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46"/>
  <workbookPr defaultThemeVersion="166925"/>
  <mc:AlternateContent xmlns:mc="http://schemas.openxmlformats.org/markup-compatibility/2006">
    <mc:Choice Requires="x15">
      <x15ac:absPath xmlns:x15ac="http://schemas.microsoft.com/office/spreadsheetml/2010/11/ac" url="\\tamaki\DFS\部署別\病院老健事務局\07玉城病院\03管財\R7電子カルテ\（玉城病院向け）公告及びプロポーザル実施要領一式20250702\R7.8.1公告書類一式(電子カルテ)\"/>
    </mc:Choice>
  </mc:AlternateContent>
  <xr:revisionPtr revIDLastSave="0" documentId="13_ncr:1_{B2FEA75D-C764-4654-819A-04086FC64A75}" xr6:coauthVersionLast="36" xr6:coauthVersionMax="47" xr10:uidLastSave="{00000000-0000-0000-0000-000000000000}"/>
  <bookViews>
    <workbookView xWindow="-120" yWindow="-120" windowWidth="29040" windowHeight="17520" tabRatio="872" xr2:uid="{E427306E-6811-45DB-A734-744DEA742AC9}"/>
  </bookViews>
  <sheets>
    <sheet name="表紙" sheetId="157" r:id="rId1"/>
    <sheet name="（A）包括的業務要件" sheetId="99" r:id="rId2"/>
    <sheet name="（B）役務要件" sheetId="153" r:id="rId3"/>
    <sheet name="（C）データ移行" sheetId="155" r:id="rId4"/>
    <sheet name="（E）その他の要件" sheetId="156" r:id="rId5"/>
    <sheet name="（F）電子カルテ機能" sheetId="158" r:id="rId6"/>
    <sheet name="（G）医事システム" sheetId="160" r:id="rId7"/>
    <sheet name="（F）病院要望" sheetId="161"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s>
  <definedNames>
    <definedName name="___cis2">#REF!</definedName>
    <definedName name="___ＩＢＭ６">#REF!</definedName>
    <definedName name="___ＪＰ１">#REF!</definedName>
    <definedName name="__ＩＢＭ６">#REF!</definedName>
    <definedName name="__ＪＰ１">#REF!</definedName>
    <definedName name="__sw2" localSheetId="0" hidden="1">{#N/A,#N/A,FALSE,"一次見積表紙";#N/A,#N/A,FALSE,"一次考課昇給";#N/A,#N/A,FALSE,"二次考課昇給";#N/A,#N/A,FALSE,"二次給与";#N/A,#N/A,FALSE,"一次ｽｹｼﾞｭｰﾙ";#N/A,#N/A,FALSE,"二次ｽｹｼﾞｭｰﾙ";#N/A,#N/A,FALSE,"概算費用"}</definedName>
    <definedName name="__sw2" hidden="1">{#N/A,#N/A,FALSE,"一次見積表紙";#N/A,#N/A,FALSE,"一次考課昇給";#N/A,#N/A,FALSE,"二次考課昇給";#N/A,#N/A,FALSE,"二次給与";#N/A,#N/A,FALSE,"一次ｽｹｼﾞｭｰﾙ";#N/A,#N/A,FALSE,"二次ｽｹｼﾞｭｰﾙ";#N/A,#N/A,FALSE,"概算費用"}</definedName>
    <definedName name="_1__123Graph_Aｸﾞﾗﾌ_1" hidden="1">#REF!</definedName>
    <definedName name="_1★変更対象明細_抜粋">#REF!</definedName>
    <definedName name="_10Ｍ００２_漢字">#REF!</definedName>
    <definedName name="_11M002_漢字版">#REF!</definedName>
    <definedName name="_12Ｍ００２_部門番号_本社のみ_９９_６末">#REF!</definedName>
    <definedName name="_13費用明細_前月">#REF!</definedName>
    <definedName name="_14費用明細_当月">#REF!</definedName>
    <definedName name="_2__123Graph_Bｸﾞﾗﾌ_1" hidden="1">#REF!</definedName>
    <definedName name="_2E_c">#REF!</definedName>
    <definedName name="_3__123Graph_Cｸﾞﾗﾌ_1" hidden="1">#REF!</definedName>
    <definedName name="_3com">#REF!</definedName>
    <definedName name="_3Ë_c">#REF!</definedName>
    <definedName name="_4__123Graph_Dｸﾞﾗﾌ_1" hidden="1">#REF!</definedName>
    <definedName name="_4_0">[1]損益関係!#REF!</definedName>
    <definedName name="_5__123Graph_Eｸﾞﾗﾌ_1" hidden="1">#REF!</definedName>
    <definedName name="_5_123">#REF!</definedName>
    <definedName name="_6__123Graph_Fｸﾞﾗﾌ_1" hidden="1">#REF!</definedName>
    <definedName name="_6_１２月★変更対象明細">#REF!</definedName>
    <definedName name="_7__123Graph_Xｸﾞﾗﾌ_1" hidden="1">#REF!</definedName>
    <definedName name="_7_１２月★変更対象明細２">#REF!</definedName>
    <definedName name="_７上">#REF!</definedName>
    <definedName name="_8_250床以上_Ｔｺｰﾄﾞ付与">#REF!</definedName>
    <definedName name="_9_９月★変更対象明細">'[2]９月★変更対象明細'!#REF!</definedName>
    <definedName name="_cis2">#REF!</definedName>
    <definedName name="_DRV2">#REF!</definedName>
    <definedName name="_F01">[3]不動産部門回収!$C$3:$F$133</definedName>
    <definedName name="_Fill" hidden="1">[4]大阪第１Ｃ線番表!#REF!</definedName>
    <definedName name="_xlnm._FilterDatabase" localSheetId="1" hidden="1">'（A）包括的業務要件'!$A$3:$M$402</definedName>
    <definedName name="_xlnm._FilterDatabase" localSheetId="2" hidden="1">'（B）役務要件'!$A$3:$M$271</definedName>
    <definedName name="_xlnm._FilterDatabase" localSheetId="3" hidden="1">'（C）データ移行'!$A$3:$M$59</definedName>
    <definedName name="_xlnm._FilterDatabase" localSheetId="4" hidden="1">'（E）その他の要件'!$A$3:$M$116</definedName>
    <definedName name="_xlnm._FilterDatabase" localSheetId="5" hidden="1">'（F）電子カルテ機能'!$A$3:$P$4986</definedName>
    <definedName name="_xlnm._FilterDatabase" localSheetId="7" hidden="1">'（F）病院要望'!$A$3:$N$167</definedName>
    <definedName name="_xlnm._FilterDatabase" localSheetId="6" hidden="1">'（G）医事システム'!$A$3:$M$5276</definedName>
    <definedName name="_H16644">#REF!</definedName>
    <definedName name="_IBM1">[5]ＤＢ一覧!#REF!</definedName>
    <definedName name="_IBM５">#REF!</definedName>
    <definedName name="_ido2">[6]!_ido2</definedName>
    <definedName name="_ido3">[6]!_ido3</definedName>
    <definedName name="_J01">[3]自社ビル回収!$B$4:$E$46</definedName>
    <definedName name="_Key1" hidden="1">#REF!</definedName>
    <definedName name="_M002">#REF!</definedName>
    <definedName name="_NEW1" localSheetId="6">[7]!_xlbgnm.NEW1</definedName>
    <definedName name="_NEW1">[7]!_xlbgnm.NEW1</definedName>
    <definedName name="_NEW2" localSheetId="6">[7]!_xlbgnm.NEW2</definedName>
    <definedName name="_NEW2">[7]!_xlbgnm.NEW2</definedName>
    <definedName name="_Order1" hidden="1">0</definedName>
    <definedName name="_Order2" hidden="1">0</definedName>
    <definedName name="_Parse_In" hidden="1">[4]大阪第１Ｃ線番表!#REF!</definedName>
    <definedName name="_SO1101">[8]改善_SO1101!$J$2:$J$869</definedName>
    <definedName name="_Sort" hidden="1">#REF!</definedName>
    <definedName name="_sw2" localSheetId="0" hidden="1">{#N/A,#N/A,FALSE,"一次見積表紙";#N/A,#N/A,FALSE,"一次考課昇給";#N/A,#N/A,FALSE,"二次考課昇給";#N/A,#N/A,FALSE,"二次給与";#N/A,#N/A,FALSE,"一次ｽｹｼﾞｭｰﾙ";#N/A,#N/A,FALSE,"二次ｽｹｼﾞｭｰﾙ";#N/A,#N/A,FALSE,"概算費用"}</definedName>
    <definedName name="_sw2" hidden="1">{#N/A,#N/A,FALSE,"一次見積表紙";#N/A,#N/A,FALSE,"一次考課昇給";#N/A,#N/A,FALSE,"二次考課昇給";#N/A,#N/A,FALSE,"二次給与";#N/A,#N/A,FALSE,"一次ｽｹｼﾞｭｰﾙ";#N/A,#N/A,FALSE,"二次ｽｹｼﾞｭｰﾙ";#N/A,#N/A,FALSE,"概算費用"}</definedName>
    <definedName name="_T187">#REF!</definedName>
    <definedName name="●">#REF!</definedName>
    <definedName name="★事別変更前後金額比較２">#REF!</definedName>
    <definedName name="★入居者リスト">#REF!</definedName>
    <definedName name="★変更前後比較">#REF!</definedName>
    <definedName name="★変更前後比較2">#REF!</definedName>
    <definedName name="★変更対象明細2">#REF!</definedName>
    <definedName name="A">#REF!</definedName>
    <definedName name="AA">[6]!AA</definedName>
    <definedName name="aaa">#REF!</definedName>
    <definedName name="AAAAAAA">[6]!AAAAAAA</definedName>
    <definedName name="aaaaaaaaaa">[9]ＤＢ一覧!#REF!</definedName>
    <definedName name="aaaaaaaaaaaaaaaaaaaaa">[6]!aaaaaaaaaaaaaaaaaaaaa</definedName>
    <definedName name="Access_Button" hidden="1">"価格H_hard_諸元___2__List"</definedName>
    <definedName name="AccessDatabase" hidden="1">"G:\ZZZ\仕事\ACCESS VBA\IBARS.mdb"</definedName>
    <definedName name="AddPage" localSheetId="1">[10]!AddPage</definedName>
    <definedName name="AddPage" localSheetId="2">[10]!AddPage</definedName>
    <definedName name="AddPage" localSheetId="3">[10]!AddPage</definedName>
    <definedName name="AddPage" localSheetId="4">[10]!AddPage</definedName>
    <definedName name="AddPage" localSheetId="0">[11]!AddPage</definedName>
    <definedName name="AddPage">[11]!AddPage</definedName>
    <definedName name="ＡｄｄＰａｇｅ２" localSheetId="0">表紙!ＡｄｄＰａｇｅ２</definedName>
    <definedName name="ＡｄｄＰａｇｅ２">[0]!ＡｄｄＰａｇｅ２</definedName>
    <definedName name="AddPage3" localSheetId="0">表紙!AddPage3</definedName>
    <definedName name="AddPage3">[0]!AddPage3</definedName>
    <definedName name="ALLLUN">#REF!</definedName>
    <definedName name="anscount" hidden="1">1</definedName>
    <definedName name="APP一般費率">#REF!</definedName>
    <definedName name="APP外販">[12]WS!#REF!</definedName>
    <definedName name="APP協定率">#REF!</definedName>
    <definedName name="APP売価">[12]WS!$G$12</definedName>
    <definedName name="APP保守外販">[12]WS!#REF!</definedName>
    <definedName name="APP保守売価">[12]WS!$G$26</definedName>
    <definedName name="AREA_MAIN">#REF!</definedName>
    <definedName name="B">'[13]１'!#REF!</definedName>
    <definedName name="Base_0001" hidden="1">#REF!</definedName>
    <definedName name="BB">[6]!BB</definedName>
    <definedName name="bbb">#REF!</definedName>
    <definedName name="BCVLUN">#REF!</definedName>
    <definedName name="blp">#REF!</definedName>
    <definedName name="BSI">[6]!BSI</definedName>
    <definedName name="btnCls_Click" localSheetId="6">[14]!btnCls_Click</definedName>
    <definedName name="btnCls_Click">[14]!btnCls_Click</definedName>
    <definedName name="btnOk_Click" localSheetId="6">[14]!btnOk_Click</definedName>
    <definedName name="btnOk_Click">[14]!btnOk_Click</definedName>
    <definedName name="BuildingLAN_10001" hidden="1">#REF!</definedName>
    <definedName name="BuildingLAN_10002" hidden="1">#REF!</definedName>
    <definedName name="BuildingLAN_10003" hidden="1">#REF!</definedName>
    <definedName name="BuildingLAN_10004" hidden="1">#REF!</definedName>
    <definedName name="BuildingLAN_10005" hidden="1">#REF!</definedName>
    <definedName name="BuildingLAN_20000" hidden="1">#REF!</definedName>
    <definedName name="buppinsyohou">[15]Sheet1!$D$13</definedName>
    <definedName name="buppintyuusya">[15]Sheet1!$D$14</definedName>
    <definedName name="Button_1">"sinchoku_Sheet3_List"</definedName>
    <definedName name="byourekikango">[15]Sheet1!$D$11</definedName>
    <definedName name="C_">'[13]１'!#REF!</definedName>
    <definedName name="cba">#REF!</definedName>
    <definedName name="CBK">#REF!</definedName>
    <definedName name="ccc">#REF!</definedName>
    <definedName name="CDNUM">#REF!</definedName>
    <definedName name="CDPORTNUM">#REF!</definedName>
    <definedName name="CDPORTNUM2">#REF!</definedName>
    <definedName name="cis">#REF!</definedName>
    <definedName name="cisco">#REF!</definedName>
    <definedName name="CLM">#REF!</definedName>
    <definedName name="ＣＬ単金">#REF!</definedName>
    <definedName name="ＣＬ標準単金">#REF!</definedName>
    <definedName name="cmdSetSlipOK_Click">[16]!cmdSetSlipOK_Click</definedName>
    <definedName name="cmdWho_Click" localSheetId="6">[17]!cmdWho_Click</definedName>
    <definedName name="cmdWho_Click">[17]!cmdWho_Click</definedName>
    <definedName name="CODE">#REF!</definedName>
    <definedName name="codeInClose_Click">[18]製品入力_Dia!codeInClose_Click</definedName>
    <definedName name="CodeInList1_Change">[18]製品入力_Dia!CodeInList1_Change</definedName>
    <definedName name="CodeInList2_Change">[18]製品入力_Dia!CodeInList2_Change</definedName>
    <definedName name="CodeInList3_Change">[18]!CodeInList3_Change</definedName>
    <definedName name="CodeInSet_Click">[18]製品入力_Dia!CodeInSet_Click</definedName>
    <definedName name="CodeSch_Click">[19]!CodeSch_Click</definedName>
    <definedName name="Comment">#REF!</definedName>
    <definedName name="COMSPOOL">#REF!</definedName>
    <definedName name="COMTERMINAL">#REF!</definedName>
    <definedName name="Confirm_10000" hidden="1">#REF!</definedName>
    <definedName name="ＣＰＵセットＡ">#REF!</definedName>
    <definedName name="ＣＰＵセットＢ">[20]Express構成表!#REF!</definedName>
    <definedName name="ＣＰＵセットC">[20]Express構成表!#REF!</definedName>
    <definedName name="ＣＰＵ数">[21]条件設定!$K$4</definedName>
    <definedName name="CreatedDate">#REF!</definedName>
    <definedName name="ＣＳ_数量_インパクトプリンタ">[22]サマリー!$F$120</definedName>
    <definedName name="ＣＳ_数量_レセプトプリンタ">[22]サマリー!$F$115</definedName>
    <definedName name="ＣＳ_数量_再来受付機">[22]サマリー!$F$130</definedName>
    <definedName name="ＣＳ_数量_診察券発行機">[22]サマリー!$F$133</definedName>
    <definedName name="ｄ">[6]!ｄ</definedName>
    <definedName name="dai">[15]Sheet1!$I$4</definedName>
    <definedName name="DATA_01">#REF!</definedName>
    <definedName name="DATA_02">#REF!</definedName>
    <definedName name="DATA_03">#REF!</definedName>
    <definedName name="DATA_04">#REF!</definedName>
    <definedName name="DATA_05">#REF!</definedName>
    <definedName name="DATA_06">#REF!</definedName>
    <definedName name="DATA_07">#REF!</definedName>
    <definedName name="DATA_08">#REF!</definedName>
    <definedName name="DATA_09">#REF!</definedName>
    <definedName name="DATA_10">#REF!</definedName>
    <definedName name="DATA_11">#REF!</definedName>
    <definedName name="DATA_12">#REF!</definedName>
    <definedName name="DATA_13">#REF!</definedName>
    <definedName name="DATA_14">#REF!</definedName>
    <definedName name="DATA_15">#REF!</definedName>
    <definedName name="_xlnm.Database">[23]ルール表!$A$3:$AG$408</definedName>
    <definedName name="DataFileName">#REF!</definedName>
    <definedName name="ＤＢ種類" localSheetId="2">[24]リストデータ!$T$2:$T$11</definedName>
    <definedName name="ＤＢ種類" localSheetId="3">[25]リストデータ!$T$2:$T$11</definedName>
    <definedName name="ＤＢ種類">[26]リストデータ!$T$2:$T$11</definedName>
    <definedName name="ｄｄ">#REF!</definedName>
    <definedName name="ｄｄｄｄｄｄｄ">#REF!</definedName>
    <definedName name="Delivery_10100" hidden="1">#REF!</definedName>
    <definedName name="Delivery_10200" hidden="1">#REF!</definedName>
    <definedName name="Delivery_10300" hidden="1">#REF!</definedName>
    <definedName name="Delivery_10401" hidden="1">#REF!</definedName>
    <definedName name="Delivery_10402" hidden="1">#REF!</definedName>
    <definedName name="Delivery_10501" hidden="1">#REF!</definedName>
    <definedName name="Delivery_10502" hidden="1">#REF!</definedName>
    <definedName name="Delivery_20000" hidden="1">#REF!</definedName>
    <definedName name="Department">#REF!</definedName>
    <definedName name="Departmental">#REF!</definedName>
    <definedName name="Development">#REF!</definedName>
    <definedName name="DF350メモリ一般費率">#REF!</definedName>
    <definedName name="DF350メモリ協定率">#REF!</definedName>
    <definedName name="DF350一般費率">#REF!</definedName>
    <definedName name="DF350協定率">#REF!</definedName>
    <definedName name="DF400メモリ一般費率">#REF!</definedName>
    <definedName name="DF400メモリ協定率">#REF!</definedName>
    <definedName name="DF400一般費率">#REF!</definedName>
    <definedName name="DF400協定率">#REF!</definedName>
    <definedName name="dfnServerCode">#REF!</definedName>
    <definedName name="dfnServerLocation">#REF!</definedName>
    <definedName name="dfnServerName">#REF!</definedName>
    <definedName name="di">[15]Sheet1!$D$5</definedName>
    <definedName name="DIA">[27]見積条件・価格総括!#REF!</definedName>
    <definedName name="Dialog_Show" localSheetId="6">[28]!Dialog_Show</definedName>
    <definedName name="Dialog_Show">[28]!Dialog_Show</definedName>
    <definedName name="DICTMAN_SDEFRAW">#REF!</definedName>
    <definedName name="DIS">[27]見積条件・価格総括!#REF!</definedName>
    <definedName name="ＤＩＳＫサイズ">[21]条件設定!$K$6</definedName>
    <definedName name="ＤＩＳＫセットＡ">#REF!</definedName>
    <definedName name="ＤＩＳＫセットＢ">[20]Express構成表!#REF!</definedName>
    <definedName name="ＤＩＳＫセットＣ">[20]Express構成表!#REF!</definedName>
    <definedName name="ＤＩＳＫセットＳ">[20]Express構成表!#REF!</definedName>
    <definedName name="ＤＩＳＫタイプ">[20]条件設定!#REF!</definedName>
    <definedName name="ＤＩＳＫ容量">#REF!</definedName>
    <definedName name="DRV">#REF!</definedName>
    <definedName name="ｄｕｍｍｙ">#REF!</definedName>
    <definedName name="ｄｕｍｍｙ１">[29]ＤＢ一覧!#REF!</definedName>
    <definedName name="ｄｕｍｍｙ３">[5]ＤＢ一覧!#REF!</definedName>
    <definedName name="Ｄ予算担当課コードテーブル">#REF!</definedName>
    <definedName name="e" localSheetId="6">[30]!機種選択に戻る</definedName>
    <definedName name="e">[30]!機種選択に戻る</definedName>
    <definedName name="edit1_Change">[19]!edit1_Change</definedName>
    <definedName name="Edit22_Change">[18]!Edit22_Change</definedName>
    <definedName name="edtAuthor_Change" localSheetId="6">[14]!edtAuthor_Change</definedName>
    <definedName name="edtAuthor_Change">[14]!edtAuthor_Change</definedName>
    <definedName name="edtSaetu_Change" localSheetId="6">[14]!edtSaetu_Change</definedName>
    <definedName name="edtSaetu_Change">[14]!edtSaetu_Change</definedName>
    <definedName name="edtSyonin_Change" localSheetId="6">[14]!edtSyonin_Change</definedName>
    <definedName name="edtSyonin_Change">[14]!edtSyonin_Change</definedName>
    <definedName name="ee">#REF!</definedName>
    <definedName name="eiyou">[15]Sheet1!$D$8</definedName>
    <definedName name="EmailAddress">#REF!</definedName>
    <definedName name="ENCODE_SV">#REF!</definedName>
    <definedName name="EOR_REQUEST">#REF!</definedName>
    <definedName name="_xlnm.Extract">#REF!</definedName>
    <definedName name="extreme">#REF!</definedName>
    <definedName name="ｆ">#REF!</definedName>
    <definedName name="FAXC">#REF!</definedName>
    <definedName name="FaxNo">#REF!</definedName>
    <definedName name="Feugeot">#REF!</definedName>
    <definedName name="fffffffffffffffff">#REF!</definedName>
    <definedName name="Filter">#REF!</definedName>
    <definedName name="FIxxxRate">#REF!</definedName>
    <definedName name="FORANGEL">#REF!</definedName>
    <definedName name="fukuyaku">[15]Sheet1!$D$15</definedName>
    <definedName name="FWD_SCSI_ID">"テキスト 3"</definedName>
    <definedName name="ｇ">#REF!</definedName>
    <definedName name="ＧＢＩＴ">[20]条件設定!#REF!</definedName>
    <definedName name="GCptDisc">#REF!</definedName>
    <definedName name="ＧＧＧＧ">[6]!ＧＧＧＧ</definedName>
    <definedName name="GijutuShonin">#REF!</definedName>
    <definedName name="H">'[13]１'!#REF!</definedName>
    <definedName name="H10年予算_関西７大集計">[31]特徴!$A$1:$H$57</definedName>
    <definedName name="H10年予算_国立大学集計">[31]特徴!$A$1:$H$17</definedName>
    <definedName name="H10年予算_大型ＰＪ集計">#REF!</definedName>
    <definedName name="h24h">#REF!</definedName>
    <definedName name="HANI">[31]特徴!$H$3:$BB$1001</definedName>
    <definedName name="hoshu1">#REF!</definedName>
    <definedName name="HOSHU2">#REF!</definedName>
    <definedName name="hosyu">#REF!</definedName>
    <definedName name="HP_入院Pt">#REF!</definedName>
    <definedName name="ＨＲ_数量_カードリーダ">[22]サマリー!$F$48</definedName>
    <definedName name="ＨＲ_数量_サーバ">[22]サマリー!$F$22</definedName>
    <definedName name="ＨＲ_数量_バーコードプリンタ">[22]サマリー!$F$43</definedName>
    <definedName name="HTML_CodePage" hidden="1">932</definedName>
    <definedName name="HTML_Control" localSheetId="0" hidden="1">{"'100DPro'!$A$1:$H$149"}</definedName>
    <definedName name="HTML_Control" hidden="1">{"'100DPro'!$A$1:$H$149"}</definedName>
    <definedName name="HTML_Description" hidden="1">""</definedName>
    <definedName name="HTML_Email" hidden="1">""</definedName>
    <definedName name="HTML_Header" hidden="1">""</definedName>
    <definedName name="HTML_LastUpdate" hidden="1">"97/10/01"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"H:\common\58PRICE\H9-10\HTML\100DPro.htm"</definedName>
    <definedName name="HTML_Title" hidden="1">"100DPro"</definedName>
    <definedName name="HTML1_1" hidden="1">"[PRIXV352.XLS]ISM352!$D$45:$H$337"</definedName>
    <definedName name="HTML1_11" hidden="1">1</definedName>
    <definedName name="HTML1_12" hidden="1">"C:\MSOFFICE\EXCEL\MyHTML.htm"</definedName>
    <definedName name="HTML1_2" hidden="1">1</definedName>
    <definedName name="HTML1_3" hidden="1">"PRIXV352"</definedName>
    <definedName name="HTML1_4" hidden="1">"ISM352"</definedName>
    <definedName name="HTML1_6" hidden="1">-4146</definedName>
    <definedName name="HTML1_7" hidden="1">-4146</definedName>
    <definedName name="HTML1_8" hidden="1">"30/01/1996"</definedName>
    <definedName name="HTML1_9" hidden="1">"MARGERIDE"</definedName>
    <definedName name="HTML2_1" hidden="1">"[PRIXV352.XLS]ISM352!$D$110:$J$113"</definedName>
    <definedName name="HTML2_11" hidden="1">1</definedName>
    <definedName name="HTML2_12" hidden="1">"C:\MSOFFICE\EXCEL\MyHTML1.htm"</definedName>
    <definedName name="HTML2_2" hidden="1">1</definedName>
    <definedName name="HTML2_3" hidden="1">"PRIXV352"</definedName>
    <definedName name="HTML2_4" hidden="1">"ISM352"</definedName>
    <definedName name="HTML2_6" hidden="1">-4146</definedName>
    <definedName name="HTML2_7" hidden="1">-4146</definedName>
    <definedName name="HTML2_8" hidden="1">"30/01/1996"</definedName>
    <definedName name="HTML2_9" hidden="1">"MARGERIDE"</definedName>
    <definedName name="HTML3_1" hidden="1">"[PRIXV352.XLS]ISM352!$C$45:$H$81"</definedName>
    <definedName name="HTML3_11" hidden="1">1</definedName>
    <definedName name="HTML3_12" hidden="1">"C:\ALAIN\WEB\MYHTML.HTM"</definedName>
    <definedName name="HTML3_2" hidden="1">1</definedName>
    <definedName name="HTML3_3" hidden="1">"PRIXV352"</definedName>
    <definedName name="HTML3_4" hidden="1">"ISM352"</definedName>
    <definedName name="HTML3_6" hidden="1">-4146</definedName>
    <definedName name="HTML3_7" hidden="1">-4146</definedName>
    <definedName name="HTML3_8" hidden="1">"31/01/1996"</definedName>
    <definedName name="HTML3_9" hidden="1">"MARGERIDE"</definedName>
    <definedName name="HTML4_1" hidden="1">"[PRIXV352.XLS]ISM352!$E$102"</definedName>
    <definedName name="HTML4_11" hidden="1">1</definedName>
    <definedName name="HTML4_12" hidden="1">"C:\ALAIN\ISM\PRICE\TRANS.HTM"</definedName>
    <definedName name="HTML4_2" hidden="1">1</definedName>
    <definedName name="HTML4_3" hidden="1">"TransMaster Pricing"</definedName>
    <definedName name="HTML4_4" hidden="1">"TransMaster Pricing &amp; Ordering Information"</definedName>
    <definedName name="HTML4_5" hidden="1">"TransMaster"</definedName>
    <definedName name="HTML4_6" hidden="1">1</definedName>
    <definedName name="HTML4_7" hidden="1">-4146</definedName>
    <definedName name="HTML4_8" hidden="1">35218</definedName>
    <definedName name="HTML4_9" hidden="1">"MARGERIDE"</definedName>
    <definedName name="HTML5_1" hidden="1">"[PRIXV352.XLS]ISM352!$D$95:$F$113"</definedName>
    <definedName name="HTML5_11" hidden="1">1</definedName>
    <definedName name="HTML5_12" hidden="1">"C:\ALAIN\ISM\PRICE\trans.htm"</definedName>
    <definedName name="HTML5_2" hidden="1">1</definedName>
    <definedName name="HTML5_3" hidden="1">"TransMaster"</definedName>
    <definedName name="HTML5_4" hidden="1">"TransMaster Pricing &amp; Ordering Information"</definedName>
    <definedName name="HTML5_5" hidden="1">"With the SNMP agent integrator you could manage your network using generic applications such as Monitor, Alarm, Performance, Statistics and Trouble Tickets depending on your needs.
Application from Bay Network or 3COM are also available."</definedName>
    <definedName name="HTML5_6" hidden="1">1</definedName>
    <definedName name="HTML5_7" hidden="1">-4146</definedName>
    <definedName name="HTML5_8" hidden="1">35218</definedName>
    <definedName name="HTML5_9" hidden="1">"MARGERIDE"</definedName>
    <definedName name="HTML6_1" hidden="1">"[PRIXV352.XLS]ISM352!$D$117:$F$120"</definedName>
    <definedName name="HTML6_11" hidden="1">1</definedName>
    <definedName name="HTML6_12" hidden="1">"C:\ALAIN\ISM\PRICE\TMN.htm"</definedName>
    <definedName name="HTML6_2" hidden="1">1</definedName>
    <definedName name="HTML6_3" hidden="1">"PRIXV352"</definedName>
    <definedName name="HTML6_4" hidden="1">"TMN Master Pricing &amp; Ordering Information"</definedName>
    <definedName name="HTML6_5" hidden="1">"TMN Master is composed of ISM/OpenMaster core software including all the generic applications, plus all the Agent integrator and in particular CMIP, plus toolkits and ISM Pilot.
"</definedName>
    <definedName name="HTML6_6" hidden="1">1</definedName>
    <definedName name="HTML6_7" hidden="1">-4146</definedName>
    <definedName name="HTML6_8" hidden="1">35218</definedName>
    <definedName name="HTML6_9" hidden="1">"MARGERIDE"</definedName>
    <definedName name="HTML7_1" hidden="1">"[PRIXV352.XLS]ISM352!$D$123:$F$127"</definedName>
    <definedName name="HTML7_11" hidden="1">1</definedName>
    <definedName name="HTML7_12" hidden="1">"C:\ALAIN\ISM\price\wkg.htm"</definedName>
    <definedName name="HTML7_2" hidden="1">1</definedName>
    <definedName name="HTML7_4" hidden="1">"PC-Workgroup Master"</definedName>
    <definedName name="HTML7_6" hidden="1">1</definedName>
    <definedName name="HTML7_7" hidden="1">-4146</definedName>
    <definedName name="HTML7_8" hidden="1">35218</definedName>
    <definedName name="HTML7_9" hidden="1">"MARGERIDE"</definedName>
    <definedName name="HTML8_1" hidden="1">"[PRIXV352.XLS]ISM352!$D$292:$F$332"</definedName>
    <definedName name="HTML8_11" hidden="1">1</definedName>
    <definedName name="HTML8_12" hidden="1">"C:\ALAIN\ISM\PRICE\Tk.htm"</definedName>
    <definedName name="HTML8_2" hidden="1">1</definedName>
    <definedName name="HTML8_4" hidden="1">"ISM/OpenMaster Toolkits"</definedName>
    <definedName name="HTML8_6" hidden="1">1</definedName>
    <definedName name="HTML8_7" hidden="1">-4146</definedName>
    <definedName name="HTML8_8" hidden="1">35218</definedName>
    <definedName name="HTML8_9" hidden="1">"MARGERIDE"</definedName>
    <definedName name="HTMLCount" hidden="1">8</definedName>
    <definedName name="HW">#REF!</definedName>
    <definedName name="ＨＷリスト">#REF!</definedName>
    <definedName name="Hyodai">#REF!</definedName>
    <definedName name="ｉｂｍ">#REF!</definedName>
    <definedName name="IC_MT130">#REF!</definedName>
    <definedName name="ＩＦ価格">#REF!</definedName>
    <definedName name="ＩＦ数">#REF!</definedName>
    <definedName name="ＩＦ台数">[21]条件設定!$K$8</definedName>
    <definedName name="iji">[15]Sheet1!$D$6</definedName>
    <definedName name="InstallDesign_10101" hidden="1">#REF!</definedName>
    <definedName name="InstallDesign_10102" hidden="1">#REF!</definedName>
    <definedName name="InstallDesign_10201" hidden="1">#REF!</definedName>
    <definedName name="InstallDesign_10202" hidden="1">#REF!</definedName>
    <definedName name="InstallDesign_10301" hidden="1">#REF!</definedName>
    <definedName name="InstallDesign_10401" hidden="1">#REF!</definedName>
    <definedName name="InstallDesign_10401s" hidden="1">#REF!</definedName>
    <definedName name="InstallDesign_10401sVD" hidden="1">#REF!</definedName>
    <definedName name="InstallDesign_10401VD" hidden="1">#REF!</definedName>
    <definedName name="InstallDesign_10402" hidden="1">#REF!</definedName>
    <definedName name="InstallDesign_10402s" hidden="1">#REF!</definedName>
    <definedName name="InstallDesign_10402sVD" hidden="1">#REF!</definedName>
    <definedName name="InstallDesign_10402VD" hidden="1">#REF!</definedName>
    <definedName name="InstallDesign_10403" hidden="1">#REF!</definedName>
    <definedName name="InstallDesign_10403s" hidden="1">#REF!</definedName>
    <definedName name="InstallDesign_10403sVD" hidden="1">#REF!</definedName>
    <definedName name="InstallDesign_10403VD" hidden="1">#REF!</definedName>
    <definedName name="InstallDesign_10404" hidden="1">#REF!</definedName>
    <definedName name="InstallDesign_10404VD" hidden="1">#REF!</definedName>
    <definedName name="InstallDesign_10501" hidden="1">#REF!</definedName>
    <definedName name="InstallDesign_10501s" hidden="1">#REF!</definedName>
    <definedName name="InstallDesign_10501sVD" hidden="1">#REF!</definedName>
    <definedName name="InstallDesign_10501VD" hidden="1">#REF!</definedName>
    <definedName name="InstallDesign_10601" hidden="1">#REF!</definedName>
    <definedName name="InstallDesign_10601VD" hidden="1">#REF!</definedName>
    <definedName name="InstallDesign_10701" hidden="1">#REF!</definedName>
    <definedName name="InstallDesign_10801" hidden="1">#REF!</definedName>
    <definedName name="InstallDesign_10901" hidden="1">#REF!</definedName>
    <definedName name="InstallDesign_20101" hidden="1">#REF!</definedName>
    <definedName name="InstallDesign_20102" hidden="1">#REF!</definedName>
    <definedName name="InstallDesign_20201" hidden="1">#REF!</definedName>
    <definedName name="InstallDesign_20202" hidden="1">#REF!</definedName>
    <definedName name="InstallDesign_20301" hidden="1">#REF!</definedName>
    <definedName name="InstallDesign_20401" hidden="1">#REF!</definedName>
    <definedName name="InstallDesign_20401VD" hidden="1">#REF!</definedName>
    <definedName name="InstallDesign_20402" hidden="1">#REF!</definedName>
    <definedName name="InstallDesign_20402VD" hidden="1">#REF!</definedName>
    <definedName name="InstallDesign_20501" hidden="1">#REF!</definedName>
    <definedName name="InstallDesign_20501VD" hidden="1">#REF!</definedName>
    <definedName name="InstallDesign_20502" hidden="1">#REF!</definedName>
    <definedName name="InstallDesign_20502VD" hidden="1">#REF!</definedName>
    <definedName name="InstallDesign_20601" hidden="1">#REF!</definedName>
    <definedName name="InstallDesign_30101" hidden="1">#REF!</definedName>
    <definedName name="InstallDesign_30201" hidden="1">#REF!</definedName>
    <definedName name="InstallOperation_10101" hidden="1">#REF!</definedName>
    <definedName name="InstallOperation_10102" hidden="1">#REF!</definedName>
    <definedName name="InstallOperation_10201" hidden="1">#REF!</definedName>
    <definedName name="InstallOperation_10202" hidden="1">#REF!</definedName>
    <definedName name="InstallOperation_10301" hidden="1">#REF!</definedName>
    <definedName name="InstallOperation_10401" hidden="1">#REF!</definedName>
    <definedName name="InstallOperation_10401s" hidden="1">#REF!</definedName>
    <definedName name="InstallOperation_10402" hidden="1">#REF!</definedName>
    <definedName name="InstallOperation_10402s" hidden="1">#REF!</definedName>
    <definedName name="InstallOperation_10403" hidden="1">#REF!</definedName>
    <definedName name="InstallOperation_10403s" hidden="1">#REF!</definedName>
    <definedName name="InstallOperation_10501" hidden="1">#REF!</definedName>
    <definedName name="InstallOperation_10501s" hidden="1">#REF!</definedName>
    <definedName name="InstallOperation_10601" hidden="1">#REF!</definedName>
    <definedName name="InstallOperation_10701" hidden="1">#REF!</definedName>
    <definedName name="InstallOperation_10801" hidden="1">#REF!</definedName>
    <definedName name="InstallOperation_10901" hidden="1">#REF!</definedName>
    <definedName name="InstallOperation_10902" hidden="1">#REF!</definedName>
    <definedName name="InstallOperation_11001" hidden="1">#REF!</definedName>
    <definedName name="InstallOperation_11002" hidden="1">#REF!</definedName>
    <definedName name="InstallOperation_11003" hidden="1">#REF!</definedName>
    <definedName name="InstallOperation_11004" hidden="1">#REF!</definedName>
    <definedName name="InstallOperation_20101" hidden="1">#REF!</definedName>
    <definedName name="InstallOperation_20201" hidden="1">#REF!</definedName>
    <definedName name="InstallOperation_20301" hidden="1">#REF!</definedName>
    <definedName name="InstallOperation_20401" hidden="1">#REF!</definedName>
    <definedName name="InstallOperation_20402" hidden="1">#REF!</definedName>
    <definedName name="InstallOperation_20501" hidden="1">#REF!</definedName>
    <definedName name="InstallOperation_20502" hidden="1">#REF!</definedName>
    <definedName name="InstallOperation_20601" hidden="1">#REF!</definedName>
    <definedName name="InstallOperation_30101" hidden="1">#REF!</definedName>
    <definedName name="InstallOperation_30102" hidden="1">#REF!</definedName>
    <definedName name="InstallOperation_30201" hidden="1">#REF!</definedName>
    <definedName name="InstallOperation_30301" hidden="1">#REF!</definedName>
    <definedName name="InstallOperation_30401" hidden="1">#REF!</definedName>
    <definedName name="InstallOperation_40101" hidden="1">#REF!</definedName>
    <definedName name="InstallOperation_40201" hidden="1">#REF!</definedName>
    <definedName name="InstallOperation_40301" hidden="1">#REF!</definedName>
    <definedName name="InstallOperation_40401" hidden="1">#REF!</definedName>
    <definedName name="Intl_Rate">#REF!</definedName>
    <definedName name="IPｱﾄﾞﾚｽ">#REF!</definedName>
    <definedName name="ISSW">#REF!</definedName>
    <definedName name="JJJ">#REF!</definedName>
    <definedName name="jjjj" localSheetId="6">[6]!日別計画シートをクリアする</definedName>
    <definedName name="jjjj">[6]!日別計画シートをクリアする</definedName>
    <definedName name="jou">#REF!</definedName>
    <definedName name="k">[6]!一まとめ</definedName>
    <definedName name="ka">#REF!</definedName>
    <definedName name="ke">#REF!</definedName>
    <definedName name="KEI">#REF!</definedName>
    <definedName name="kensa">[15]Sheet1!$D$7</definedName>
    <definedName name="ｋｋｋ">#REF!</definedName>
    <definedName name="ku_こども病院">#REF!</definedName>
    <definedName name="KYK">#REF!</definedName>
    <definedName name="Ｌ">#REF!</definedName>
    <definedName name="limcount" hidden="1">2</definedName>
    <definedName name="link">[32]APP価格!#REF!</definedName>
    <definedName name="LP原価率">[33]明細!#REF!</definedName>
    <definedName name="LXadd_on">#REF!</definedName>
    <definedName name="M24H">#REF!</definedName>
    <definedName name="MAXLUN">#REF!</definedName>
    <definedName name="MEDIA">[34]MEDIA!$B$2:$F$209</definedName>
    <definedName name="MEDIA3">[34]MEDIA3!$B$2:$F$40</definedName>
    <definedName name="META">#REF!</definedName>
    <definedName name="modAbout.Dialog_Show" localSheetId="6">[17]!modAbout.Dialog_Show</definedName>
    <definedName name="modAbout.Dialog_Show">[17]!modAbout.Dialog_Show</definedName>
    <definedName name="Module1.kousu_check" localSheetId="6">[35]!Module1.kousu_check</definedName>
    <definedName name="Module1.kousu_check">[35]!Module1.kousu_check</definedName>
    <definedName name="Module2.Dialogopen" localSheetId="6">[35]!Module2.Dialogopen</definedName>
    <definedName name="Module2.Dialogopen">[35]!Module2.Dialogopen</definedName>
    <definedName name="Module3.housin2" localSheetId="6">[36]!Module3.housin2</definedName>
    <definedName name="Module3.housin2">[36]!Module3.housin2</definedName>
    <definedName name="Move_10101" hidden="1">#REF!</definedName>
    <definedName name="Move_10102" hidden="1">#REF!</definedName>
    <definedName name="Move_10103" hidden="1">#REF!</definedName>
    <definedName name="Move_10104" hidden="1">#REF!</definedName>
    <definedName name="Move_10105" hidden="1">#REF!</definedName>
    <definedName name="Move_10106" hidden="1">#REF!</definedName>
    <definedName name="Move_10201" hidden="1">#REF!</definedName>
    <definedName name="Move_10202" hidden="1">#REF!</definedName>
    <definedName name="Move_10203" hidden="1">#REF!</definedName>
    <definedName name="Move_10204" hidden="1">#REF!</definedName>
    <definedName name="Move_10205" hidden="1">#REF!</definedName>
    <definedName name="Move_10206" hidden="1">#REF!</definedName>
    <definedName name="Move_10301" hidden="1">#REF!</definedName>
    <definedName name="Move_10302" hidden="1">#REF!</definedName>
    <definedName name="Move_10303" hidden="1">#REF!</definedName>
    <definedName name="Move_10304" hidden="1">#REF!</definedName>
    <definedName name="Move_10305" hidden="1">#REF!</definedName>
    <definedName name="Move_10306" hidden="1">#REF!</definedName>
    <definedName name="Move_20101" hidden="1">#REF!</definedName>
    <definedName name="Move_20102" hidden="1">#REF!</definedName>
    <definedName name="Move_20103" hidden="1">#REF!</definedName>
    <definedName name="Move_20104" hidden="1">#REF!</definedName>
    <definedName name="Move_20105" hidden="1">#REF!</definedName>
    <definedName name="Move_20106" hidden="1">#REF!</definedName>
    <definedName name="Move_20107" hidden="1">#REF!</definedName>
    <definedName name="Move_20108" hidden="1">#REF!</definedName>
    <definedName name="Move_20201" hidden="1">#REF!</definedName>
    <definedName name="Move_20202" hidden="1">#REF!</definedName>
    <definedName name="Move_20203" hidden="1">#REF!</definedName>
    <definedName name="Move_20204" hidden="1">#REF!</definedName>
    <definedName name="Move_20205" hidden="1">#REF!</definedName>
    <definedName name="Move_20206" hidden="1">#REF!</definedName>
    <definedName name="Move_20207" hidden="1">#REF!</definedName>
    <definedName name="Move_20208" hidden="1">#REF!</definedName>
    <definedName name="Ｍ診療詳細区分マスタ">#REF!</definedName>
    <definedName name="NAME01">#REF!</definedName>
    <definedName name="NAME02">#REF!</definedName>
    <definedName name="nanda">[15]Sheet1!$D$16</definedName>
    <definedName name="NARI">#REF!</definedName>
    <definedName name="NARI09">#REF!</definedName>
    <definedName name="NARI2">#REF!</definedName>
    <definedName name="NEBH">#REF!</definedName>
    <definedName name="nebiki1">#REF!</definedName>
    <definedName name="nebiki2">#REF!</definedName>
    <definedName name="NEBS">#REF!</definedName>
    <definedName name="ＮＥＣ従業員データ050113">#REF!</definedName>
    <definedName name="nel">#REF!</definedName>
    <definedName name="nen">#REF!</definedName>
    <definedName name="NES">#REF!</definedName>
    <definedName name="NES工数">#REF!</definedName>
    <definedName name="NES出張">#REF!</definedName>
    <definedName name="NES人件">#REF!</definedName>
    <definedName name="NES片道">#REF!</definedName>
    <definedName name="Network">#REF!</definedName>
    <definedName name="ni">#REF!</definedName>
    <definedName name="NO">#REF!</definedName>
    <definedName name="ＮＯ．５">#REF!</definedName>
    <definedName name="NowDate" localSheetId="1">[10]!NowDate</definedName>
    <definedName name="NowDate" localSheetId="2">[10]!NowDate</definedName>
    <definedName name="NowDate" localSheetId="3">[10]!NowDate</definedName>
    <definedName name="NowDate" localSheetId="4">[10]!NowDate</definedName>
    <definedName name="NowDate" localSheetId="0">[11]!NowDate</definedName>
    <definedName name="NowDate">[11]!NowDate</definedName>
    <definedName name="ＮｏｗＤａｙｅ" localSheetId="0">表紙!ＮｏｗＤａｙｅ</definedName>
    <definedName name="ＮｏｗＤａｙｅ">[0]!ＮｏｗＤａｙｅ</definedName>
    <definedName name="Ｎ固定額配賦テーブル">#REF!</definedName>
    <definedName name="ORACLE一般費率">#REF!</definedName>
    <definedName name="order">[31]特徴!$G$3:$H$1000</definedName>
    <definedName name="Ｐ">#REF!</definedName>
    <definedName name="PC_IBARS_MHOKN1">#REF!</definedName>
    <definedName name="PCIスロット数">#REF!</definedName>
    <definedName name="PCMS">#REF!</definedName>
    <definedName name="PCSRV">#REF!</definedName>
    <definedName name="ＰＣプリンタ総価格">#REF!</definedName>
    <definedName name="PC一般費率">#REF!</definedName>
    <definedName name="ＰＣ価格">#REF!</definedName>
    <definedName name="PC外販">[12]WS!#REF!</definedName>
    <definedName name="PC協定率">#REF!</definedName>
    <definedName name="PC台数">#REF!</definedName>
    <definedName name="PC売価">[12]WS!$G$7</definedName>
    <definedName name="PC保守外販">[12]WS!#REF!</definedName>
    <definedName name="PhoneNo">#REF!</definedName>
    <definedName name="PJ情報">#REF!</definedName>
    <definedName name="Pos_SQL_Make" localSheetId="0">表紙!Pos_SQL_Make</definedName>
    <definedName name="Pos_SQL_Make">[0]!Pos_SQL_Make</definedName>
    <definedName name="PPPP">#REF!</definedName>
    <definedName name="ＰＰリスト">#REF!</definedName>
    <definedName name="ＰＰ保守">#REF!</definedName>
    <definedName name="PriceListBegin">#REF!</definedName>
    <definedName name="PriceListEnd">#REF!</definedName>
    <definedName name="_xlnm.Print_Area" localSheetId="1">'（A）包括的業務要件'!$A$1:$M$402</definedName>
    <definedName name="_xlnm.Print_Area" localSheetId="2">'（B）役務要件'!$A$1:$M$273</definedName>
    <definedName name="_xlnm.Print_Area" localSheetId="3">'（C）データ移行'!$A$1:$M$61</definedName>
    <definedName name="_xlnm.Print_Area" localSheetId="4">'（E）その他の要件'!$A$1:$M$118</definedName>
    <definedName name="_xlnm.Print_Area" localSheetId="5">'（F）電子カルテ機能'!$A$1:$P$4986</definedName>
    <definedName name="_xlnm.Print_Area" localSheetId="6">'（G）医事システム'!$A$1:$M$428</definedName>
    <definedName name="_xlnm.Print_Area">#REF!</definedName>
    <definedName name="PRINT_AREA_MI">#REF!</definedName>
    <definedName name="_xlnm.Print_Titles" localSheetId="1">'（A）包括的業務要件'!$2:$3</definedName>
    <definedName name="_xlnm.Print_Titles" localSheetId="2">'（B）役務要件'!$2:$3</definedName>
    <definedName name="_xlnm.Print_Titles" localSheetId="3">'（C）データ移行'!$2:$3</definedName>
    <definedName name="_xlnm.Print_Titles" localSheetId="4">'（E）その他の要件'!$2:$3</definedName>
    <definedName name="_xlnm.Print_Titles" localSheetId="5">'（F）電子カルテ機能'!$2:$3</definedName>
    <definedName name="_xlnm.Print_Titles" localSheetId="6">'（G）医事システム'!$2:$3</definedName>
    <definedName name="_xlnm.Print_Titles">#REF!</definedName>
    <definedName name="Print_Titles_MI">[37]DB起債償還!#REF!</definedName>
    <definedName name="PRINT2">#REF!</definedName>
    <definedName name="PRINT3">#REF!</definedName>
    <definedName name="PRINT収支計画">#REF!</definedName>
    <definedName name="ProjectName">#REF!</definedName>
    <definedName name="PR一般費率">#REF!</definedName>
    <definedName name="PR外販">[12]WS!#REF!</definedName>
    <definedName name="PR協定率">#REF!</definedName>
    <definedName name="PR売価">[12]WS!$G$8</definedName>
    <definedName name="PR保守外販">[12]WS!#REF!</definedName>
    <definedName name="q" localSheetId="6">[38]!AddPage</definedName>
    <definedName name="q">[38]!AddPage</definedName>
    <definedName name="Q2_1_1入院">#REF!</definedName>
    <definedName name="Q2_1_3仙南">#REF!</definedName>
    <definedName name="Q2_1_4大河原HP">#REF!</definedName>
    <definedName name="Q2_1_5村田HP">#REF!</definedName>
    <definedName name="Q2_2_1両HP">#REF!</definedName>
    <definedName name="Q3_2">#REF!</definedName>
    <definedName name="Q4_1_3">#REF!</definedName>
    <definedName name="Q4_1_4">#REF!</definedName>
    <definedName name="Q4_1_5">#REF!</definedName>
    <definedName name="Q4_1_6">#REF!</definedName>
    <definedName name="Q4_1_7">#REF!</definedName>
    <definedName name="Q4_2_3">#REF!</definedName>
    <definedName name="Q4_2_4">#REF!</definedName>
    <definedName name="Q4_2_5">[39]Q4_2_5!$A$1:$AP$58</definedName>
    <definedName name="Q4_2_6">[40]Q4_2_6!$C$1:$E$33</definedName>
    <definedName name="Q4_2_7">#REF!</definedName>
    <definedName name="Q6_1_1全入院Pt">#REF!</definedName>
    <definedName name="Q6_1_3HP">#REF!</definedName>
    <definedName name="Q6_2_3HP">#REF!</definedName>
    <definedName name="QQ">[6]!QQ</definedName>
    <definedName name="ｑｑｑｑｑｑｑｒ">[6]!ｑｑｑｑｑｑｑｒ</definedName>
    <definedName name="Record1" localSheetId="6">[41]!Record1</definedName>
    <definedName name="Record1">[41]!Record1</definedName>
    <definedName name="Record3" localSheetId="6">[41]!Record3</definedName>
    <definedName name="Record3">[41]!Record3</definedName>
    <definedName name="_xlnm.Recorder">#REF!</definedName>
    <definedName name="ris">[15]Sheet1!$D$9</definedName>
    <definedName name="rrr">#REF!</definedName>
    <definedName name="rrrrrrrrrrrrr">[9]ＤＢ一覧!#REF!</definedName>
    <definedName name="S">#REF!</definedName>
    <definedName name="SANRISE保守一般費">[12]WS!$F$21</definedName>
    <definedName name="SANRISE保守協定率">[12]WS!$E$21</definedName>
    <definedName name="ｓｄふぁｄさ">[6]!ｓｄふぁｄさ</definedName>
    <definedName name="SE_SCSI_ID">"テキスト 5"</definedName>
    <definedName name="SECTIONARRAY">#REF!</definedName>
    <definedName name="sectionindex">#REF!</definedName>
    <definedName name="SEIHIN_Mod.codeInClose_Click" localSheetId="6">[42]!SEIHIN_Mod.codeInClose_Click</definedName>
    <definedName name="SEIHIN_Mod.codeInClose_Click">[42]!SEIHIN_Mod.codeInClose_Click</definedName>
    <definedName name="SEIHIN_Mod.CodeInList1_Change" localSheetId="6">[42]!SEIHIN_Mod.CodeInList1_Change</definedName>
    <definedName name="SEIHIN_Mod.CodeInList1_Change">[42]!SEIHIN_Mod.CodeInList1_Change</definedName>
    <definedName name="SEIHIN_Mod.CodeInList2_Change" localSheetId="6">[42]!SEIHIN_Mod.CodeInList2_Change</definedName>
    <definedName name="SEIHIN_Mod.CodeInList2_Change">[42]!SEIHIN_Mod.CodeInList2_Change</definedName>
    <definedName name="SEIHIN_Mod.CodeInList3_Change" localSheetId="6">[42]!SEIHIN_Mod.CodeInList3_Change</definedName>
    <definedName name="SEIHIN_Mod.CodeInList3_Change">[42]!SEIHIN_Mod.CodeInList3_Change</definedName>
    <definedName name="SEIHIN_Mod.CodeInSet_Click" localSheetId="6">[42]!SEIHIN_Mod.CodeInSet_Click</definedName>
    <definedName name="SEIHIN_Mod.CodeInSet_Click">[42]!SEIHIN_Mod.CodeInSet_Click</definedName>
    <definedName name="SEIHIN_Mod.CodeSch_Click" localSheetId="6">[42]!SEIHIN_Mod.CodeSch_Click</definedName>
    <definedName name="SEIHIN_Mod.CodeSch_Click">[42]!SEIHIN_Mod.CodeSch_Click</definedName>
    <definedName name="SEIHIN_Mod.edit1_Change" localSheetId="6">[42]!SEIHIN_Mod.edit1_Change</definedName>
    <definedName name="SEIHIN_Mod.edit1_Change">[42]!SEIHIN_Mod.edit1_Change</definedName>
    <definedName name="SEIHIN_Mod.Edit22_Change" localSheetId="6">[42]!SEIHIN_Mod.Edit22_Change</definedName>
    <definedName name="SEIHIN_Mod.Edit22_Change">[42]!SEIHIN_Mod.Edit22_Change</definedName>
    <definedName name="SEIHIN_Mod.spinSuu_Change" localSheetId="6">[42]!SEIHIN_Mod.spinSuu_Change</definedName>
    <definedName name="SEIHIN_Mod.spinSuu_Change">[42]!SEIHIN_Mod.spinSuu_Change</definedName>
    <definedName name="sencount" hidden="1">1</definedName>
    <definedName name="serveros">[15]Sheet1!$D$4</definedName>
    <definedName name="Setup_10100" hidden="1">#REF!</definedName>
    <definedName name="Setup_10200" hidden="1">#REF!</definedName>
    <definedName name="Setup_10201" hidden="1">#REF!</definedName>
    <definedName name="Setup_10300" hidden="1">#REF!</definedName>
    <definedName name="Setup_10400" hidden="1">#REF!</definedName>
    <definedName name="Setup_10500" hidden="1">#REF!</definedName>
    <definedName name="Setup_10600" hidden="1">#REF!</definedName>
    <definedName name="Setup_10701" hidden="1">#REF!</definedName>
    <definedName name="Setup_10702" hidden="1">#REF!</definedName>
    <definedName name="Setup_10703" hidden="1">#REF!</definedName>
    <definedName name="Setup_20100" hidden="1">#REF!</definedName>
    <definedName name="Setup_20200" hidden="1">#REF!</definedName>
    <definedName name="Setup_20300" hidden="1">#REF!</definedName>
    <definedName name="Setup_20400" hidden="1">#REF!</definedName>
    <definedName name="Setup_20500" hidden="1">#REF!</definedName>
    <definedName name="Setup_20600" hidden="1">#REF!</definedName>
    <definedName name="Setup_20700" hidden="1">#REF!</definedName>
    <definedName name="Setup_30100" hidden="1">#REF!</definedName>
    <definedName name="Setup_30200" hidden="1">#REF!</definedName>
    <definedName name="Setup_30201" hidden="1">#REF!</definedName>
    <definedName name="Setup_30300" hidden="1">#REF!</definedName>
    <definedName name="Setup_30400" hidden="1">#REF!</definedName>
    <definedName name="Setup_30500" hidden="1">#REF!</definedName>
    <definedName name="Setup_30600" hidden="1">#REF!</definedName>
    <definedName name="Setup_30700" hidden="1">#REF!</definedName>
    <definedName name="Setup_40000" hidden="1">#REF!</definedName>
    <definedName name="SE費外販">[12]WS!#REF!</definedName>
    <definedName name="SheetPrint" localSheetId="0">[0]!JJJ</definedName>
    <definedName name="SheetPrint">[0]!JJJ</definedName>
    <definedName name="SheetPrint2" localSheetId="0">[0]!JJJ</definedName>
    <definedName name="SheetPrint2">[0]!JJJ</definedName>
    <definedName name="ＳｈｅｅｔＰｒｉｎｔ３" localSheetId="0">[0]!JJJ</definedName>
    <definedName name="ＳｈｅｅｔＰｒｉｎｔ３">[0]!JJJ</definedName>
    <definedName name="SheetPrint4" localSheetId="0">[0]!JJJ</definedName>
    <definedName name="SheetPrint4">[0]!JJJ</definedName>
    <definedName name="SI">#REF!</definedName>
    <definedName name="ＳＩ範囲">#REF!</definedName>
    <definedName name="solver_eng" localSheetId="2" hidden="1">1</definedName>
    <definedName name="solver_neg" localSheetId="2" hidden="1">1</definedName>
    <definedName name="solver_num" localSheetId="2" hidden="1">0</definedName>
    <definedName name="solver_opt" localSheetId="2" hidden="1">'（B）役務要件'!#REF!</definedName>
    <definedName name="solver_typ" localSheetId="2" hidden="1">1</definedName>
    <definedName name="solver_val" localSheetId="2" hidden="1">0</definedName>
    <definedName name="solver_ver" localSheetId="2" hidden="1">3</definedName>
    <definedName name="SP">#REF!</definedName>
    <definedName name="spinSuu_Change">[19]!spinSuu_Change</definedName>
    <definedName name="ｓｓ">#REF!</definedName>
    <definedName name="ｓｓｓｓｓｓｓ">[6]!ｓｓｓｓｓｓｓ</definedName>
    <definedName name="ｓｓｓｓｓｓｓｓｓｓｓｓｓｓｓ">[6]!ｓｓｓｓｓｓｓｓｓｓｓｓｓｓｓ</definedName>
    <definedName name="Start">#REF!</definedName>
    <definedName name="STDLUN">#REF!</definedName>
    <definedName name="STDLUNNUM">#REF!</definedName>
    <definedName name="subgroupindex">#REF!</definedName>
    <definedName name="SUBGROUPNAMES">#REF!</definedName>
    <definedName name="Support_10000" hidden="1">#REF!</definedName>
    <definedName name="Support_10001" hidden="1">#REF!</definedName>
    <definedName name="Support_10002" hidden="1">#REF!</definedName>
    <definedName name="Support_10003" hidden="1">#REF!</definedName>
    <definedName name="Support_10004" hidden="1">#REF!</definedName>
    <definedName name="Support_10011" hidden="1">#REF!</definedName>
    <definedName name="SVM">#REF!</definedName>
    <definedName name="SV一般費率">#REF!</definedName>
    <definedName name="SV一般費率170">[12]WS!#REF!</definedName>
    <definedName name="SV外販">[12]WS!#REF!</definedName>
    <definedName name="SV協定率">#REF!</definedName>
    <definedName name="SV協定率170">[12]WS!#REF!</definedName>
    <definedName name="ＳＶ単金">#REF!</definedName>
    <definedName name="SV売価170">[12]WS!#REF!</definedName>
    <definedName name="ＳＶ標準単金">#REF!</definedName>
    <definedName name="SV保守外販">[12]WS!#REF!</definedName>
    <definedName name="SV保守売価">[12]WS!$G$19</definedName>
    <definedName name="SW">#REF!</definedName>
    <definedName name="ＳＷ価格">#REF!</definedName>
    <definedName name="SW誤り分" localSheetId="0" hidden="1">{#N/A,#N/A,FALSE,"一次見積表紙";#N/A,#N/A,FALSE,"一次考課昇給";#N/A,#N/A,FALSE,"二次考課昇給";#N/A,#N/A,FALSE,"二次給与";#N/A,#N/A,FALSE,"一次ｽｹｼﾞｭｰﾙ";#N/A,#N/A,FALSE,"二次ｽｹｼﾞｭｰﾙ";#N/A,#N/A,FALSE,"概算費用"}</definedName>
    <definedName name="SW誤り分" hidden="1">{#N/A,#N/A,FALSE,"一次見積表紙";#N/A,#N/A,FALSE,"一次考課昇給";#N/A,#N/A,FALSE,"二次考課昇給";#N/A,#N/A,FALSE,"二次給与";#N/A,#N/A,FALSE,"一次ｽｹｼﾞｭｰﾙ";#N/A,#N/A,FALSE,"二次ｽｹｼﾞｭｰﾙ";#N/A,#N/A,FALSE,"概算費用"}</definedName>
    <definedName name="SYM">#REF!</definedName>
    <definedName name="SYMNUM">#REF!</definedName>
    <definedName name="Ｔ">#REF!</definedName>
    <definedName name="T_見積明細S">#REF!</definedName>
    <definedName name="T_見積明細S1">#REF!</definedName>
    <definedName name="T107予算担当課ＣＤ">#REF!</definedName>
    <definedName name="TAKANO">#REF!</definedName>
    <definedName name="temp">#REF!</definedName>
    <definedName name="TKYKMST_new">#REF!</definedName>
    <definedName name="town">#REF!</definedName>
    <definedName name="Training_10000" hidden="1">#REF!</definedName>
    <definedName name="Training_10100" hidden="1">#REF!</definedName>
    <definedName name="TTM">#REF!</definedName>
    <definedName name="tuki">#REF!</definedName>
    <definedName name="T施設名ﾏｽﾀ">[39]T施設名ﾏｽﾀ!$B$6:$E$93</definedName>
    <definedName name="Upgrade_10101" hidden="1">#REF!</definedName>
    <definedName name="Upgrade_10102" hidden="1">#REF!</definedName>
    <definedName name="Upgrade_10201" hidden="1">#REF!</definedName>
    <definedName name="Upgrade_10202" hidden="1">#REF!</definedName>
    <definedName name="Upgrade_10301" hidden="1">#REF!</definedName>
    <definedName name="Upgrade_20101" hidden="1">#REF!</definedName>
    <definedName name="Upgrade_20102" hidden="1">#REF!</definedName>
    <definedName name="Upgrade_20103" hidden="1">#REF!</definedName>
    <definedName name="Upgrade_20201" hidden="1">#REF!</definedName>
    <definedName name="Upgrade_20202" hidden="1">#REF!</definedName>
    <definedName name="Upgrade_20203" hidden="1">#REF!</definedName>
    <definedName name="Upgrade_20301" hidden="1">#REF!</definedName>
    <definedName name="Upgrade_20302" hidden="1">#REF!</definedName>
    <definedName name="Upgrade_20303" hidden="1">#REF!</definedName>
    <definedName name="Upgrade_20304" hidden="1">#REF!</definedName>
    <definedName name="Upgrade_20311" hidden="1">#REF!</definedName>
    <definedName name="Upgrade_20312" hidden="1">#REF!</definedName>
    <definedName name="Upgrade_20313" hidden="1">#REF!</definedName>
    <definedName name="Upgrade_20314" hidden="1">#REF!</definedName>
    <definedName name="Upgrade_20401" hidden="1">#REF!</definedName>
    <definedName name="Upgrade_20501" hidden="1">#REF!</definedName>
    <definedName name="Upgrade_20502" hidden="1">#REF!</definedName>
    <definedName name="Upgrade_30000" hidden="1">#REF!</definedName>
    <definedName name="Upgrade_40000" hidden="1">#REF!</definedName>
    <definedName name="Upgrade_40001" hidden="1">#REF!</definedName>
    <definedName name="Upgrade_40002" hidden="1">#REF!</definedName>
    <definedName name="Upgrade_40003" hidden="1">#REF!</definedName>
    <definedName name="ＵＰ価格">[43]機器明細!#REF!</definedName>
    <definedName name="UP費外販">[12]WS!#REF!</definedName>
    <definedName name="UserName">#REF!</definedName>
    <definedName name="VIDEO_SV">#REF!</definedName>
    <definedName name="VRS">#REF!</definedName>
    <definedName name="W_関連">#REF!</definedName>
    <definedName name="W_作番">#REF!</definedName>
    <definedName name="W_受注意義">#REF!</definedName>
    <definedName name="W_注番">#REF!</definedName>
    <definedName name="W_予算偏差">#REF!</definedName>
    <definedName name="watchguard">#REF!</definedName>
    <definedName name="wrn.一次見積." localSheetId="0" hidden="1">{#N/A,#N/A,FALSE,"一次見積表紙";#N/A,#N/A,FALSE,"一次考課昇給";#N/A,#N/A,FALSE,"二次考課昇給";#N/A,#N/A,FALSE,"二次給与";#N/A,#N/A,FALSE,"一次ｽｹｼﾞｭｰﾙ";#N/A,#N/A,FALSE,"二次ｽｹｼﾞｭｰﾙ";#N/A,#N/A,FALSE,"概算費用"}</definedName>
    <definedName name="wrn.一次見積." hidden="1">{#N/A,#N/A,FALSE,"一次見積表紙";#N/A,#N/A,FALSE,"一次考課昇給";#N/A,#N/A,FALSE,"二次考課昇給";#N/A,#N/A,FALSE,"二次給与";#N/A,#N/A,FALSE,"一次ｽｹｼﾞｭｰﾙ";#N/A,#N/A,FALSE,"二次ｽｹｼﾞｭｰﾙ";#N/A,#N/A,FALSE,"概算費用"}</definedName>
    <definedName name="wrn.印刷." localSheetId="0" hidden="1">{#N/A,#N/A,FALSE,"人事ｵﾘｼﾞﾅﾙ";#N/A,#N/A,FALSE,"人事ｶｽﾀﾏｲｽﾞ";#N/A,#N/A,FALSE,"給与ｵﾘｼﾞﾅﾙ";#N/A,#N/A,FALSE,"給与ｶｽﾀﾏｲｽﾞ";#N/A,#N/A,FALSE,"経理ｵﾘｼﾞﾅﾙ";#N/A,#N/A,FALSE,"経理ｶｽﾀﾏｲｽﾞ";#N/A,#N/A,FALSE,"資金予実"}</definedName>
    <definedName name="wrn.印刷." hidden="1">{#N/A,#N/A,FALSE,"人事ｵﾘｼﾞﾅﾙ";#N/A,#N/A,FALSE,"人事ｶｽﾀﾏｲｽﾞ";#N/A,#N/A,FALSE,"給与ｵﾘｼﾞﾅﾙ";#N/A,#N/A,FALSE,"給与ｶｽﾀﾏｲｽﾞ";#N/A,#N/A,FALSE,"経理ｵﾘｼﾞﾅﾙ";#N/A,#N/A,FALSE,"経理ｶｽﾀﾏｲｽﾞ";#N/A,#N/A,FALSE,"資金予実"}</definedName>
    <definedName name="wrn.台帳." localSheetId="0" hidden="1">{#N/A,#N/A,FALSE,"ACOS台帳"}</definedName>
    <definedName name="wrn.台帳." hidden="1">{#N/A,#N/A,FALSE,"ACOS台帳"}</definedName>
    <definedName name="wrn.予算表." localSheetId="0" hidden="1">{#N/A,#N/A,FALSE,"予算表";#N/A,#N/A,FALSE,"人件費"}</definedName>
    <definedName name="wrn.予算表." hidden="1">{#N/A,#N/A,FALSE,"予算表";#N/A,#N/A,FALSE,"人件費"}</definedName>
    <definedName name="WS_PCの換算生産量">#REF!</definedName>
    <definedName name="WS_PCの総原価">#REF!</definedName>
    <definedName name="WS_PCの総工数">#REF!</definedName>
    <definedName name="ｘｘ">#REF!</definedName>
    <definedName name="Ｙ">[39]Q4_1_5!$A$1:$AV$58</definedName>
    <definedName name="yakuzai">[15]Sheet1!$D$10</definedName>
    <definedName name="yosan" localSheetId="6">[44]!yosan</definedName>
    <definedName name="yosan">[44]!yosan</definedName>
    <definedName name="z81h1_Z81XXMT187">#REF!</definedName>
    <definedName name="ｚｚ">[6]!ｚｚ</definedName>
    <definedName name="ｚｚｚｚ">[6]!ｚｚｚｚ</definedName>
    <definedName name="ｚｚｚｚｚｚ">[6]!ｚｚｚｚｚｚ</definedName>
    <definedName name="あ" localSheetId="6">[45]!yosan</definedName>
    <definedName name="あ">[45]!yosan</definedName>
    <definedName name="あ１">#REF!</definedName>
    <definedName name="あA1">#REF!</definedName>
    <definedName name="ああ">[6]!ああ</definedName>
    <definedName name="あああ">[6]!あああ</definedName>
    <definedName name="ああああ">[46]Q4_1_5!$A$1:$AV$58</definedName>
    <definedName name="あああああ">#REF!</definedName>
    <definedName name="ああああああ">[47]T施設名ﾏｽﾀ!$B$6:$E$93</definedName>
    <definedName name="あああああああ">#REF!</definedName>
    <definedName name="ああああああああ">[47]Q4_1_5!$A$1:$AV$58</definedName>
    <definedName name="あああああああああ">[47]Q4_2_5!$A$1:$AP$58</definedName>
    <definedName name="あへ">[6]!あへ</definedName>
    <definedName name="ありますかね？">#REF!</definedName>
    <definedName name="ｲﾝｽﾄｰﾙ７年">#REF!</definedName>
    <definedName name="ｲﾝｽﾄｰﾙ８年">#REF!</definedName>
    <definedName name="ｲﾝｽﾄｰﾙ９年">#REF!</definedName>
    <definedName name="う">#REF!</definedName>
    <definedName name="うう">#REF!</definedName>
    <definedName name="ううう">#REF!</definedName>
    <definedName name="うううう">[46]Q4_2_5!$A$1:$AP$58</definedName>
    <definedName name="ううううううう">#REF!</definedName>
    <definedName name="うううううううう">#REF!</definedName>
    <definedName name="うは">[6]!うは</definedName>
    <definedName name="え">#REF!</definedName>
    <definedName name="ええ">#N/A</definedName>
    <definedName name="オプション12_Click">[6]!オプション12_Click</definedName>
    <definedName name="オラクルユーザ数">[21]条件設定!$K$9</definedName>
    <definedName name="オラクル外販">[12]WS!#REF!</definedName>
    <definedName name="オラクル売価">[12]WS!$G$10</definedName>
    <definedName name="オラクル売価他">[12]WS!$G$11</definedName>
    <definedName name="オラクル保守売価">[12]WS!$G$27</definedName>
    <definedName name="オラクル保守売価他">[12]WS!$G$28</definedName>
    <definedName name="が">#REF!</definedName>
    <definedName name="きゅうしょく">[6]!きゅうしょく</definedName>
    <definedName name="クエリー1">[48]賞与引当変更!$B$4:$G$22</definedName>
    <definedName name="クエリー20">#REF!</definedName>
    <definedName name="クエリー21">#REF!</definedName>
    <definedName name="クエリー24">#REF!</definedName>
    <definedName name="クエリー7">#REF!</definedName>
    <definedName name="ｺｰﾄﾞ">#REF!</definedName>
    <definedName name="コピー_">#REF!</definedName>
    <definedName name="ｺﾋﾟｰ範囲">#REF!</definedName>
    <definedName name="コメント1">#REF!</definedName>
    <definedName name="コメント2">#REF!</definedName>
    <definedName name="コメント3">#REF!</definedName>
    <definedName name="コメント4">#REF!</definedName>
    <definedName name="コメント5">#REF!</definedName>
    <definedName name="コメント6">#REF!</definedName>
    <definedName name="コメント7">#REF!</definedName>
    <definedName name="コメント8">#REF!</definedName>
    <definedName name="コンポーネント" localSheetId="1">#REF!</definedName>
    <definedName name="コンポーネント">#REF!</definedName>
    <definedName name="ｻｰﾊﾞｱﾄﾞﾚｽ">#REF!</definedName>
    <definedName name="サーバタイプ">[20]条件設定!#REF!</definedName>
    <definedName name="サーバ一般費率">#REF!</definedName>
    <definedName name="サーバ協定率">#REF!</definedName>
    <definedName name="サーバ台数">#REF!</definedName>
    <definedName name="ｼｽﾃﾑ･ｴﾝｼﾞﾆｱﾘﾝｸﾞ７年">#REF!</definedName>
    <definedName name="ｼｽﾃﾑ･ｴﾝｼﾞﾆｱﾘﾝｸﾞ８年">#REF!</definedName>
    <definedName name="ｼｽﾃﾑ･ｴﾝｼﾞﾆｱﾘﾝｸﾞ９年">#REF!</definedName>
    <definedName name="ｼｽﾃﾑﾃﾞｨｽｸ容量">#REF!</definedName>
    <definedName name="システム維持費">#REF!</definedName>
    <definedName name="ｼｽﾃﾑ支払">#REF!</definedName>
    <definedName name="システム導入費">#REF!</definedName>
    <definedName name="ｾｯﾄｱｯﾌﾟ支払">#REF!</definedName>
    <definedName name="ソフト一般費率">#REF!</definedName>
    <definedName name="ソフト外販">[12]WS!#REF!</definedName>
    <definedName name="ソフト協定率">#REF!</definedName>
    <definedName name="ソフト売価">[12]WS!$G$9</definedName>
    <definedName name="ソフト保守外販">[12]WS!#REF!</definedName>
    <definedName name="ソフト保守売価">[12]WS!$G$25</definedName>
    <definedName name="た">#REF!</definedName>
    <definedName name="たかの">#REF!</definedName>
    <definedName name="ﾀﾀ">[6]!ﾀﾀ</definedName>
    <definedName name="チェック" localSheetId="2">[24]リストデータ!$J$2:$J$4</definedName>
    <definedName name="チェック" localSheetId="3">[25]リストデータ!$J$2:$J$4</definedName>
    <definedName name="チェック">[26]リストデータ!$J$2:$J$4</definedName>
    <definedName name="っっっっｋ">#REF!</definedName>
    <definedName name="てｓｔ" localSheetId="0" hidden="1">{#N/A,#N/A,FALSE,"人事ｵﾘｼﾞﾅﾙ";#N/A,#N/A,FALSE,"人事ｶｽﾀﾏｲｽﾞ";#N/A,#N/A,FALSE,"給与ｵﾘｼﾞﾅﾙ";#N/A,#N/A,FALSE,"給与ｶｽﾀﾏｲｽﾞ";#N/A,#N/A,FALSE,"経理ｵﾘｼﾞﾅﾙ";#N/A,#N/A,FALSE,"経理ｶｽﾀﾏｲｽﾞ";#N/A,#N/A,FALSE,"資金予実"}</definedName>
    <definedName name="てｓｔ" hidden="1">{#N/A,#N/A,FALSE,"人事ｵﾘｼﾞﾅﾙ";#N/A,#N/A,FALSE,"人事ｶｽﾀﾏｲｽﾞ";#N/A,#N/A,FALSE,"給与ｵﾘｼﾞﾅﾙ";#N/A,#N/A,FALSE,"給与ｶｽﾀﾏｲｽﾞ";#N/A,#N/A,FALSE,"経理ｵﾘｼﾞﾅﾙ";#N/A,#N/A,FALSE,"経理ｶｽﾀﾏｲｽﾞ";#N/A,#N/A,FALSE,"資金予実"}</definedName>
    <definedName name="ディスク容量合計">#REF!</definedName>
    <definedName name="データ基本料">#REF!</definedName>
    <definedName name="データ更新料">#REF!</definedName>
    <definedName name="テーブル名マスタ">#REF!</definedName>
    <definedName name="テスト系">[20]条件設定!#REF!</definedName>
    <definedName name="テスト結果" localSheetId="2">[24]リストデータ!$O$2:$O$5</definedName>
    <definedName name="テスト結果" localSheetId="3">[25]リストデータ!$O$2:$O$5</definedName>
    <definedName name="テスト結果">[26]リストデータ!$O$2:$O$5</definedName>
    <definedName name="ととと" localSheetId="0" hidden="1">{#N/A,#N/A,FALSE,"予算表";#N/A,#N/A,FALSE,"人件費"}</definedName>
    <definedName name="ととと" hidden="1">{#N/A,#N/A,FALSE,"予算表";#N/A,#N/A,FALSE,"人件費"}</definedName>
    <definedName name="ドメイン価格">#REF!</definedName>
    <definedName name="なし">[6]!なし</definedName>
    <definedName name="ネゴ" localSheetId="0" hidden="1">{"'100DPro'!$A$1:$H$149"}</definedName>
    <definedName name="ネゴ" hidden="1">{"'100DPro'!$A$1:$H$149"}</definedName>
    <definedName name="の">[49]Q4_2_5!$A$1:$AP$58</definedName>
    <definedName name="パーティション数">#REF!</definedName>
    <definedName name="バグ原因区分_CD" localSheetId="2">[24]リストデータ!$Z$2:$Z$14</definedName>
    <definedName name="バグ原因区分_CD" localSheetId="3">[25]リストデータ!$Z$2:$Z$14</definedName>
    <definedName name="バグ原因区分_CD">[26]リストデータ!$Z$2:$Z$14</definedName>
    <definedName name="バグ原因区分_DD・UTD" localSheetId="2">[24]リストデータ!$Y$2:$Y$10</definedName>
    <definedName name="バグ原因区分_DD・UTD" localSheetId="3">[25]リストデータ!$Y$2:$Y$10</definedName>
    <definedName name="バグ原因区分_DD・UTD">[26]リストデータ!$Y$2:$Y$10</definedName>
    <definedName name="バグ原因区分_UT" localSheetId="2">[24]リストデータ!$AA$2:$AA$12</definedName>
    <definedName name="バグ原因区分_UT" localSheetId="3">[25]リストデータ!$AA$2:$AA$12</definedName>
    <definedName name="バグ原因区分_UT">[26]リストデータ!$AA$2:$AA$12</definedName>
    <definedName name="バグ原因工程_CD・UT" localSheetId="2">[24]リストデータ!$W$2:$W$7</definedName>
    <definedName name="バグ原因工程_CD・UT" localSheetId="3">[25]リストデータ!$W$2:$W$7</definedName>
    <definedName name="バグ原因工程_CD・UT">[26]リストデータ!$W$2:$W$7</definedName>
    <definedName name="バグ原因工程_DD・UTD" localSheetId="2">[24]リストデータ!$V$2:$V$6</definedName>
    <definedName name="バグ原因工程_DD・UTD" localSheetId="3">[25]リストデータ!$V$2:$V$6</definedName>
    <definedName name="バグ原因工程_DD・UTD">[26]リストデータ!$V$2:$V$6</definedName>
    <definedName name="はは" localSheetId="0" hidden="1">{"'100DPro'!$A$1:$H$149"}</definedName>
    <definedName name="はは" hidden="1">{"'100DPro'!$A$1:$H$149"}</definedName>
    <definedName name="プリンタ">[50]メンテ画面!$H$4:$H$11</definedName>
    <definedName name="プリンタ一般費率">#REF!</definedName>
    <definedName name="プリンタ協定率">#REF!</definedName>
    <definedName name="プリンタ台数">[21]条件設定!$C$6</definedName>
    <definedName name="ﾌﾟﾛｸﾞﾗﾑ･ｻｰﾋﾞｽ７年">#REF!</definedName>
    <definedName name="ﾌﾟﾛｸﾞﾗﾑ･ｻｰﾋﾞｽ８年">#REF!</definedName>
    <definedName name="ﾌﾟﾛｸﾞﾗﾑ･ｻｰﾋﾞｽ９年">#REF!</definedName>
    <definedName name="へんこう">[6]!へんこう</definedName>
    <definedName name="ボタン15_Click" localSheetId="6">[51]!ボタン15_Click</definedName>
    <definedName name="ボタン15_Click">[51]!ボタン15_Click</definedName>
    <definedName name="ボタン19_Click" localSheetId="6">[51]!ボタン19_Click</definedName>
    <definedName name="ボタン19_Click">[51]!ボタン19_Click</definedName>
    <definedName name="マニュアル">[20]条件設定!#REF!</definedName>
    <definedName name="ミドル保守">#REF!</definedName>
    <definedName name="ﾒｲﾝﾌﾚｰﾑの換算生産量">#REF!</definedName>
    <definedName name="ﾒｲﾝﾌﾚｰﾑの総原価">#REF!</definedName>
    <definedName name="ﾒｲﾝﾌﾚｰﾑの総工数">#REF!</definedName>
    <definedName name="メニュｰ2" localSheetId="6">[52]!メニュー</definedName>
    <definedName name="メニュｰ2">[52]!メニュー</definedName>
    <definedName name="メモリ容量">#REF!</definedName>
    <definedName name="メモリ量">[21]条件設定!$K$5</definedName>
    <definedName name="リース料率">#REF!</definedName>
    <definedName name="ﾚｰﾄ">#REF!</definedName>
    <definedName name="ﾚｰﾄ案">#REF!</definedName>
    <definedName name="レビュー回数" localSheetId="2">[24]リストデータ!$K$2:$K$7</definedName>
    <definedName name="レビュー回数" localSheetId="3">[25]リストデータ!$K$2:$K$7</definedName>
    <definedName name="レビュー回数">[26]リストデータ!$K$2:$K$7</definedName>
    <definedName name="レビュー完了日">#REF!</definedName>
    <definedName name="ん" hidden="1">#REF!</definedName>
    <definedName name="んｎ">#REF!</definedName>
    <definedName name="んんｎ">#REF!</definedName>
    <definedName name="んんん">#REF!</definedName>
    <definedName name="んんんんん">[46]T施設名ﾏｽﾀ!$B$6:$E$93</definedName>
    <definedName name="以降集計">#REF!</definedName>
    <definedName name="医師初任給調整">[53]Sheet1!#REF!</definedName>
    <definedName name="医事ｻｰﾊﾞ">[54]ｵｰﾀﾞﾘﾝｸﾞｻｰﾊﾞ!#REF!</definedName>
    <definedName name="医事開発価格">#REF!</definedName>
    <definedName name="一まとめ" localSheetId="0">表紙!一まとめ</definedName>
    <definedName name="一まとめ">[0]!一まとめ</definedName>
    <definedName name="一括ＡＰＰ費">#REF!</definedName>
    <definedName name="一括ＡＰＰ保守">#REF!</definedName>
    <definedName name="一括ＰＰ費">#REF!</definedName>
    <definedName name="一括ハードＰＰ費">#REF!</definedName>
    <definedName name="一括ハードＰＰ保守次年度">#REF!</definedName>
    <definedName name="一括ハードＰＰ保守初年度">#REF!</definedName>
    <definedName name="一括ハード費">#REF!</definedName>
    <definedName name="一括一時経費">#REF!</definedName>
    <definedName name="一括一次経費">#REF!</definedName>
    <definedName name="一括設備工事">#REF!</definedName>
    <definedName name="一括設備工事費">#REF!</definedName>
    <definedName name="一時経費外販">[12]WS!#REF!</definedName>
    <definedName name="一般費率">[12]WS!#REF!</definedName>
    <definedName name="印刷" localSheetId="6">[30]!印刷</definedName>
    <definedName name="印刷">[30]!印刷</definedName>
    <definedName name="印刷実行" localSheetId="6">[55]!印刷実行</definedName>
    <definedName name="印刷実行">[55]!印刷実行</definedName>
    <definedName name="印刷範囲">#REF!</definedName>
    <definedName name="印刷範囲1ﾍﾟｰｼﾞ">#REF!</definedName>
    <definedName name="印刷範囲2ﾍﾟｰｼﾞ">#REF!</definedName>
    <definedName name="引当料率">[33]明細!#REF!</definedName>
    <definedName name="院内体制">#REF!</definedName>
    <definedName name="運用_数量_ウィルス対策サーバ">[22]サマリー!$F$191</definedName>
    <definedName name="運用_数量_配布サーバ">[22]サマリー!$F$186</definedName>
    <definedName name="影響区分">#REF!</definedName>
    <definedName name="影響範囲" localSheetId="1">#REF!</definedName>
    <definedName name="影響範囲" localSheetId="2">#REF!</definedName>
    <definedName name="影響範囲" localSheetId="3">#REF!</definedName>
    <definedName name="影響範囲" localSheetId="4">#REF!</definedName>
    <definedName name="影響範囲">#REF!</definedName>
    <definedName name="栄養">[6]!一まとめ</definedName>
    <definedName name="栄養管理">[6]!栄養管理</definedName>
    <definedName name="横展開必要度" localSheetId="2">[24]リストデータ!$Q$2:$Q$7</definedName>
    <definedName name="横展開必要度" localSheetId="3">[25]リストデータ!$Q$2:$Q$7</definedName>
    <definedName name="横展開必要度">[26]リストデータ!$Q$2:$Q$7</definedName>
    <definedName name="下位SV売価">[12]WS!$G$5</definedName>
    <definedName name="下位SV保守一般費">[12]WS!$F$20</definedName>
    <definedName name="下位SV保守協定率">[12]WS!$E$20</definedName>
    <definedName name="下位SV保守売価">[12]WS!$G$20</definedName>
    <definedName name="下取購入" localSheetId="6">[6]!下取購入</definedName>
    <definedName name="下取購入">[6]!下取購入</definedName>
    <definedName name="下取物件">[56]ＰＬ差異!#REF!</definedName>
    <definedName name="仮作番">#REF!</definedName>
    <definedName name="仮注番">#REF!</definedName>
    <definedName name="価格H_hard_諸元___2__List">#REF!</definedName>
    <definedName name="価格表">#REF!</definedName>
    <definedName name="会社選択" localSheetId="0">表紙!会社選択</definedName>
    <definedName name="会社選択">[0]!会社選択</definedName>
    <definedName name="会社選択ダイアログ表示" localSheetId="0">表紙!会社選択ダイアログ表示</definedName>
    <definedName name="会社選択ダイアログ表示">[0]!会社選択ダイアログ表示</definedName>
    <definedName name="解像度">#REF!</definedName>
    <definedName name="開発グループ" localSheetId="1">#REF!</definedName>
    <definedName name="開発グループ" localSheetId="2">#REF!</definedName>
    <definedName name="開発グループ" localSheetId="3">#REF!</definedName>
    <definedName name="開発グループ" localSheetId="4">#REF!</definedName>
    <definedName name="開発グループ">#REF!</definedName>
    <definedName name="開発価格">#REF!</definedName>
    <definedName name="外ＳＵ費">#REF!</definedName>
    <definedName name="外国人届書数">#REF!</definedName>
    <definedName name="外単価">#REF!</definedName>
    <definedName name="外注">#REF!</definedName>
    <definedName name="外注２">#REF!</definedName>
    <definedName name="外注経費率">#REF!</definedName>
    <definedName name="外注工数">#REF!</definedName>
    <definedName name="外注工数２">#REF!</definedName>
    <definedName name="外注出張">#REF!</definedName>
    <definedName name="外注出張２">#REF!</definedName>
    <definedName name="外注人件">#REF!</definedName>
    <definedName name="外注人件２">#REF!</definedName>
    <definedName name="外注片道">#REF!</definedName>
    <definedName name="外販">[12]WS!#REF!</definedName>
    <definedName name="外販率">[12]WS!#REF!</definedName>
    <definedName name="外部インタフェースファイル">#REF!</definedName>
    <definedName name="外来患者">#REF!</definedName>
    <definedName name="確認" localSheetId="2">[24]リストデータ!$L$2:$L$5</definedName>
    <definedName name="確認" localSheetId="3">[25]リストデータ!$L$2:$L$5</definedName>
    <definedName name="確認">[26]リストデータ!$L$2:$L$5</definedName>
    <definedName name="勘定科目ｃ">[57]★12年決算!#REF!</definedName>
    <definedName name="関連会社製品外販">[12]WS!#REF!</definedName>
    <definedName name="基本ＳＥ７年">#REF!</definedName>
    <definedName name="基本ＳＥ８年">#REF!</definedName>
    <definedName name="基本ＳＥ９年">#REF!</definedName>
    <definedName name="機種">#REF!</definedName>
    <definedName name="機種選択に戻る" localSheetId="6">[30]!機種選択に戻る</definedName>
    <definedName name="機種選択に戻る">[30]!機種選択に戻る</definedName>
    <definedName name="機種別">[6]!機種別</definedName>
    <definedName name="機能大分類" localSheetId="2">[24]リストデータ!$P$2:$P$34</definedName>
    <definedName name="機能大分類" localSheetId="3">[25]リストデータ!$P$2:$P$34</definedName>
    <definedName name="機能大分類">[26]リストデータ!$P$2:$P$34</definedName>
    <definedName name="給食">[6]!給食</definedName>
    <definedName name="給与表">[53]Sheet1!#REF!</definedName>
    <definedName name="業種">#REF!</definedName>
    <definedName name="業務名">[58]リスト!$L$3:$L$51</definedName>
    <definedName name="空相管理システム" localSheetId="0">表紙!空相管理システム</definedName>
    <definedName name="空相管理システム">[0]!空相管理システム</definedName>
    <definedName name="窪田">#REF!</definedName>
    <definedName name="形状">[50]メンテ画面!$E$4:$E$9</definedName>
    <definedName name="経費率">#REF!</definedName>
    <definedName name="計算機ｺｰﾄﾞ">#REF!</definedName>
    <definedName name="検査">#REF!</definedName>
    <definedName name="検索" localSheetId="6">[52]!検索</definedName>
    <definedName name="検索">[52]!検索</definedName>
    <definedName name="見込みのみ出力昇順クエリー">#REF!</definedName>
    <definedName name="見積回答部署">#REF!</definedName>
    <definedName name="見積明細テーブル">#REF!</definedName>
    <definedName name="見積用途">#REF!</definedName>
    <definedName name="原価部門コード">#REF!</definedName>
    <definedName name="戸ＳＵ費">#REF!</definedName>
    <definedName name="戸ｼﾝｸﾞﾙ">#REF!</definedName>
    <definedName name="戸籍ＳＵ費">#REF!</definedName>
    <definedName name="戸籍稼動年">#REF!</definedName>
    <definedName name="戸籍証明書発行件数">[59]構成算出条件!$B$6</definedName>
    <definedName name="戸籍人口">#REF!</definedName>
    <definedName name="戸籍数">#REF!</definedName>
    <definedName name="戸籍保管庫">[60]DATA!#REF!</definedName>
    <definedName name="戸単価">#REF!</definedName>
    <definedName name="戸田">[5]ＤＢ一覧!#REF!</definedName>
    <definedName name="戸届出">#REF!</definedName>
    <definedName name="戸発行">#REF!</definedName>
    <definedName name="戸保管庫">#REF!</definedName>
    <definedName name="故障処理番号" localSheetId="1">#REF!</definedName>
    <definedName name="故障処理番号" localSheetId="2">#REF!</definedName>
    <definedName name="故障処理番号" localSheetId="3">#REF!</definedName>
    <definedName name="故障処理番号" localSheetId="4">#REF!</definedName>
    <definedName name="故障処理番号">#REF!</definedName>
    <definedName name="顧客">#REF!</definedName>
    <definedName name="顧客コード">#REF!</definedName>
    <definedName name="顧客納期">#REF!</definedName>
    <definedName name="顧客名">#REF!</definedName>
    <definedName name="五萬悦保守">#REF!</definedName>
    <definedName name="更新区分" localSheetId="2">[24]リストデータ!$S$2:$S$5</definedName>
    <definedName name="更新区分" localSheetId="3">[25]リストデータ!$S$2:$S$5</definedName>
    <definedName name="更新区分">[26]リストデータ!$S$2:$S$5</definedName>
    <definedName name="更新区分DB" localSheetId="2">[24]リストデータ!$U$2:$U$8</definedName>
    <definedName name="更新区分DB" localSheetId="3">[25]リストデータ!$U$2:$U$8</definedName>
    <definedName name="更新区分DB">[26]リストデータ!$U$2:$U$8</definedName>
    <definedName name="更新区分データベース" localSheetId="2">[24]リストデータ!$U$2:$U$7</definedName>
    <definedName name="更新区分データベース" localSheetId="3">[25]リストデータ!$U$2:$U$7</definedName>
    <definedName name="更新区分データベース">[26]リストデータ!$U$2:$U$7</definedName>
    <definedName name="構成概要図２" localSheetId="6">[6]!構成概要図２</definedName>
    <definedName name="構成概要図２">[6]!構成概要図２</definedName>
    <definedName name="行政区画便覧">#REF!</definedName>
    <definedName name="項">#REF!</definedName>
    <definedName name="高">[49]Q4_1_5!$A$1:$AV$58</definedName>
    <definedName name="合___価">#REF!</definedName>
    <definedName name="合計ＣＳＡＰＰＳＰＬ">'[61]3APP'!$P$104</definedName>
    <definedName name="合計ＣＳＡＰＰ原価">'[61]3APP'!$W$104</definedName>
    <definedName name="合計ＣＳエプソンＳＰＬ">[61]内訳!$H$70</definedName>
    <definedName name="合計ＣＳエプソン原価">[61]内訳!$J$70</definedName>
    <definedName name="合計ＣＳソフトＳＰＬ">'[61]2ｿﾌﾄ'!$P$130</definedName>
    <definedName name="合計ＣＳソフト原価">'[61]2ｿﾌﾄ'!$W$130</definedName>
    <definedName name="合計ＣＳソフマップＳＰＬ">[61]内訳!$H$93</definedName>
    <definedName name="合計ＣＳソフマップ原価">[61]内訳!$J$93</definedName>
    <definedName name="合計ＣＳハードＳＰＬ">'[61]1ﾊｰﾄﾞ'!$P$236</definedName>
    <definedName name="合計ＣＳハード原価">'[61]1ﾊｰﾄﾞ'!$W$236</definedName>
    <definedName name="合計ＣＳユニコＳＰＬ">[61]内訳!$H$82</definedName>
    <definedName name="合計ＣＳユニコ原価">[61]内訳!$J$82</definedName>
    <definedName name="合計ＣＳ電サＳＰＬ">[61]内訳!$H$62</definedName>
    <definedName name="合計ＣＳ電サ原価">[61]内訳!$J$62</definedName>
    <definedName name="合計ＣＳ導入一時ＳＰＬ">'[61]4導入一時'!$P$87</definedName>
    <definedName name="合計ＣＳ導入一時原価">'[61]4導入一時'!$W$87</definedName>
    <definedName name="合計ＳＳＡＰＰＳＰＬ">'[61]3APP'!$P$191</definedName>
    <definedName name="合計ＳＳＡＰＰ原価">'[61]3APP'!$W$191</definedName>
    <definedName name="合計ＳＳソフトＳＰＬ">'[61]2ｿﾌﾄ'!$P$211</definedName>
    <definedName name="合計ＳＳソフト原価">'[61]2ｿﾌﾄ'!$W$211</definedName>
    <definedName name="合計ＳＳソフマップＳＰＬ">[61]内訳!$H$52</definedName>
    <definedName name="合計ＳＳソフマップ原価">[61]内訳!$J$52</definedName>
    <definedName name="合計ＳＳニューロンＳＰＬ">[61]内訳!$H$37</definedName>
    <definedName name="合計ＳＳニューロン原価">[61]内訳!$J$37</definedName>
    <definedName name="合計ＳＳハードＳＰＬ">'[61]1ﾊｰﾄﾞ'!$P$470</definedName>
    <definedName name="合計ＳＳハード原価">'[61]1ﾊｰﾄﾞ'!$W$470</definedName>
    <definedName name="合計ＳＳ電サＳＰＬ">[61]内訳!$H$23</definedName>
    <definedName name="合計ＳＳ電サ原価">[61]内訳!$J$23</definedName>
    <definedName name="合計ＳＳ導入一時ＳＰＬ">'[61]4導入一時'!$P$112</definedName>
    <definedName name="合計ＳＳ導入一時原価">'[61]4導入一時'!$W$112</definedName>
    <definedName name="合計運用ソフマップＳＰＬ">[61]内訳!$H$116</definedName>
    <definedName name="合計運用ソフマップ原価">[61]内訳!$J$116</definedName>
    <definedName name="合計運用産機ＳＰＬ">[61]内訳!$H$110</definedName>
    <definedName name="合計運用産機原価">[61]内訳!$J$110</definedName>
    <definedName name="合計運用自社リモメンＳＰＬ">[61]内訳!#REF!</definedName>
    <definedName name="合計運用自社リモメン原価">[61]内訳!#REF!</definedName>
    <definedName name="合計運用日立配布ＳＰＬ">[61]内訳!$H$153</definedName>
    <definedName name="合計運用日立配布原価">[61]内訳!$J$153</definedName>
    <definedName name="合体">#REF!</definedName>
    <definedName name="今期集計">#REF!</definedName>
    <definedName name="今期情報">#REF!</definedName>
    <definedName name="再検索" localSheetId="6">[52]!再検索</definedName>
    <definedName name="再検索">[52]!再検索</definedName>
    <definedName name="再表示" localSheetId="6">[55]!再表示</definedName>
    <definedName name="再表示">[55]!再表示</definedName>
    <definedName name="最小">#REF!</definedName>
    <definedName name="最新予算ＳＲ">#REF!</definedName>
    <definedName name="最新予算合計">#REF!</definedName>
    <definedName name="最新予算売切">#REF!</definedName>
    <definedName name="最大">#REF!</definedName>
    <definedName name="作業">[62]マスタ!$F$1:$G$1</definedName>
    <definedName name="作込工程" localSheetId="1">#REF!</definedName>
    <definedName name="作込工程" localSheetId="2">#REF!</definedName>
    <definedName name="作込工程" localSheetId="3">#REF!</definedName>
    <definedName name="作込工程" localSheetId="4">#REF!</definedName>
    <definedName name="作込工程">#REF!</definedName>
    <definedName name="算出">#REF!</definedName>
    <definedName name="仕切価格表示" localSheetId="6">[30]!仕切価格表示</definedName>
    <definedName name="仕切価格表示">[30]!仕切価格表示</definedName>
    <definedName name="仕様書番号">"R"</definedName>
    <definedName name="仕様要件書○" localSheetId="6">[6]!仕様要件書○</definedName>
    <definedName name="仕様要件書○">[6]!仕様要件書○</definedName>
    <definedName name="仕様要件書◎" localSheetId="6">[6]!仕様要件書◎</definedName>
    <definedName name="仕様要件書◎">[6]!仕様要件書◎</definedName>
    <definedName name="市町村便覧">#REF!</definedName>
    <definedName name="支所ＰＰＲ台数">#REF!</definedName>
    <definedName name="支所数">[59]構成算出条件!$B$9</definedName>
    <definedName name="支所端末台数">[59]構成算出条件!$E$6</definedName>
    <definedName name="支所届出端末">#REF!</definedName>
    <definedName name="支店">#REF!</definedName>
    <definedName name="施策" localSheetId="6">[6]!施策</definedName>
    <definedName name="施策">[6]!施策</definedName>
    <definedName name="施設名">[63]商談状況!$D$5</definedName>
    <definedName name="自治体名">#REF!</definedName>
    <definedName name="識別">[64]識別リスト!$A$2:$A$6</definedName>
    <definedName name="実施">#REF!</definedName>
    <definedName name="実績">[31]特徴!$C$5:$R$1000</definedName>
    <definedName name="実績集計">#REF!</definedName>
    <definedName name="社内取纏７年">#REF!</definedName>
    <definedName name="社内取纏８年">#REF!</definedName>
    <definedName name="社内取纏９年">#REF!</definedName>
    <definedName name="受託品一般費">[12]WS!$F$15</definedName>
    <definedName name="受託品外販">[12]WS!#REF!</definedName>
    <definedName name="受託品協定率">[12]WS!$E$15</definedName>
    <definedName name="受託品売価">[12]WS!$G$15</definedName>
    <definedName name="受注額">#REF!</definedName>
    <definedName name="受注機種">#REF!</definedName>
    <definedName name="受注形態">#REF!</definedName>
    <definedName name="受注部門">#REF!</definedName>
    <definedName name="集計結果">#REF!</definedName>
    <definedName name="集計結果2">#REF!</definedName>
    <definedName name="集計結果3">#REF!</definedName>
    <definedName name="従業員ﾃﾞｰﾀ_H16_7_">#REF!</definedName>
    <definedName name="重複区分" localSheetId="2">[24]リストデータ!$AB$2:$AB$4</definedName>
    <definedName name="重複区分" localSheetId="3">[25]リストデータ!$AB$2:$AB$4</definedName>
    <definedName name="重複区分">[26]リストデータ!$AB$2:$AB$4</definedName>
    <definedName name="重要度" localSheetId="2">[24]リストデータ!$N$2:$N$5</definedName>
    <definedName name="重要度" localSheetId="3">[25]リストデータ!$N$2:$N$5</definedName>
    <definedName name="重要度">[26]リストデータ!$N$2:$N$5</definedName>
    <definedName name="宿泊">#REF!</definedName>
    <definedName name="出汁">#REF!</definedName>
    <definedName name="出先１証明発行件数">#REF!</definedName>
    <definedName name="出門機種">#REF!</definedName>
    <definedName name="出力項目一覧作成終了日">#REF!</definedName>
    <definedName name="初年度リース月数">#REF!</definedName>
    <definedName name="除PPR">#REF!</definedName>
    <definedName name="除ＳＩ費">#REF!</definedName>
    <definedName name="除ＳＵ費">#REF!</definedName>
    <definedName name="除ｼﾝｸﾞﾙ">#REF!</definedName>
    <definedName name="除籍_改製原戸籍数">[59]構成算出条件!$B$7</definedName>
    <definedName name="除籍_改製原枚数">#REF!</definedName>
    <definedName name="除籍ＳＵ費">#REF!</definedName>
    <definedName name="除籍稼動年">#REF!</definedName>
    <definedName name="除単価">#REF!</definedName>
    <definedName name="除発行">#REF!</definedName>
    <definedName name="商品コード">#REF!</definedName>
    <definedName name="小計_ＣＳ_ＴＰ_保守１年目">[65]見積明細!#REF!</definedName>
    <definedName name="小計_ＣＳ_ＴＰ_保守２・３年目">[65]見積明細!#REF!</definedName>
    <definedName name="小計_ＨＲ_ＴＰ_保守１年目">[65]見積明細!#REF!</definedName>
    <definedName name="小計_ＨＲ_ＴＰ_保守２・３年目">[65]見積明細!#REF!</definedName>
    <definedName name="小計Ks">#REF!</definedName>
    <definedName name="床">[49]T施設名ﾏｽﾀ!$B$6:$E$93</definedName>
    <definedName name="消耗品">#REF!</definedName>
    <definedName name="省ＩＦ価格">#REF!</definedName>
    <definedName name="省ドメイン価格">#REF!</definedName>
    <definedName name="証明書発行件数">#REF!</definedName>
    <definedName name="証明発行本庁比率">#REF!</definedName>
    <definedName name="賞与６月実績">#REF!</definedName>
    <definedName name="情公共ＳＲ">#REF!</definedName>
    <definedName name="情公共合計">#REF!</definedName>
    <definedName name="情公共売切">#REF!</definedName>
    <definedName name="新改ＳＵ費">#REF!</definedName>
    <definedName name="新改ｼﾝｸﾞﾙ">#REF!</definedName>
    <definedName name="新改製ＳＵ費">#REF!</definedName>
    <definedName name="新改単価">#REF!</definedName>
    <definedName name="新既">#REF!</definedName>
    <definedName name="新規追加" localSheetId="2">[24]リストデータ!$S$2:$S$4</definedName>
    <definedName name="新規追加" localSheetId="3">[25]リストデータ!$S$2:$S$4</definedName>
    <definedName name="新規追加">[26]リストデータ!$S$2:$S$4</definedName>
    <definedName name="新戸籍編製数">#REF!</definedName>
    <definedName name="人月単価">#REF!</definedName>
    <definedName name="推奨ﾒﾓﾘ">#REF!</definedName>
    <definedName name="推奨機種">#REF!</definedName>
    <definedName name="推定フラグ">#REF!</definedName>
    <definedName name="数量">#REF!</definedName>
    <definedName name="世帯数">#REF!</definedName>
    <definedName name="正異常">#REF!</definedName>
    <definedName name="製品入力_Mod.CodeSch_Click">[18]製品入力_Dia!製品入力_Mod.CodeSch_Click</definedName>
    <definedName name="製品入力_Mod.edit1_Change">[18]製品入力_Dia!製品入力_Mod.edit1_Change</definedName>
    <definedName name="製品入力_Mod.spinSuu_Change">[18]製品入力_Dia!製品入力_Mod.spinSuu_Change</definedName>
    <definedName name="請求書">#REF!</definedName>
    <definedName name="積送機種">#REF!</definedName>
    <definedName name="専用紙">[50]メンテ画面!$F$4:$F$5</definedName>
    <definedName name="前提２" localSheetId="0" hidden="1">{"'100DPro'!$A$1:$H$149"}</definedName>
    <definedName name="前提２" hidden="1">{"'100DPro'!$A$1:$H$149"}</definedName>
    <definedName name="全ての換算生産量">#REF!</definedName>
    <definedName name="全ての総原価">#REF!</definedName>
    <definedName name="全ての総工数">#REF!</definedName>
    <definedName name="全社事別予実">#REF!</definedName>
    <definedName name="全情報">#REF!</definedName>
    <definedName name="全体集計">#REF!</definedName>
    <definedName name="全庁ＰＰＲ台数">#REF!</definedName>
    <definedName name="全庁端末台数">#REF!</definedName>
    <definedName name="全庁届出端末台数">#REF!</definedName>
    <definedName name="総合計">#REF!</definedName>
    <definedName name="損益管理ＳＲ">#REF!</definedName>
    <definedName name="損益管理合計">#REF!</definedName>
    <definedName name="損益管理売切">#REF!</definedName>
    <definedName name="他社PR保守外販">[12]WS!#REF!</definedName>
    <definedName name="他社一般費率">#REF!</definedName>
    <definedName name="他社外販">[12]WS!#REF!</definedName>
    <definedName name="他社品一般費率">#REF!</definedName>
    <definedName name="対応OS選択" localSheetId="0">表紙!対応OS選択</definedName>
    <definedName name="対応OS選択">[0]!対応OS選択</definedName>
    <definedName name="対応OS選択ダイアログ表示" localSheetId="0">表紙!対応OS選択ダイアログ表示</definedName>
    <definedName name="対応OS選択ダイアログ表示">[0]!対応OS選択ダイアログ表示</definedName>
    <definedName name="対応システム選択" localSheetId="0">表紙!対応システム選択</definedName>
    <definedName name="対応システム選択">[0]!対応システム選択</definedName>
    <definedName name="対応システム選択ダイアログ表示" localSheetId="0">表紙!対応システム選択ダイアログ表示</definedName>
    <definedName name="対応システム選択ダイアログ表示">[0]!対応システム選択ダイアログ表示</definedName>
    <definedName name="対策" localSheetId="6">[6]!対策</definedName>
    <definedName name="対策">[6]!対策</definedName>
    <definedName name="対策承認ＰＭＯ" localSheetId="1">#REF!</definedName>
    <definedName name="対策承認ＰＭＯ" localSheetId="2">#REF!</definedName>
    <definedName name="対策承認ＰＭＯ" localSheetId="3">#REF!</definedName>
    <definedName name="対策承認ＰＭＯ" localSheetId="4">#REF!</definedName>
    <definedName name="対策承認ＰＭＯ">#REF!</definedName>
    <definedName name="対策承認開発リーダ" localSheetId="1">#REF!</definedName>
    <definedName name="対策承認開発リーダ" localSheetId="2">#REF!</definedName>
    <definedName name="対策承認開発リーダ" localSheetId="3">#REF!</definedName>
    <definedName name="対策承認開発リーダ" localSheetId="4">#REF!</definedName>
    <definedName name="対策承認開発リーダ">#REF!</definedName>
    <definedName name="対策承認担当者" localSheetId="1">#REF!</definedName>
    <definedName name="対策承認担当者" localSheetId="2">#REF!</definedName>
    <definedName name="対策承認担当者" localSheetId="3">#REF!</definedName>
    <definedName name="対策承認担当者" localSheetId="4">#REF!</definedName>
    <definedName name="対策承認担当者">#REF!</definedName>
    <definedName name="貸出解約">#REF!</definedName>
    <definedName name="単___価">#REF!</definedName>
    <definedName name="単価表">#REF!</definedName>
    <definedName name="担当営業部署">#REF!</definedName>
    <definedName name="端末ＣＰＵ">[20]条件設定!#REF!</definedName>
    <definedName name="端末機器設置場所" hidden="1">#REF!</definedName>
    <definedName name="端末合計_サーバ">#REF!</definedName>
    <definedName name="端末合計_デスクトップ">#REF!</definedName>
    <definedName name="端末合計_ノート">#REF!</definedName>
    <definedName name="端末台数">[21]条件設定!$C$5</definedName>
    <definedName name="段階">#REF!</definedName>
    <definedName name="調査項目推定値">#REF!</definedName>
    <definedName name="調査票作成終了日">#REF!</definedName>
    <definedName name="直販・間販">#REF!</definedName>
    <definedName name="追加ver">#REF!</definedName>
    <definedName name="通勤費出向者ＮＥＣ負担分予算用データ">#REF!</definedName>
    <definedName name="提出日付" localSheetId="1">#REF!</definedName>
    <definedName name="提出日付" localSheetId="2">#REF!</definedName>
    <definedName name="提出日付" localSheetId="3">#REF!</definedName>
    <definedName name="提出日付" localSheetId="4">#REF!</definedName>
    <definedName name="提出日付">#REF!</definedName>
    <definedName name="摘______要">#REF!</definedName>
    <definedName name="摘出工程" localSheetId="1">#REF!</definedName>
    <definedName name="摘出工程" localSheetId="2">#REF!</definedName>
    <definedName name="摘出工程" localSheetId="3">#REF!</definedName>
    <definedName name="摘出工程" localSheetId="4">#REF!</definedName>
    <definedName name="摘出工程">#REF!</definedName>
    <definedName name="添付資料" localSheetId="1">#REF!</definedName>
    <definedName name="添付資料" localSheetId="2">#REF!</definedName>
    <definedName name="添付資料" localSheetId="3">#REF!</definedName>
    <definedName name="添付資料" localSheetId="4">#REF!</definedName>
    <definedName name="添付資料">#REF!</definedName>
    <definedName name="投入情報">#REF!</definedName>
    <definedName name="導入形態">#REF!</definedName>
    <definedName name="導入費用" localSheetId="0">[0]!JJJ</definedName>
    <definedName name="導入費用">[0]!JJJ</definedName>
    <definedName name="特別費">#REF!</definedName>
    <definedName name="届出事件数総数">[59]構成算出条件!$B$4</definedName>
    <definedName name="届出処理本庁比率">#REF!</definedName>
    <definedName name="内臓ＤＩＳＫ">[20]条件設定!#REF!</definedName>
    <definedName name="内部論理ファイル">#REF!</definedName>
    <definedName name="内訳印刷">#REF!</definedName>
    <definedName name="内訳項目">[66]表紙!#REF!</definedName>
    <definedName name="日当宿泊">#REF!</definedName>
    <definedName name="日当日帰">#REF!</definedName>
    <definedName name="日別計画シートをクリアする" localSheetId="0">表紙!日別計画シートをクリアする</definedName>
    <definedName name="日別計画シートをクリアする">[0]!日別計画シートをクリアする</definedName>
    <definedName name="入居者リスト">#REF!</definedName>
    <definedName name="入金販形">#REF!</definedName>
    <definedName name="入金部門">#REF!</definedName>
    <definedName name="入出力照会">#REF!</definedName>
    <definedName name="年間消除件数">[59]構成算出条件!#REF!</definedName>
    <definedName name="媒体種別選択" localSheetId="0">表紙!媒体種別選択</definedName>
    <definedName name="媒体種別選択">[0]!媒体種別選択</definedName>
    <definedName name="媒体種別選択ダイアログ表示" localSheetId="0">表紙!媒体種別選択ダイアログ表示</definedName>
    <definedName name="媒体種別選択ダイアログ表示">[0]!媒体種別選択ダイアログ表示</definedName>
    <definedName name="売掛残">#REF!</definedName>
    <definedName name="売上ＧＰ情報">#REF!</definedName>
    <definedName name="売上機種">#REF!</definedName>
    <definedName name="売上販形">#REF!</definedName>
    <definedName name="売上部門">#REF!</definedName>
    <definedName name="発見工程" localSheetId="2">[67]リストデータ!$M$2:$M$7</definedName>
    <definedName name="発見工程" localSheetId="3">[68]リストデータ!$M$2:$M$7</definedName>
    <definedName name="発見工程">[69]リストデータ!$M$2:$M$7</definedName>
    <definedName name="販形">[33]明細!#REF!</definedName>
    <definedName name="販売形態">#REF!</definedName>
    <definedName name="番号">[31]特徴!$B$3:$G$1000</definedName>
    <definedName name="非本籍人届出件数">[59]構成算出条件!$B$5</definedName>
    <definedName name="備考５医事課提出用">#REF!</definedName>
    <definedName name="備考６医事課提出用">#REF!</definedName>
    <definedName name="標準価格表示" localSheetId="6">[30]!標準価格表示</definedName>
    <definedName name="標準価格表示">[30]!標準価格表示</definedName>
    <definedName name="標準区分">#REF!</definedName>
    <definedName name="病床数">#REF!</definedName>
    <definedName name="品名">#REF!</definedName>
    <definedName name="付受WK">[70]損益関係!#REF!</definedName>
    <definedName name="負担分類表">#REF!</definedName>
    <definedName name="部門ＣＤ">[57]★12年決算!#REF!</definedName>
    <definedName name="部門別費目別">#REF!</definedName>
    <definedName name="複写枚数">[50]メンテ画面!$D$4:$D$9</definedName>
    <definedName name="物件明細">#REF!</definedName>
    <definedName name="分析承認ＰＭＯ" localSheetId="1">#REF!</definedName>
    <definedName name="分析承認ＰＭＯ" localSheetId="2">#REF!</definedName>
    <definedName name="分析承認ＰＭＯ" localSheetId="3">#REF!</definedName>
    <definedName name="分析承認ＰＭＯ" localSheetId="4">#REF!</definedName>
    <definedName name="分析承認ＰＭＯ">#REF!</definedName>
    <definedName name="分析承認開発リーダ" localSheetId="1">#REF!</definedName>
    <definedName name="分析承認開発リーダ" localSheetId="2">#REF!</definedName>
    <definedName name="分析承認開発リーダ" localSheetId="3">#REF!</definedName>
    <definedName name="分析承認開発リーダ" localSheetId="4">#REF!</definedName>
    <definedName name="分析承認開発リーダ">#REF!</definedName>
    <definedName name="分析承認担当者" localSheetId="1">#REF!</definedName>
    <definedName name="分析承認担当者" localSheetId="2">#REF!</definedName>
    <definedName name="分析承認担当者" localSheetId="3">#REF!</definedName>
    <definedName name="分析承認担当者" localSheetId="4">#REF!</definedName>
    <definedName name="分析承認担当者">#REF!</definedName>
    <definedName name="別紙1" localSheetId="6">[71]!別紙1</definedName>
    <definedName name="別紙1">[71]!別紙1</definedName>
    <definedName name="別紙10" localSheetId="6">[71]!別紙10</definedName>
    <definedName name="別紙10">[71]!別紙10</definedName>
    <definedName name="別紙11" localSheetId="6">[71]!別紙11</definedName>
    <definedName name="別紙11">[71]!別紙11</definedName>
    <definedName name="別紙12" localSheetId="6">[71]!別紙12</definedName>
    <definedName name="別紙12">[71]!別紙12</definedName>
    <definedName name="別紙13" localSheetId="6">[71]!別紙13</definedName>
    <definedName name="別紙13">[71]!別紙13</definedName>
    <definedName name="別紙14" localSheetId="6">[71]!別紙14</definedName>
    <definedName name="別紙14">[71]!別紙14</definedName>
    <definedName name="別紙15" localSheetId="6">[71]!別紙15</definedName>
    <definedName name="別紙15">[71]!別紙15</definedName>
    <definedName name="別紙16" localSheetId="6">[71]!別紙16</definedName>
    <definedName name="別紙16">[71]!別紙16</definedName>
    <definedName name="別紙17" localSheetId="6">[71]!別紙17</definedName>
    <definedName name="別紙17">[71]!別紙17</definedName>
    <definedName name="別紙18" localSheetId="6">[71]!別紙18</definedName>
    <definedName name="別紙18">[71]!別紙18</definedName>
    <definedName name="別紙19" localSheetId="6">[71]!別紙19</definedName>
    <definedName name="別紙19">[71]!別紙19</definedName>
    <definedName name="別紙20" localSheetId="6">[71]!別紙20</definedName>
    <definedName name="別紙20">[71]!別紙20</definedName>
    <definedName name="別紙21" localSheetId="6">[71]!別紙21</definedName>
    <definedName name="別紙21">[71]!別紙21</definedName>
    <definedName name="別紙22" localSheetId="6">[71]!別紙22</definedName>
    <definedName name="別紙22">[71]!別紙22</definedName>
    <definedName name="別紙23" localSheetId="6">[71]!別紙23</definedName>
    <definedName name="別紙23">[71]!別紙23</definedName>
    <definedName name="別紙24" localSheetId="6">[71]!別紙24</definedName>
    <definedName name="別紙24">[71]!別紙24</definedName>
    <definedName name="別紙25" localSheetId="6">[71]!別紙25</definedName>
    <definedName name="別紙25">[71]!別紙25</definedName>
    <definedName name="別紙26" localSheetId="6">[71]!別紙26</definedName>
    <definedName name="別紙26">[71]!別紙26</definedName>
    <definedName name="別紙4" localSheetId="6">[71]!別紙4</definedName>
    <definedName name="別紙4">[71]!別紙4</definedName>
    <definedName name="別紙5" localSheetId="6">[71]!別紙5</definedName>
    <definedName name="別紙5">[71]!別紙5</definedName>
    <definedName name="別紙8" localSheetId="6">[71]!別紙8</definedName>
    <definedName name="別紙8">[71]!別紙8</definedName>
    <definedName name="別紙9" localSheetId="6">[71]!別紙9</definedName>
    <definedName name="別紙9">[71]!別紙9</definedName>
    <definedName name="変更数値">[72]★12年決算!#REF!</definedName>
    <definedName name="変更部門">[72]★12年決算!#REF!</definedName>
    <definedName name="保管庫区分">#REF!</definedName>
    <definedName name="保守">#REF!</definedName>
    <definedName name="保守面紙">[6]!_xlnm.Print_Area</definedName>
    <definedName name="補助">#REF!</definedName>
    <definedName name="方向">[50]メンテ画面!$C$4:$C$5</definedName>
    <definedName name="北海道追加">#REF!</definedName>
    <definedName name="本社Ｂ">[73]不動産部門費!$B$4:$E$195</definedName>
    <definedName name="本庁ＰＰＲ台数">#REF!</definedName>
    <definedName name="本庁端末台数">[59]構成算出条件!$E$5</definedName>
    <definedName name="本庁届出端末">#REF!</definedName>
    <definedName name="明細">#REF!</definedName>
    <definedName name="戻入" localSheetId="6">[6]!戻入</definedName>
    <definedName name="戻入">[6]!戻入</definedName>
    <definedName name="戻入解約">#REF!</definedName>
    <definedName name="役職">#REF!</definedName>
    <definedName name="優先度" localSheetId="2">[24]リストデータ!$R$2:$R$6</definedName>
    <definedName name="優先度" localSheetId="3">[25]リストデータ!$R$2:$R$6</definedName>
    <definedName name="優先度">[26]リストデータ!$R$2:$R$6</definedName>
    <definedName name="様式1">[56]ＰＬ差異!#REF!</definedName>
    <definedName name="様式10">#REF!</definedName>
    <definedName name="様式2.1">[56]ＰＬ差異!#REF!</definedName>
    <definedName name="様式2.2">[56]ＰＬ差異!#REF!</definedName>
    <definedName name="様式3">[56]ＰＬ差異!#REF!</definedName>
    <definedName name="様式4.1">#REF!</definedName>
    <definedName name="様式4.2">#REF!</definedName>
    <definedName name="様式41PRINT" localSheetId="6">[74]!様式41PRINT</definedName>
    <definedName name="様式41PRINT">[74]!様式41PRINT</definedName>
    <definedName name="様式6">#REF!</definedName>
    <definedName name="様式6.1">#REF!</definedName>
    <definedName name="様式6.2">#REF!</definedName>
    <definedName name="様式6.3">#REF!</definedName>
    <definedName name="様式6PRINT" localSheetId="6">[74]!様式6PRINT</definedName>
    <definedName name="様式6PRINT">[74]!様式6PRINT</definedName>
    <definedName name="様式7">[56]ＰＬ差異!#REF!</definedName>
    <definedName name="様式8">[56]ＰＬ差異!#REF!</definedName>
    <definedName name="様式9">#REF!</definedName>
    <definedName name="様式9A">[56]ＰＬ差異!#REF!</definedName>
    <definedName name="様式9B">[56]ＰＬ差異!#REF!</definedName>
    <definedName name="用紙">[50]メンテ画面!$B$4:$B$9</definedName>
    <definedName name="翌期リスト">[75]H12上!$A$1:$S$3</definedName>
    <definedName name="来期集計">#REF!</definedName>
    <definedName name="来々期集計">#REF!</definedName>
    <definedName name="利用者">[50]メンテ画面!$G$4:$G$17</definedName>
    <definedName name="理由">[33]明細!#REF!</definedName>
    <definedName name="率">[12]WS!#REF!</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6" i="161" l="1"/>
  <c r="M164" i="161"/>
  <c r="M163" i="161"/>
  <c r="M162" i="161"/>
  <c r="M161" i="161"/>
  <c r="M160" i="161"/>
  <c r="M159" i="161"/>
  <c r="M158" i="161"/>
  <c r="M157" i="161"/>
  <c r="M123" i="161"/>
  <c r="M117" i="161"/>
  <c r="M110" i="161"/>
  <c r="M109" i="161"/>
  <c r="M107" i="161"/>
  <c r="M83" i="161"/>
  <c r="M82" i="161"/>
  <c r="M81" i="161"/>
  <c r="M72" i="161"/>
  <c r="M61" i="161"/>
  <c r="M59" i="161"/>
  <c r="M33" i="161"/>
  <c r="M13" i="161"/>
  <c r="M12" i="161"/>
  <c r="A1" i="161" a="1"/>
  <c r="A1" i="161" s="1"/>
  <c r="M55" i="161"/>
  <c r="M165" i="161"/>
  <c r="M154" i="161"/>
  <c r="M153" i="161"/>
  <c r="M152" i="161"/>
  <c r="M151" i="161"/>
  <c r="M148" i="161"/>
  <c r="M147" i="161"/>
  <c r="M146" i="161"/>
  <c r="M145" i="161"/>
  <c r="M144" i="161"/>
  <c r="M143" i="161"/>
  <c r="M142" i="161"/>
  <c r="M141" i="161"/>
  <c r="M140" i="161"/>
  <c r="M139" i="161"/>
  <c r="M138" i="161"/>
  <c r="M137" i="161"/>
  <c r="M134" i="161"/>
  <c r="M133" i="161"/>
  <c r="M132" i="161"/>
  <c r="M131" i="161"/>
  <c r="M130" i="161"/>
  <c r="M127" i="161"/>
  <c r="M126" i="161"/>
  <c r="M125" i="161"/>
  <c r="M124" i="161"/>
  <c r="M122" i="161"/>
  <c r="M121" i="161"/>
  <c r="M120" i="161"/>
  <c r="M119" i="161"/>
  <c r="M118" i="161"/>
  <c r="M116" i="161"/>
  <c r="M115" i="161"/>
  <c r="M114" i="161"/>
  <c r="M113" i="161"/>
  <c r="M112" i="161"/>
  <c r="M111" i="161"/>
  <c r="M108" i="161"/>
  <c r="M106" i="161"/>
  <c r="M105" i="161"/>
  <c r="M104" i="161"/>
  <c r="M103" i="161"/>
  <c r="M102" i="161"/>
  <c r="M101" i="161"/>
  <c r="M100" i="161"/>
  <c r="M99" i="161"/>
  <c r="M98" i="161"/>
  <c r="M97" i="161"/>
  <c r="M96" i="161"/>
  <c r="M95" i="161"/>
  <c r="M94" i="161"/>
  <c r="M93" i="161"/>
  <c r="M92" i="161"/>
  <c r="M91" i="161"/>
  <c r="M90" i="161"/>
  <c r="C90" i="161"/>
  <c r="C91" i="161" s="1"/>
  <c r="C92" i="161" s="1"/>
  <c r="C93" i="161" s="1"/>
  <c r="C94" i="161" s="1"/>
  <c r="C95" i="161" s="1"/>
  <c r="C96" i="161" s="1"/>
  <c r="C97" i="161" s="1"/>
  <c r="C98" i="161" s="1"/>
  <c r="C99" i="161" s="1"/>
  <c r="C100" i="161" s="1"/>
  <c r="C102" i="161" s="1"/>
  <c r="C101" i="161" s="1"/>
  <c r="C103" i="161" s="1"/>
  <c r="C104" i="161" s="1"/>
  <c r="C105" i="161" s="1"/>
  <c r="C106" i="161" s="1"/>
  <c r="C107" i="161" s="1"/>
  <c r="C108" i="161" s="1"/>
  <c r="C109" i="161" s="1"/>
  <c r="C110" i="161" s="1"/>
  <c r="C111" i="161" s="1"/>
  <c r="C112" i="161" s="1"/>
  <c r="C113" i="161" s="1"/>
  <c r="C114" i="161" s="1"/>
  <c r="C115" i="161" s="1"/>
  <c r="C116" i="161" s="1"/>
  <c r="C117" i="161" s="1"/>
  <c r="C118" i="161" s="1"/>
  <c r="C119" i="161" s="1"/>
  <c r="C120" i="161" s="1"/>
  <c r="C121" i="161" s="1"/>
  <c r="C122" i="161" s="1"/>
  <c r="C123" i="161" s="1"/>
  <c r="C124" i="161" s="1"/>
  <c r="C125" i="161" s="1"/>
  <c r="C126" i="161" s="1"/>
  <c r="C127" i="161" s="1"/>
  <c r="M89" i="161"/>
  <c r="M88" i="161"/>
  <c r="M87" i="161"/>
  <c r="C87" i="161"/>
  <c r="C88" i="161" s="1"/>
  <c r="M86" i="161"/>
  <c r="M85" i="161"/>
  <c r="M84" i="161"/>
  <c r="C84" i="161"/>
  <c r="C85" i="161" s="1"/>
  <c r="M80" i="161"/>
  <c r="M79" i="161"/>
  <c r="M78" i="161"/>
  <c r="M77" i="161"/>
  <c r="M76" i="161"/>
  <c r="M75" i="161"/>
  <c r="M74" i="161"/>
  <c r="M73" i="161"/>
  <c r="M71" i="161"/>
  <c r="M68" i="161"/>
  <c r="M67" i="161"/>
  <c r="M66" i="161"/>
  <c r="M65" i="161"/>
  <c r="M64" i="161"/>
  <c r="M60" i="161"/>
  <c r="M58" i="161"/>
  <c r="M57" i="161"/>
  <c r="M56" i="161"/>
  <c r="M52" i="161"/>
  <c r="M49" i="161"/>
  <c r="M48" i="161"/>
  <c r="M47" i="161"/>
  <c r="M46" i="161"/>
  <c r="M45" i="161"/>
  <c r="M44" i="161"/>
  <c r="M43" i="161"/>
  <c r="M42" i="161"/>
  <c r="M41" i="161"/>
  <c r="M40" i="161"/>
  <c r="M39" i="161"/>
  <c r="M36" i="161"/>
  <c r="M31" i="161"/>
  <c r="M30" i="161"/>
  <c r="M29" i="161"/>
  <c r="M28" i="161"/>
  <c r="M27" i="161"/>
  <c r="M26" i="161"/>
  <c r="M25" i="161"/>
  <c r="M24" i="161"/>
  <c r="M23" i="161"/>
  <c r="M22" i="161"/>
  <c r="M21" i="161"/>
  <c r="M20" i="161"/>
  <c r="M19" i="161"/>
  <c r="M16" i="161"/>
  <c r="M15" i="161"/>
  <c r="M14" i="161"/>
  <c r="M11" i="161"/>
  <c r="M10" i="161"/>
  <c r="M9" i="161"/>
  <c r="M8" i="161"/>
  <c r="M7" i="161"/>
  <c r="M6" i="161"/>
  <c r="M166" i="161" s="1"/>
  <c r="B5" i="161"/>
  <c r="B6" i="161" s="1"/>
  <c r="B7" i="161" s="1"/>
  <c r="B8" i="161" s="1"/>
  <c r="B9" i="161" s="1"/>
  <c r="B10" i="161" s="1"/>
  <c r="B11" i="161" s="1"/>
  <c r="B12" i="161" s="1"/>
  <c r="B13" i="161" s="1"/>
  <c r="B14" i="161" s="1"/>
  <c r="B15" i="161" s="1"/>
  <c r="B16" i="161" s="1"/>
  <c r="B17" i="161" s="1"/>
  <c r="B18" i="161" s="1"/>
  <c r="B19" i="161" s="1"/>
  <c r="B20" i="161" s="1"/>
  <c r="B21" i="161" s="1"/>
  <c r="B22" i="161" s="1"/>
  <c r="B23" i="161" s="1"/>
  <c r="B24" i="161" s="1"/>
  <c r="B25" i="161" s="1"/>
  <c r="B26" i="161" s="1"/>
  <c r="B27" i="161" s="1"/>
  <c r="B28" i="161" s="1"/>
  <c r="B29" i="161" s="1"/>
  <c r="B30" i="161" s="1"/>
  <c r="B31" i="161" s="1"/>
  <c r="B32" i="161" s="1"/>
  <c r="B33" i="161" s="1"/>
  <c r="B34" i="161" s="1"/>
  <c r="B35" i="161" s="1"/>
  <c r="B36" i="161" s="1"/>
  <c r="B37" i="161" s="1"/>
  <c r="B38" i="161" s="1"/>
  <c r="B39" i="161" s="1"/>
  <c r="B40" i="161" s="1"/>
  <c r="B41" i="161" s="1"/>
  <c r="B42" i="161" s="1"/>
  <c r="B43" i="161" s="1"/>
  <c r="B44" i="161" s="1"/>
  <c r="B45" i="161" s="1"/>
  <c r="B46" i="161" s="1"/>
  <c r="B47" i="161" s="1"/>
  <c r="B48" i="161" s="1"/>
  <c r="B49" i="161" s="1"/>
  <c r="B50" i="161" s="1"/>
  <c r="B51" i="161" s="1"/>
  <c r="B52" i="161" s="1"/>
  <c r="B53" i="161" s="1"/>
  <c r="B54" i="161" s="1"/>
  <c r="B55" i="161" s="1"/>
  <c r="B56" i="161" s="1"/>
  <c r="B57" i="161" s="1"/>
  <c r="B58" i="161" s="1"/>
  <c r="B59" i="161" s="1"/>
  <c r="B60" i="161" s="1"/>
  <c r="B61" i="161" s="1"/>
  <c r="B62" i="161" s="1"/>
  <c r="B63" i="161" s="1"/>
  <c r="B64" i="161" s="1"/>
  <c r="B65" i="161" s="1"/>
  <c r="B66" i="161" s="1"/>
  <c r="B67" i="161" s="1"/>
  <c r="B68" i="161" s="1"/>
  <c r="B69" i="161" s="1"/>
  <c r="B70" i="161" s="1"/>
  <c r="B71" i="161" s="1"/>
  <c r="B72" i="161" s="1"/>
  <c r="B73" i="161" s="1"/>
  <c r="B74" i="161" s="1"/>
  <c r="B75" i="161" s="1"/>
  <c r="B76" i="161" s="1"/>
  <c r="B77" i="161" s="1"/>
  <c r="B78" i="161" s="1"/>
  <c r="B79" i="161" s="1"/>
  <c r="B80" i="161" s="1"/>
  <c r="B81" i="161" s="1"/>
  <c r="B82" i="161" s="1"/>
  <c r="B83" i="161" s="1"/>
  <c r="B84" i="161" s="1"/>
  <c r="B85" i="161" s="1"/>
  <c r="B86" i="161" s="1"/>
  <c r="B87" i="161" s="1"/>
  <c r="B88" i="161" s="1"/>
  <c r="B89" i="161" s="1"/>
  <c r="B90" i="161" s="1"/>
  <c r="B91" i="161" s="1"/>
  <c r="B92" i="161" s="1"/>
  <c r="B93" i="161" s="1"/>
  <c r="B94" i="161" s="1"/>
  <c r="B95" i="161" s="1"/>
  <c r="B96" i="161" s="1"/>
  <c r="B97" i="161" s="1"/>
  <c r="B98" i="161" s="1"/>
  <c r="B99" i="161" s="1"/>
  <c r="B100" i="161" s="1"/>
  <c r="B102" i="161" s="1"/>
  <c r="B101" i="161" s="1"/>
  <c r="B103" i="161" s="1"/>
  <c r="B104" i="161" s="1"/>
  <c r="B105" i="161" s="1"/>
  <c r="B106" i="161" s="1"/>
  <c r="B107" i="161" s="1"/>
  <c r="B108" i="161" s="1"/>
  <c r="B109" i="161" s="1"/>
  <c r="B110" i="161" s="1"/>
  <c r="B111" i="161" s="1"/>
  <c r="B112" i="161" s="1"/>
  <c r="B113" i="161" s="1"/>
  <c r="B114" i="161" s="1"/>
  <c r="B115" i="161" s="1"/>
  <c r="B116" i="161" s="1"/>
  <c r="B117" i="161" s="1"/>
  <c r="B118" i="161" s="1"/>
  <c r="B119" i="161" s="1"/>
  <c r="B120" i="161" s="1"/>
  <c r="B121" i="161" s="1"/>
  <c r="B122" i="161" s="1"/>
  <c r="B123" i="161" s="1"/>
  <c r="B124" i="161" s="1"/>
  <c r="B125" i="161" s="1"/>
  <c r="B126" i="161" s="1"/>
  <c r="B127" i="161" s="1"/>
  <c r="B128" i="161" s="1"/>
  <c r="B129" i="161" s="1"/>
  <c r="B130" i="161" s="1"/>
  <c r="B131" i="161" s="1"/>
  <c r="B132" i="161" s="1"/>
  <c r="B133" i="161" s="1"/>
  <c r="B134" i="161" s="1"/>
  <c r="B135" i="161" s="1"/>
  <c r="B136" i="161" s="1"/>
  <c r="B137" i="161" s="1"/>
  <c r="B138" i="161" s="1"/>
  <c r="B139" i="161" s="1"/>
  <c r="B140" i="161" s="1"/>
  <c r="B141" i="161" s="1"/>
  <c r="B142" i="161" s="1"/>
  <c r="B143" i="161" s="1"/>
  <c r="B144" i="161" s="1"/>
  <c r="B145" i="161" s="1"/>
  <c r="B146" i="161" s="1"/>
  <c r="B147" i="161" s="1"/>
  <c r="B148" i="161" s="1"/>
  <c r="B149" i="161" s="1"/>
  <c r="B150" i="161" s="1"/>
  <c r="B151" i="161" s="1"/>
  <c r="B152" i="161" s="1"/>
  <c r="B153" i="161" s="1"/>
  <c r="B154" i="161" s="1"/>
  <c r="B155" i="161" s="1"/>
  <c r="B156" i="161" s="1"/>
  <c r="B157" i="161" s="1"/>
  <c r="B158" i="161" s="1"/>
  <c r="B159" i="161" s="1"/>
  <c r="B160" i="161" s="1"/>
  <c r="B161" i="161" s="1"/>
  <c r="B162" i="161" s="1"/>
  <c r="B163" i="161" s="1"/>
  <c r="B164" i="161" s="1"/>
  <c r="B165" i="161" s="1"/>
  <c r="C4239" i="158" l="1"/>
  <c r="C4240" i="158" s="1"/>
  <c r="C4241" i="158" s="1"/>
  <c r="C4242" i="158" s="1"/>
  <c r="C4243" i="158" s="1"/>
  <c r="C4244" i="158" s="1"/>
  <c r="C4245" i="158" s="1"/>
  <c r="C4246" i="158" s="1"/>
  <c r="C4247" i="158" s="1"/>
  <c r="C4248" i="158" s="1"/>
  <c r="C4249" i="158" s="1"/>
  <c r="C4250" i="158" s="1"/>
  <c r="C4251" i="158" s="1"/>
  <c r="C4252" i="158" s="1"/>
  <c r="C4253" i="158" s="1"/>
  <c r="C4254" i="158" s="1"/>
  <c r="C4255" i="158" s="1"/>
  <c r="C4256" i="158" s="1"/>
  <c r="C4257" i="158" s="1"/>
  <c r="C4258" i="158" s="1"/>
  <c r="C4259" i="158" s="1"/>
  <c r="C4260" i="158" s="1"/>
  <c r="C4261" i="158" s="1"/>
  <c r="C4262" i="158" s="1"/>
  <c r="C4263" i="158" s="1"/>
  <c r="C4264" i="158" s="1"/>
  <c r="C4265" i="158" s="1"/>
  <c r="C4266" i="158" s="1"/>
  <c r="C4267" i="158" s="1"/>
  <c r="C4268" i="158" s="1"/>
  <c r="C4269" i="158" s="1"/>
  <c r="C4270" i="158" s="1"/>
  <c r="C4271" i="158" s="1"/>
  <c r="C4272" i="158" s="1"/>
  <c r="C4273" i="158" s="1"/>
  <c r="C4274" i="158" s="1"/>
  <c r="C4275" i="158" s="1"/>
  <c r="C4276" i="158" s="1"/>
  <c r="C4277" i="158" s="1"/>
  <c r="C4278" i="158" s="1"/>
  <c r="C4279" i="158" s="1"/>
  <c r="C4280" i="158" s="1"/>
  <c r="C4281" i="158" s="1"/>
  <c r="C4282" i="158" s="1"/>
  <c r="C4283" i="158" s="1"/>
  <c r="C4284" i="158" s="1"/>
  <c r="C4285" i="158" s="1"/>
  <c r="C4286" i="158" s="1"/>
  <c r="C4287" i="158" s="1"/>
  <c r="C4288" i="158" s="1"/>
  <c r="C4289" i="158" s="1"/>
  <c r="C4290" i="158" s="1"/>
  <c r="C4291" i="158" s="1"/>
  <c r="C4292" i="158" s="1"/>
  <c r="C4293" i="158" s="1"/>
  <c r="C4294" i="158" s="1"/>
  <c r="C4295" i="158" s="1"/>
  <c r="C4296" i="158" s="1"/>
  <c r="C4297" i="158" s="1"/>
  <c r="C4298" i="158" s="1"/>
  <c r="C4299" i="158" s="1"/>
  <c r="C4300" i="158" s="1"/>
  <c r="C4301" i="158" s="1"/>
  <c r="C4302" i="158" s="1"/>
  <c r="C4303" i="158" s="1"/>
  <c r="C2589" i="158"/>
  <c r="C2590" i="158" s="1"/>
  <c r="C2591" i="158" s="1"/>
  <c r="C2592" i="158" s="1"/>
  <c r="C2593" i="158" s="1"/>
  <c r="C2594" i="158" s="1"/>
  <c r="C2595" i="158" s="1"/>
  <c r="C2596" i="158" s="1"/>
  <c r="C2597" i="158" s="1"/>
  <c r="C2598" i="158" s="1"/>
  <c r="C2599" i="158" s="1"/>
  <c r="C2600" i="158" s="1"/>
  <c r="C2601" i="158" s="1"/>
  <c r="C2602" i="158" s="1"/>
  <c r="C2603" i="158" s="1"/>
  <c r="C2604" i="158" s="1"/>
  <c r="C2605" i="158" s="1"/>
  <c r="C2606" i="158" s="1"/>
  <c r="C2607" i="158" s="1"/>
  <c r="C2608" i="158" s="1"/>
  <c r="C2609" i="158" s="1"/>
  <c r="C2610" i="158" s="1"/>
  <c r="C2611" i="158" s="1"/>
  <c r="C2612" i="158" s="1"/>
  <c r="C2613" i="158" s="1"/>
  <c r="C2614" i="158" s="1"/>
  <c r="C2615" i="158" s="1"/>
  <c r="C2616" i="158" s="1"/>
  <c r="C2617" i="158" s="1"/>
  <c r="C2618" i="158" s="1"/>
  <c r="C2619" i="158" s="1"/>
  <c r="C2620" i="158" s="1"/>
  <c r="C2621" i="158" s="1"/>
  <c r="C2622" i="158" s="1"/>
  <c r="C2623" i="158" s="1"/>
  <c r="C2624" i="158" s="1"/>
  <c r="C2625" i="158" s="1"/>
  <c r="C2626" i="158" s="1"/>
  <c r="C2627" i="158" s="1"/>
  <c r="C2628" i="158" s="1"/>
  <c r="C2629" i="158" s="1"/>
  <c r="C2630" i="158" s="1"/>
  <c r="C2631" i="158" s="1"/>
  <c r="C2632" i="158" s="1"/>
  <c r="C2633" i="158" s="1"/>
  <c r="C2634" i="158" s="1"/>
  <c r="C2635" i="158" s="1"/>
  <c r="C2636" i="158" s="1"/>
  <c r="C2637" i="158" s="1"/>
  <c r="C2638" i="158" s="1"/>
  <c r="C2639" i="158" s="1"/>
  <c r="C2640" i="158" s="1"/>
  <c r="C2641" i="158" s="1"/>
  <c r="C2642" i="158" s="1"/>
  <c r="C2643" i="158" s="1"/>
  <c r="C2644" i="158" s="1"/>
  <c r="C2645" i="158" s="1"/>
  <c r="C2646" i="158" s="1"/>
  <c r="C2647" i="158" s="1"/>
  <c r="C2648" i="158" s="1"/>
  <c r="C2649" i="158" s="1"/>
  <c r="C2650" i="158" s="1"/>
  <c r="C2651" i="158" s="1"/>
  <c r="C2652" i="158" s="1"/>
  <c r="C2653" i="158" s="1"/>
  <c r="C2654" i="158" s="1"/>
  <c r="C2655" i="158" s="1"/>
  <c r="C2656" i="158" s="1"/>
  <c r="C2657" i="158" s="1"/>
  <c r="C2658" i="158" s="1"/>
  <c r="C2659" i="158" s="1"/>
  <c r="C2660" i="158" s="1"/>
  <c r="C2661" i="158" s="1"/>
  <c r="C2662" i="158" s="1"/>
  <c r="C2663" i="158" s="1"/>
  <c r="C2664" i="158" s="1"/>
  <c r="C2665" i="158" s="1"/>
  <c r="C2666" i="158" s="1"/>
  <c r="C2667" i="158" s="1"/>
  <c r="C2668" i="158" s="1"/>
  <c r="C2669" i="158" s="1"/>
  <c r="C2670" i="158" s="1"/>
  <c r="C2671" i="158" s="1"/>
  <c r="C2672" i="158" s="1"/>
  <c r="C2673" i="158" s="1"/>
  <c r="C2674" i="158" s="1"/>
  <c r="C2675" i="158" s="1"/>
  <c r="C2676" i="158" s="1"/>
  <c r="C2677" i="158" s="1"/>
  <c r="C2678" i="158" s="1"/>
  <c r="C2679" i="158" s="1"/>
  <c r="C2680" i="158" s="1"/>
  <c r="C2681" i="158" s="1"/>
  <c r="C2682" i="158" s="1"/>
  <c r="C2683" i="158" s="1"/>
  <c r="C2684" i="158" s="1"/>
  <c r="C2685" i="158" s="1"/>
  <c r="C2686" i="158" s="1"/>
  <c r="C2687" i="158" s="1"/>
  <c r="C2688" i="158" s="1"/>
  <c r="C2689" i="158" s="1"/>
  <c r="C2690" i="158" s="1"/>
  <c r="C2691" i="158" s="1"/>
  <c r="C2692" i="158" s="1"/>
  <c r="C2693" i="158" s="1"/>
  <c r="C2694" i="158" s="1"/>
  <c r="C2695" i="158" s="1"/>
  <c r="C2696" i="158" s="1"/>
  <c r="C2697" i="158" s="1"/>
  <c r="C2698" i="158" s="1"/>
  <c r="C2699" i="158" s="1"/>
  <c r="C2700" i="158" s="1"/>
  <c r="C2701" i="158" s="1"/>
  <c r="C2702" i="158" s="1"/>
  <c r="C2703" i="158" s="1"/>
  <c r="C2704" i="158" s="1"/>
  <c r="C2705" i="158" s="1"/>
  <c r="C2706" i="158" s="1"/>
  <c r="C2707" i="158" s="1"/>
  <c r="C2708" i="158" s="1"/>
  <c r="C2709" i="158" s="1"/>
  <c r="C2710" i="158" s="1"/>
  <c r="C2711" i="158" s="1"/>
  <c r="C2712" i="158" s="1"/>
  <c r="C2713" i="158" s="1"/>
  <c r="C2714" i="158" s="1"/>
  <c r="C2715" i="158" s="1"/>
  <c r="C2716" i="158" s="1"/>
  <c r="C2717" i="158" s="1"/>
  <c r="C2718" i="158" s="1"/>
  <c r="C2719" i="158" s="1"/>
  <c r="C2720" i="158" s="1"/>
  <c r="C2721" i="158" s="1"/>
  <c r="C2722" i="158" s="1"/>
  <c r="C2723" i="158" s="1"/>
  <c r="C2724" i="158" s="1"/>
  <c r="C2725" i="158" s="1"/>
  <c r="C2726" i="158" s="1"/>
  <c r="C2727" i="158" s="1"/>
  <c r="C2728" i="158" s="1"/>
  <c r="C2729" i="158" s="1"/>
  <c r="C2730" i="158" s="1"/>
  <c r="C2731" i="158" s="1"/>
  <c r="C2732" i="158" s="1"/>
  <c r="C2733" i="158" s="1"/>
  <c r="C2734" i="158" s="1"/>
  <c r="C2735" i="158" s="1"/>
  <c r="C2736" i="158" s="1"/>
  <c r="C2737" i="158" s="1"/>
  <c r="C2738" i="158" s="1"/>
  <c r="C2739" i="158" s="1"/>
  <c r="C2740" i="158" s="1"/>
  <c r="C2741" i="158" s="1"/>
  <c r="C2742" i="158" s="1"/>
  <c r="C2743" i="158" s="1"/>
  <c r="C2744" i="158" s="1"/>
  <c r="C2745" i="158" s="1"/>
  <c r="C2746" i="158" s="1"/>
  <c r="C2747" i="158" s="1"/>
  <c r="C2748" i="158" s="1"/>
  <c r="C2749" i="158" s="1"/>
  <c r="C2750" i="158" s="1"/>
  <c r="C2751" i="158" s="1"/>
  <c r="C2752" i="158" s="1"/>
  <c r="C2753" i="158" s="1"/>
  <c r="C2754" i="158" s="1"/>
  <c r="C2755" i="158" s="1"/>
  <c r="C2756" i="158" s="1"/>
  <c r="C2757" i="158" s="1"/>
  <c r="C2758" i="158" s="1"/>
  <c r="C2759" i="158" s="1"/>
  <c r="C2760" i="158" s="1"/>
  <c r="C2761" i="158" s="1"/>
  <c r="C2762" i="158" s="1"/>
  <c r="C2763" i="158" s="1"/>
  <c r="C2764" i="158" s="1"/>
  <c r="C2765" i="158" s="1"/>
  <c r="C2766" i="158" s="1"/>
  <c r="C2767" i="158" s="1"/>
  <c r="C2768" i="158" s="1"/>
  <c r="C2769" i="158" s="1"/>
  <c r="C2770" i="158" s="1"/>
  <c r="C2771" i="158" s="1"/>
  <c r="C2772" i="158" s="1"/>
  <c r="C2773" i="158" s="1"/>
  <c r="C2774" i="158" s="1"/>
  <c r="C2775" i="158" s="1"/>
  <c r="C2776" i="158" s="1"/>
  <c r="C2777" i="158" s="1"/>
  <c r="C2778" i="158" s="1"/>
  <c r="C2779" i="158" s="1"/>
  <c r="C2780" i="158" s="1"/>
  <c r="C2781" i="158" s="1"/>
  <c r="C2782" i="158" s="1"/>
  <c r="C2783" i="158" s="1"/>
  <c r="C2784" i="158" s="1"/>
  <c r="C2785" i="158" s="1"/>
  <c r="C2786" i="158" s="1"/>
  <c r="C2787" i="158" s="1"/>
  <c r="C2788" i="158" s="1"/>
  <c r="C2789" i="158" s="1"/>
  <c r="C2790" i="158" s="1"/>
  <c r="C2791" i="158" s="1"/>
  <c r="C2792" i="158" s="1"/>
  <c r="C2793" i="158" s="1"/>
  <c r="C2794" i="158" s="1"/>
  <c r="C2795" i="158" s="1"/>
  <c r="C2796" i="158" s="1"/>
  <c r="C2797" i="158" s="1"/>
  <c r="C2798" i="158" s="1"/>
  <c r="C2799" i="158" s="1"/>
  <c r="C2800" i="158" s="1"/>
  <c r="C2801" i="158" s="1"/>
  <c r="C2802" i="158" s="1"/>
  <c r="C2803" i="158" s="1"/>
  <c r="C2804" i="158" s="1"/>
  <c r="C2805" i="158" s="1"/>
  <c r="C2806" i="158" s="1"/>
  <c r="C2807" i="158" s="1"/>
  <c r="C2808" i="158" s="1"/>
  <c r="C2809" i="158" s="1"/>
  <c r="C2810" i="158" s="1"/>
  <c r="C2811" i="158" s="1"/>
  <c r="C2812" i="158" s="1"/>
  <c r="C2813" i="158" s="1"/>
  <c r="C2814" i="158" s="1"/>
  <c r="C2815" i="158" s="1"/>
  <c r="C2816" i="158" s="1"/>
  <c r="C2817" i="158" s="1"/>
  <c r="C2818" i="158" s="1"/>
  <c r="C2819" i="158" s="1"/>
  <c r="C2820" i="158" s="1"/>
  <c r="C2821" i="158" s="1"/>
  <c r="C2822" i="158" s="1"/>
  <c r="C2823" i="158" s="1"/>
  <c r="C2824" i="158" s="1"/>
  <c r="C2825" i="158" s="1"/>
  <c r="C2826" i="158" s="1"/>
  <c r="C2827" i="158" s="1"/>
  <c r="C2828" i="158" s="1"/>
  <c r="C2829" i="158" s="1"/>
  <c r="C2830" i="158" s="1"/>
  <c r="C2831" i="158" s="1"/>
  <c r="C2832" i="158" s="1"/>
  <c r="C2833" i="158" s="1"/>
  <c r="C2834" i="158" s="1"/>
  <c r="C2835" i="158" s="1"/>
  <c r="C2836" i="158" s="1"/>
  <c r="C2837" i="158" s="1"/>
  <c r="C2838" i="158" s="1"/>
  <c r="C2839" i="158" s="1"/>
  <c r="C2840" i="158" s="1"/>
  <c r="C2841" i="158" s="1"/>
  <c r="C2842" i="158" s="1"/>
  <c r="C2843" i="158" s="1"/>
  <c r="C2844" i="158" s="1"/>
  <c r="C2845" i="158" s="1"/>
  <c r="C2846" i="158" s="1"/>
  <c r="C2847" i="158" s="1"/>
  <c r="C2848" i="158" s="1"/>
  <c r="C2849" i="158" s="1"/>
  <c r="C2850" i="158" s="1"/>
  <c r="C2851" i="158" s="1"/>
  <c r="C2852" i="158" s="1"/>
  <c r="C2853" i="158" s="1"/>
  <c r="C2854" i="158" s="1"/>
  <c r="C2855" i="158" s="1"/>
  <c r="C2856" i="158" s="1"/>
  <c r="C2857" i="158" s="1"/>
  <c r="C2858" i="158" s="1"/>
  <c r="C2859" i="158" s="1"/>
  <c r="C2860" i="158" s="1"/>
  <c r="C2861" i="158" s="1"/>
  <c r="C2862" i="158" s="1"/>
  <c r="C2863" i="158" s="1"/>
  <c r="C2864" i="158" s="1"/>
  <c r="C2865" i="158" s="1"/>
  <c r="C2866" i="158" s="1"/>
  <c r="C2867" i="158" s="1"/>
  <c r="C2868" i="158" s="1"/>
  <c r="C2869" i="158" s="1"/>
  <c r="C2870" i="158" s="1"/>
  <c r="C2871" i="158" s="1"/>
  <c r="C2872" i="158" s="1"/>
  <c r="C2873" i="158" s="1"/>
  <c r="C2874" i="158" s="1"/>
  <c r="C2875" i="158" s="1"/>
  <c r="C2876" i="158" s="1"/>
  <c r="C2877" i="158" s="1"/>
  <c r="C2878" i="158" s="1"/>
  <c r="C2879" i="158" s="1"/>
  <c r="C2880" i="158" s="1"/>
  <c r="C2881" i="158" s="1"/>
  <c r="C2882" i="158" s="1"/>
  <c r="C2883" i="158" s="1"/>
  <c r="C2884" i="158" s="1"/>
  <c r="C2885" i="158" s="1"/>
  <c r="C2886" i="158" s="1"/>
  <c r="C2887" i="158" s="1"/>
  <c r="C2888" i="158" s="1"/>
  <c r="C2889" i="158" s="1"/>
  <c r="C2890" i="158" s="1"/>
  <c r="C2891" i="158" s="1"/>
  <c r="C2892" i="158" s="1"/>
  <c r="C2893" i="158" s="1"/>
  <c r="C2894" i="158" s="1"/>
  <c r="C2895" i="158" s="1"/>
  <c r="C2896" i="158" s="1"/>
  <c r="C2897" i="158" s="1"/>
  <c r="C2898" i="158" s="1"/>
  <c r="C2899" i="158" s="1"/>
  <c r="C2900" i="158" s="1"/>
  <c r="C2901" i="158" s="1"/>
  <c r="C2902" i="158" s="1"/>
  <c r="C2903" i="158" s="1"/>
  <c r="C2904" i="158" s="1"/>
  <c r="C2905" i="158" s="1"/>
  <c r="C2906" i="158" s="1"/>
  <c r="C2907" i="158" s="1"/>
  <c r="C2908" i="158" s="1"/>
  <c r="C2909" i="158" s="1"/>
  <c r="C2910" i="158" s="1"/>
  <c r="C2911" i="158" s="1"/>
  <c r="C2912" i="158" s="1"/>
  <c r="C2913" i="158" s="1"/>
  <c r="C2914" i="158" s="1"/>
  <c r="C2915" i="158" s="1"/>
  <c r="C2916" i="158" s="1"/>
  <c r="C2917" i="158" s="1"/>
  <c r="C2918" i="158" s="1"/>
  <c r="C2919" i="158" s="1"/>
  <c r="C2920" i="158" s="1"/>
  <c r="C2921" i="158" s="1"/>
  <c r="C2922" i="158" s="1"/>
  <c r="C2923" i="158" s="1"/>
  <c r="C2578" i="158"/>
  <c r="C2579" i="158" s="1"/>
  <c r="C2567" i="158"/>
  <c r="C2568" i="158" s="1"/>
  <c r="C2542" i="158"/>
  <c r="C2543" i="158" s="1"/>
  <c r="C2439" i="158"/>
  <c r="C2440" i="158" s="1"/>
  <c r="C2431" i="158"/>
  <c r="C2432" i="158" s="1"/>
  <c r="C2426" i="158"/>
  <c r="C2427" i="158" s="1"/>
  <c r="C2395" i="158"/>
  <c r="C2396" i="158" s="1"/>
  <c r="C2384" i="158"/>
  <c r="C2385" i="158" s="1"/>
  <c r="C2366" i="158"/>
  <c r="C2367" i="158" s="1"/>
  <c r="C2361" i="158"/>
  <c r="C2362" i="158" s="1"/>
  <c r="C2354" i="158"/>
  <c r="C2355" i="158" s="1"/>
  <c r="C2276" i="158"/>
  <c r="C2277" i="158" s="1"/>
  <c r="C2244" i="158"/>
  <c r="C2245" i="158" s="1"/>
  <c r="C493" i="158"/>
  <c r="C494" i="158" s="1"/>
  <c r="C495" i="158" s="1"/>
  <c r="C496" i="158" s="1"/>
  <c r="C497" i="158" s="1"/>
  <c r="C498" i="158" s="1"/>
  <c r="C499" i="158" s="1"/>
  <c r="C500" i="158" s="1"/>
  <c r="C501" i="158" s="1"/>
  <c r="C502" i="158" s="1"/>
  <c r="C503" i="158" s="1"/>
  <c r="C504" i="158" s="1"/>
  <c r="C505" i="158" s="1"/>
  <c r="C506" i="158" s="1"/>
  <c r="C507" i="158" s="1"/>
  <c r="C508" i="158" s="1"/>
  <c r="C509" i="158" s="1"/>
  <c r="C510" i="158" s="1"/>
  <c r="C511" i="158" s="1"/>
  <c r="C512" i="158" s="1"/>
  <c r="C513" i="158" s="1"/>
  <c r="C514" i="158" s="1"/>
  <c r="C515" i="158" s="1"/>
  <c r="C516" i="158" s="1"/>
  <c r="C517" i="158" s="1"/>
  <c r="C518" i="158" s="1"/>
  <c r="C519" i="158" s="1"/>
  <c r="C520" i="158" s="1"/>
  <c r="C521" i="158" s="1"/>
  <c r="C522" i="158" s="1"/>
  <c r="C523" i="158" s="1"/>
  <c r="C524" i="158" s="1"/>
  <c r="C525" i="158" s="1"/>
  <c r="C526" i="158" s="1"/>
  <c r="C527" i="158" s="1"/>
  <c r="C528" i="158" s="1"/>
  <c r="C529" i="158" s="1"/>
  <c r="C530" i="158" s="1"/>
  <c r="C531" i="158" s="1"/>
  <c r="C532" i="158" s="1"/>
  <c r="C533" i="158" s="1"/>
  <c r="C534" i="158" s="1"/>
  <c r="C535" i="158" s="1"/>
  <c r="C536" i="158" s="1"/>
  <c r="C537" i="158" s="1"/>
  <c r="C538" i="158" s="1"/>
  <c r="C539" i="158" s="1"/>
  <c r="C540" i="158" s="1"/>
  <c r="C541" i="158" s="1"/>
  <c r="C542" i="158" s="1"/>
  <c r="C543" i="158" s="1"/>
  <c r="C544" i="158" s="1"/>
  <c r="C545" i="158" s="1"/>
  <c r="C546" i="158" s="1"/>
  <c r="C547" i="158" s="1"/>
  <c r="C548" i="158" s="1"/>
  <c r="C549" i="158" s="1"/>
  <c r="C550" i="158" s="1"/>
  <c r="C551" i="158" s="1"/>
  <c r="C552" i="158" s="1"/>
  <c r="C553" i="158" s="1"/>
  <c r="C554" i="158" s="1"/>
  <c r="C555" i="158" s="1"/>
  <c r="C556" i="158" s="1"/>
  <c r="C557" i="158" s="1"/>
  <c r="C558" i="158" s="1"/>
  <c r="C559" i="158" s="1"/>
  <c r="C560" i="158" s="1"/>
  <c r="C561" i="158" s="1"/>
  <c r="C562" i="158" s="1"/>
  <c r="C563" i="158" s="1"/>
  <c r="C564" i="158" s="1"/>
  <c r="C565" i="158" s="1"/>
  <c r="C566" i="158" s="1"/>
  <c r="C567" i="158" s="1"/>
  <c r="C568" i="158" s="1"/>
  <c r="C569" i="158" s="1"/>
  <c r="C570" i="158" s="1"/>
  <c r="C571" i="158" s="1"/>
  <c r="C572" i="158" s="1"/>
  <c r="C573" i="158" s="1"/>
  <c r="C574" i="158" s="1"/>
  <c r="C575" i="158" s="1"/>
  <c r="C576" i="158" s="1"/>
  <c r="C577" i="158" s="1"/>
  <c r="C578" i="158" s="1"/>
  <c r="C579" i="158" s="1"/>
  <c r="C580" i="158" s="1"/>
  <c r="C581" i="158" s="1"/>
  <c r="C582" i="158" s="1"/>
  <c r="C583" i="158" s="1"/>
  <c r="C584" i="158" s="1"/>
  <c r="C585" i="158" s="1"/>
  <c r="C586" i="158" s="1"/>
  <c r="C587" i="158" s="1"/>
  <c r="C588" i="158" s="1"/>
  <c r="C589" i="158" s="1"/>
  <c r="C590" i="158" s="1"/>
  <c r="C591" i="158" s="1"/>
  <c r="C592" i="158" s="1"/>
  <c r="C593" i="158" s="1"/>
  <c r="C594" i="158" s="1"/>
  <c r="C595" i="158" s="1"/>
  <c r="C596" i="158" s="1"/>
  <c r="C597" i="158" s="1"/>
  <c r="C598" i="158" s="1"/>
  <c r="C599" i="158" s="1"/>
  <c r="C600" i="158" s="1"/>
  <c r="C601" i="158" s="1"/>
  <c r="C602" i="158" s="1"/>
  <c r="C603" i="158" s="1"/>
  <c r="C604" i="158" s="1"/>
  <c r="C605" i="158" s="1"/>
  <c r="C606" i="158" s="1"/>
  <c r="C607" i="158" s="1"/>
  <c r="C608" i="158" s="1"/>
  <c r="C609" i="158" s="1"/>
  <c r="C610" i="158" s="1"/>
  <c r="C611" i="158" s="1"/>
  <c r="C612" i="158" s="1"/>
  <c r="C613" i="158" s="1"/>
  <c r="C614" i="158" s="1"/>
  <c r="C615" i="158" s="1"/>
  <c r="C616" i="158" s="1"/>
  <c r="C617" i="158" s="1"/>
  <c r="C618" i="158" s="1"/>
  <c r="C619" i="158" s="1"/>
  <c r="C620" i="158" s="1"/>
  <c r="C621" i="158" s="1"/>
  <c r="C622" i="158" s="1"/>
  <c r="C623" i="158" s="1"/>
  <c r="C624" i="158" s="1"/>
  <c r="C625" i="158" s="1"/>
  <c r="C626" i="158" s="1"/>
  <c r="C627" i="158" s="1"/>
  <c r="C628" i="158" s="1"/>
  <c r="C629" i="158" s="1"/>
  <c r="C630" i="158" s="1"/>
  <c r="C631" i="158" s="1"/>
  <c r="C632" i="158" s="1"/>
  <c r="C633" i="158" s="1"/>
  <c r="C634" i="158" s="1"/>
  <c r="C635" i="158" s="1"/>
  <c r="C636" i="158" s="1"/>
  <c r="C637" i="158" s="1"/>
  <c r="C638" i="158" s="1"/>
  <c r="C639" i="158" s="1"/>
  <c r="C640" i="158" s="1"/>
  <c r="C641" i="158" s="1"/>
  <c r="C642" i="158" s="1"/>
  <c r="C643" i="158" s="1"/>
  <c r="C644" i="158" s="1"/>
  <c r="C645" i="158" s="1"/>
  <c r="C646" i="158" s="1"/>
  <c r="C647" i="158" s="1"/>
  <c r="C648" i="158" s="1"/>
  <c r="C649" i="158" s="1"/>
  <c r="C650" i="158" s="1"/>
  <c r="C651" i="158" s="1"/>
  <c r="C652" i="158" s="1"/>
  <c r="C653" i="158" s="1"/>
  <c r="C654" i="158" s="1"/>
  <c r="C655" i="158" s="1"/>
  <c r="C656" i="158" s="1"/>
  <c r="C657" i="158" s="1"/>
  <c r="C658" i="158" s="1"/>
  <c r="C659" i="158" s="1"/>
  <c r="C660" i="158" s="1"/>
  <c r="C661" i="158" s="1"/>
  <c r="C662" i="158" s="1"/>
  <c r="C663" i="158" s="1"/>
  <c r="C664" i="158" s="1"/>
  <c r="C665" i="158" s="1"/>
  <c r="C666" i="158" s="1"/>
  <c r="C667" i="158" s="1"/>
  <c r="C668" i="158" s="1"/>
  <c r="C669" i="158" s="1"/>
  <c r="C670" i="158" s="1"/>
  <c r="C671" i="158" s="1"/>
  <c r="C672" i="158" s="1"/>
  <c r="C673" i="158" s="1"/>
  <c r="C674" i="158" s="1"/>
  <c r="C675" i="158" s="1"/>
  <c r="C676" i="158" s="1"/>
  <c r="C677" i="158" s="1"/>
  <c r="C678" i="158" s="1"/>
  <c r="C679" i="158" s="1"/>
  <c r="C680" i="158" s="1"/>
  <c r="C681" i="158" s="1"/>
  <c r="C682" i="158" s="1"/>
  <c r="C683" i="158" s="1"/>
  <c r="C684" i="158" s="1"/>
  <c r="C685" i="158" s="1"/>
  <c r="C686" i="158" s="1"/>
  <c r="C687" i="158" s="1"/>
  <c r="C688" i="158" s="1"/>
  <c r="C689" i="158" s="1"/>
  <c r="C690" i="158" s="1"/>
  <c r="C691" i="158" s="1"/>
  <c r="C692" i="158" s="1"/>
  <c r="C693" i="158" s="1"/>
  <c r="C694" i="158" s="1"/>
  <c r="C695" i="158" s="1"/>
  <c r="C696" i="158" s="1"/>
  <c r="C697" i="158" s="1"/>
  <c r="C698" i="158" s="1"/>
  <c r="C699" i="158" s="1"/>
  <c r="C700" i="158" s="1"/>
  <c r="C701" i="158" s="1"/>
  <c r="C702" i="158" s="1"/>
  <c r="C703" i="158" s="1"/>
  <c r="C704" i="158" s="1"/>
  <c r="C705" i="158" s="1"/>
  <c r="C706" i="158" s="1"/>
  <c r="C707" i="158" s="1"/>
  <c r="C708" i="158" s="1"/>
  <c r="C709" i="158" s="1"/>
  <c r="C710" i="158" s="1"/>
  <c r="C711" i="158" s="1"/>
  <c r="C712" i="158" s="1"/>
  <c r="C713" i="158" s="1"/>
  <c r="C714" i="158" s="1"/>
  <c r="C715" i="158" s="1"/>
  <c r="C716" i="158" s="1"/>
  <c r="C717" i="158" s="1"/>
  <c r="C718" i="158" s="1"/>
  <c r="C719" i="158" s="1"/>
  <c r="C720" i="158" s="1"/>
  <c r="C721" i="158" s="1"/>
  <c r="C722" i="158" s="1"/>
  <c r="C723" i="158" s="1"/>
  <c r="C724" i="158" s="1"/>
  <c r="C725" i="158" s="1"/>
  <c r="C726" i="158" s="1"/>
  <c r="C727" i="158" s="1"/>
  <c r="C728" i="158" s="1"/>
  <c r="C729" i="158" s="1"/>
  <c r="C730" i="158" s="1"/>
  <c r="C731" i="158" s="1"/>
  <c r="C732" i="158" s="1"/>
  <c r="C733" i="158" s="1"/>
  <c r="C734" i="158" s="1"/>
  <c r="C735" i="158" s="1"/>
  <c r="C736" i="158" s="1"/>
  <c r="C737" i="158" s="1"/>
  <c r="C738" i="158" s="1"/>
  <c r="C739" i="158" s="1"/>
  <c r="C740" i="158" s="1"/>
  <c r="C741" i="158" s="1"/>
  <c r="C742" i="158" s="1"/>
  <c r="C743" i="158" s="1"/>
  <c r="C744" i="158" s="1"/>
  <c r="C745" i="158" s="1"/>
  <c r="C746" i="158" s="1"/>
  <c r="C747" i="158" s="1"/>
  <c r="C748" i="158" s="1"/>
  <c r="C749" i="158" s="1"/>
  <c r="C750" i="158" s="1"/>
  <c r="C751" i="158" s="1"/>
  <c r="C752" i="158" s="1"/>
  <c r="C753" i="158" s="1"/>
  <c r="C754" i="158" s="1"/>
  <c r="C755" i="158" s="1"/>
  <c r="C756" i="158" s="1"/>
  <c r="C757" i="158" s="1"/>
  <c r="C758" i="158" s="1"/>
  <c r="C759" i="158" s="1"/>
  <c r="C760" i="158" s="1"/>
  <c r="C761" i="158" s="1"/>
  <c r="C762" i="158" s="1"/>
  <c r="C763" i="158" s="1"/>
  <c r="C764" i="158" s="1"/>
  <c r="C765" i="158" s="1"/>
  <c r="C766" i="158" s="1"/>
  <c r="C767" i="158" s="1"/>
  <c r="C768" i="158" s="1"/>
  <c r="C769" i="158" s="1"/>
  <c r="C770" i="158" s="1"/>
  <c r="C771" i="158" s="1"/>
  <c r="C772" i="158" s="1"/>
  <c r="C773" i="158" s="1"/>
  <c r="C774" i="158" s="1"/>
  <c r="C775" i="158" s="1"/>
  <c r="C776" i="158" s="1"/>
  <c r="C777" i="158" s="1"/>
  <c r="C778" i="158" s="1"/>
  <c r="C779" i="158" s="1"/>
  <c r="C780" i="158" s="1"/>
  <c r="C781" i="158" s="1"/>
  <c r="C782" i="158" s="1"/>
  <c r="C783" i="158" s="1"/>
  <c r="C784" i="158" s="1"/>
  <c r="C785" i="158" s="1"/>
  <c r="C786" i="158" s="1"/>
  <c r="C787" i="158" s="1"/>
  <c r="C788" i="158" s="1"/>
  <c r="C789" i="158" s="1"/>
  <c r="C790" i="158" s="1"/>
  <c r="C791" i="158" s="1"/>
  <c r="C792" i="158" s="1"/>
  <c r="C793" i="158" s="1"/>
  <c r="C794" i="158" s="1"/>
  <c r="C795" i="158" s="1"/>
  <c r="C796" i="158" s="1"/>
  <c r="C797" i="158" s="1"/>
  <c r="C798" i="158" s="1"/>
  <c r="C799" i="158" s="1"/>
  <c r="C800" i="158" s="1"/>
  <c r="C801" i="158" s="1"/>
  <c r="C802" i="158" s="1"/>
  <c r="C803" i="158" s="1"/>
  <c r="C804" i="158" s="1"/>
  <c r="C805" i="158" s="1"/>
  <c r="C806" i="158" s="1"/>
  <c r="C807" i="158" s="1"/>
  <c r="C808" i="158" s="1"/>
  <c r="C809" i="158" s="1"/>
  <c r="C810" i="158" s="1"/>
  <c r="C811" i="158" s="1"/>
  <c r="C812" i="158" s="1"/>
  <c r="C813" i="158" s="1"/>
  <c r="C814" i="158" s="1"/>
  <c r="C815" i="158" s="1"/>
  <c r="C816" i="158" s="1"/>
  <c r="C817" i="158" s="1"/>
  <c r="C818" i="158" s="1"/>
  <c r="C819" i="158" s="1"/>
  <c r="C820" i="158" s="1"/>
  <c r="C821" i="158" s="1"/>
  <c r="C822" i="158" s="1"/>
  <c r="C823" i="158" s="1"/>
  <c r="C824" i="158" s="1"/>
  <c r="C825" i="158" s="1"/>
  <c r="C826" i="158" s="1"/>
  <c r="C827" i="158" s="1"/>
  <c r="C828" i="158" s="1"/>
  <c r="C829" i="158" s="1"/>
  <c r="C830" i="158" s="1"/>
  <c r="C831" i="158" s="1"/>
  <c r="C832" i="158" s="1"/>
  <c r="C833" i="158" s="1"/>
  <c r="C834" i="158" s="1"/>
  <c r="C835" i="158" s="1"/>
  <c r="C836" i="158" s="1"/>
  <c r="C837" i="158" s="1"/>
  <c r="C838" i="158" s="1"/>
  <c r="C839" i="158" s="1"/>
  <c r="C840" i="158" s="1"/>
  <c r="C841" i="158" s="1"/>
  <c r="C842" i="158" s="1"/>
  <c r="C843" i="158" s="1"/>
  <c r="C844" i="158" s="1"/>
  <c r="C845" i="158" s="1"/>
  <c r="C846" i="158" s="1"/>
  <c r="C847" i="158" s="1"/>
  <c r="C848" i="158" s="1"/>
  <c r="C849" i="158" s="1"/>
  <c r="C850" i="158" s="1"/>
  <c r="C851" i="158" s="1"/>
  <c r="C852" i="158" s="1"/>
  <c r="C853" i="158" s="1"/>
  <c r="C854" i="158" s="1"/>
  <c r="C855" i="158" s="1"/>
  <c r="C856" i="158" s="1"/>
  <c r="C857" i="158" s="1"/>
  <c r="C858" i="158" s="1"/>
  <c r="C859" i="158" s="1"/>
  <c r="C860" i="158" s="1"/>
  <c r="C861" i="158" s="1"/>
  <c r="C862" i="158" s="1"/>
  <c r="C863" i="158" s="1"/>
  <c r="C864" i="158" s="1"/>
  <c r="C865" i="158" s="1"/>
  <c r="C866" i="158" s="1"/>
  <c r="C867" i="158" s="1"/>
  <c r="C868" i="158" s="1"/>
  <c r="C869" i="158" s="1"/>
  <c r="C870" i="158" s="1"/>
  <c r="C871" i="158" s="1"/>
  <c r="C872" i="158" s="1"/>
  <c r="C873" i="158" s="1"/>
  <c r="C874" i="158" s="1"/>
  <c r="C875" i="158" s="1"/>
  <c r="C876" i="158" s="1"/>
  <c r="C877" i="158" s="1"/>
  <c r="C878" i="158" s="1"/>
  <c r="C879" i="158" s="1"/>
  <c r="C880" i="158" s="1"/>
  <c r="C881" i="158" s="1"/>
  <c r="C882" i="158" s="1"/>
  <c r="C883" i="158" s="1"/>
  <c r="C884" i="158" s="1"/>
  <c r="C885" i="158" s="1"/>
  <c r="C886" i="158" s="1"/>
  <c r="C887" i="158" s="1"/>
  <c r="C888" i="158" s="1"/>
  <c r="C889" i="158" s="1"/>
  <c r="C890" i="158" s="1"/>
  <c r="C891" i="158" s="1"/>
  <c r="C892" i="158" s="1"/>
  <c r="C893" i="158" s="1"/>
  <c r="C894" i="158" s="1"/>
  <c r="C895" i="158" s="1"/>
  <c r="C896" i="158" s="1"/>
  <c r="C897" i="158" s="1"/>
  <c r="C898" i="158" s="1"/>
  <c r="C899" i="158" s="1"/>
  <c r="C900" i="158" s="1"/>
  <c r="C901" i="158" s="1"/>
  <c r="C902" i="158" s="1"/>
  <c r="C903" i="158" s="1"/>
  <c r="C904" i="158" s="1"/>
  <c r="C905" i="158" s="1"/>
  <c r="C906" i="158" s="1"/>
  <c r="C907" i="158" s="1"/>
  <c r="C908" i="158" s="1"/>
  <c r="C909" i="158" s="1"/>
  <c r="C910" i="158" s="1"/>
  <c r="C911" i="158" s="1"/>
  <c r="C912" i="158" s="1"/>
  <c r="C913" i="158" s="1"/>
  <c r="C914" i="158" s="1"/>
  <c r="C915" i="158" s="1"/>
  <c r="C916" i="158" s="1"/>
  <c r="C917" i="158" s="1"/>
  <c r="C918" i="158" s="1"/>
  <c r="C919" i="158" s="1"/>
  <c r="C920" i="158" s="1"/>
  <c r="C921" i="158" s="1"/>
  <c r="C922" i="158" s="1"/>
  <c r="C923" i="158" s="1"/>
  <c r="C924" i="158" s="1"/>
  <c r="C925" i="158" s="1"/>
  <c r="C926" i="158" s="1"/>
  <c r="C927" i="158" s="1"/>
  <c r="C928" i="158" s="1"/>
  <c r="C929" i="158" s="1"/>
  <c r="C930" i="158" s="1"/>
  <c r="C931" i="158" s="1"/>
  <c r="C932" i="158" s="1"/>
  <c r="C933" i="158" s="1"/>
  <c r="C934" i="158" s="1"/>
  <c r="C935" i="158" s="1"/>
  <c r="C936" i="158" s="1"/>
  <c r="C937" i="158" s="1"/>
  <c r="C938" i="158" s="1"/>
  <c r="C939" i="158" s="1"/>
  <c r="C940" i="158" s="1"/>
  <c r="C941" i="158" s="1"/>
  <c r="C942" i="158" s="1"/>
  <c r="C943" i="158" s="1"/>
  <c r="C944" i="158" s="1"/>
  <c r="C945" i="158" s="1"/>
  <c r="C946" i="158" s="1"/>
  <c r="C947" i="158" s="1"/>
  <c r="C948" i="158" s="1"/>
  <c r="C949" i="158" s="1"/>
  <c r="C950" i="158" s="1"/>
  <c r="C951" i="158" s="1"/>
  <c r="C952" i="158" s="1"/>
  <c r="C953" i="158" s="1"/>
  <c r="C954" i="158" s="1"/>
  <c r="C955" i="158" s="1"/>
  <c r="C956" i="158" s="1"/>
  <c r="C957" i="158" s="1"/>
  <c r="C958" i="158" s="1"/>
  <c r="C959" i="158" s="1"/>
  <c r="C960" i="158" s="1"/>
  <c r="C961" i="158" s="1"/>
  <c r="C962" i="158" s="1"/>
  <c r="C963" i="158" s="1"/>
  <c r="C964" i="158" s="1"/>
  <c r="C965" i="158" s="1"/>
  <c r="C966" i="158" s="1"/>
  <c r="C967" i="158" s="1"/>
  <c r="C968" i="158" s="1"/>
  <c r="C969" i="158" s="1"/>
  <c r="C970" i="158" s="1"/>
  <c r="C971" i="158" s="1"/>
  <c r="C972" i="158" s="1"/>
  <c r="C973" i="158" s="1"/>
  <c r="C974" i="158" s="1"/>
  <c r="C975" i="158" s="1"/>
  <c r="C976" i="158" s="1"/>
  <c r="C977" i="158" s="1"/>
  <c r="C978" i="158" s="1"/>
  <c r="C979" i="158" s="1"/>
  <c r="C980" i="158" s="1"/>
  <c r="C981" i="158" s="1"/>
  <c r="C982" i="158" s="1"/>
  <c r="C983" i="158" s="1"/>
  <c r="C984" i="158" s="1"/>
  <c r="C985" i="158" s="1"/>
  <c r="C986" i="158" s="1"/>
  <c r="C987" i="158" s="1"/>
  <c r="C988" i="158" s="1"/>
  <c r="M3099" i="158"/>
  <c r="M1389" i="158"/>
  <c r="M1303" i="158"/>
  <c r="M1195" i="158"/>
  <c r="M1111" i="158"/>
  <c r="M1112" i="158"/>
  <c r="M988" i="158"/>
  <c r="M982" i="158"/>
  <c r="M979" i="158"/>
  <c r="M944" i="158"/>
  <c r="M517" i="158"/>
  <c r="M324" i="158"/>
  <c r="M97" i="158"/>
  <c r="M96" i="158"/>
  <c r="M51" i="158"/>
  <c r="M42" i="158"/>
  <c r="M15" i="158"/>
  <c r="M2474" i="158"/>
  <c r="M2415" i="158"/>
  <c r="M2275" i="158"/>
  <c r="M2274" i="158"/>
  <c r="M2273" i="158"/>
  <c r="M2272" i="158"/>
  <c r="M2271" i="158"/>
  <c r="M2270" i="158"/>
  <c r="M2269" i="158"/>
  <c r="M2268" i="158"/>
  <c r="M2267" i="158"/>
  <c r="M2266" i="158"/>
  <c r="M2265" i="158"/>
  <c r="M2264" i="158"/>
  <c r="M2263" i="158"/>
  <c r="M2262" i="158"/>
  <c r="M2261" i="158"/>
  <c r="M2260" i="158"/>
  <c r="M2259" i="158"/>
  <c r="M2258" i="158"/>
  <c r="M2257" i="158"/>
  <c r="M2256" i="158"/>
  <c r="M2255" i="158"/>
  <c r="M2254" i="158"/>
  <c r="M2253" i="158"/>
  <c r="M2252" i="158"/>
  <c r="M2251" i="158"/>
  <c r="M2250" i="158"/>
  <c r="M2249" i="158"/>
  <c r="M2248" i="158"/>
  <c r="M2247" i="158"/>
  <c r="M2246" i="158"/>
  <c r="M2245" i="158"/>
  <c r="M2244" i="158"/>
  <c r="M2243" i="158"/>
  <c r="M1948" i="158"/>
  <c r="M1523" i="158"/>
  <c r="M1479" i="158"/>
  <c r="M799" i="158"/>
  <c r="M773" i="158"/>
  <c r="M720" i="158"/>
  <c r="M2587" i="158"/>
  <c r="M87" i="158"/>
  <c r="M426" i="160"/>
  <c r="M425" i="160"/>
  <c r="M424" i="160"/>
  <c r="M423" i="160"/>
  <c r="M422" i="160"/>
  <c r="J117" i="160"/>
  <c r="J427" i="160" s="1"/>
  <c r="M116" i="160"/>
  <c r="M115" i="160"/>
  <c r="M114" i="160"/>
  <c r="M113" i="160"/>
  <c r="M111" i="160"/>
  <c r="M110" i="160"/>
  <c r="M108" i="160"/>
  <c r="M107" i="160"/>
  <c r="M106" i="160"/>
  <c r="M105" i="160"/>
  <c r="M102" i="160"/>
  <c r="M99" i="160"/>
  <c r="M98" i="160"/>
  <c r="M96" i="160"/>
  <c r="M95" i="160"/>
  <c r="M94" i="160"/>
  <c r="M93" i="160"/>
  <c r="M92" i="160"/>
  <c r="M91" i="160"/>
  <c r="M90" i="160"/>
  <c r="M89" i="160"/>
  <c r="M88" i="160"/>
  <c r="M87" i="160"/>
  <c r="M86" i="160"/>
  <c r="M85" i="160"/>
  <c r="M84" i="160"/>
  <c r="M83" i="160"/>
  <c r="M82" i="160"/>
  <c r="M81" i="160"/>
  <c r="M80" i="160"/>
  <c r="M79" i="160"/>
  <c r="M78" i="160"/>
  <c r="M77" i="160"/>
  <c r="M76" i="160"/>
  <c r="M75" i="160"/>
  <c r="M74" i="160"/>
  <c r="M73" i="160"/>
  <c r="M72" i="160"/>
  <c r="M71" i="160"/>
  <c r="M70" i="160"/>
  <c r="M69" i="160"/>
  <c r="M68" i="160"/>
  <c r="M67" i="160"/>
  <c r="M66" i="160"/>
  <c r="M65" i="160"/>
  <c r="M63" i="160"/>
  <c r="M62" i="160"/>
  <c r="M61" i="160"/>
  <c r="M60" i="160"/>
  <c r="M59" i="160"/>
  <c r="M57" i="160"/>
  <c r="M56" i="160"/>
  <c r="M55" i="160"/>
  <c r="M54" i="160"/>
  <c r="M53" i="160"/>
  <c r="M52" i="160"/>
  <c r="M51" i="160"/>
  <c r="M50" i="160"/>
  <c r="M49" i="160"/>
  <c r="M48" i="160"/>
  <c r="M47" i="160"/>
  <c r="M46" i="160"/>
  <c r="M45" i="160"/>
  <c r="M44" i="160"/>
  <c r="M43" i="160"/>
  <c r="M42" i="160"/>
  <c r="M41" i="160"/>
  <c r="M40" i="160"/>
  <c r="M37" i="160"/>
  <c r="M35" i="160"/>
  <c r="M33" i="160"/>
  <c r="M32" i="160"/>
  <c r="M31" i="160"/>
  <c r="M29" i="160"/>
  <c r="M28" i="160"/>
  <c r="M27" i="160"/>
  <c r="M26" i="160"/>
  <c r="M25" i="160"/>
  <c r="M24" i="160"/>
  <c r="M23" i="160"/>
  <c r="M22" i="160"/>
  <c r="M21" i="160"/>
  <c r="M20" i="160"/>
  <c r="M18" i="160"/>
  <c r="M17" i="160"/>
  <c r="M16" i="160"/>
  <c r="M15" i="160"/>
  <c r="M14" i="160"/>
  <c r="M12" i="160"/>
  <c r="M9" i="160"/>
  <c r="M8" i="160"/>
  <c r="M7" i="160"/>
  <c r="M6" i="160"/>
  <c r="A1" i="160" a="1"/>
  <c r="A1" i="160" s="1"/>
  <c r="J4985" i="158"/>
  <c r="M4984" i="158"/>
  <c r="M4983" i="158"/>
  <c r="M4982" i="158"/>
  <c r="M4981" i="158"/>
  <c r="M4980" i="158"/>
  <c r="M4979" i="158"/>
  <c r="M4978" i="158"/>
  <c r="M4977" i="158"/>
  <c r="M4976" i="158"/>
  <c r="M4975" i="158"/>
  <c r="M4974" i="158"/>
  <c r="M4973" i="158"/>
  <c r="M4972" i="158"/>
  <c r="M4971" i="158"/>
  <c r="M4970" i="158"/>
  <c r="M4969" i="158"/>
  <c r="M4968" i="158"/>
  <c r="M4967" i="158"/>
  <c r="M4966" i="158"/>
  <c r="M4965" i="158"/>
  <c r="M4964" i="158"/>
  <c r="M4963" i="158"/>
  <c r="M4962" i="158"/>
  <c r="M4961" i="158"/>
  <c r="M4960" i="158"/>
  <c r="M4959" i="158"/>
  <c r="M4958" i="158"/>
  <c r="M4957" i="158"/>
  <c r="M4956" i="158"/>
  <c r="M4955" i="158"/>
  <c r="M4954" i="158"/>
  <c r="M4953" i="158"/>
  <c r="M4952" i="158"/>
  <c r="M4951" i="158"/>
  <c r="M4950" i="158"/>
  <c r="M4949" i="158"/>
  <c r="M4948" i="158"/>
  <c r="M4947" i="158"/>
  <c r="M4946" i="158"/>
  <c r="M4945" i="158"/>
  <c r="M4944" i="158"/>
  <c r="M4943" i="158"/>
  <c r="M4942" i="158"/>
  <c r="M4941" i="158"/>
  <c r="M4940" i="158"/>
  <c r="M4939" i="158"/>
  <c r="M4938" i="158"/>
  <c r="M4937" i="158"/>
  <c r="M4936" i="158"/>
  <c r="M4935" i="158"/>
  <c r="M4934" i="158"/>
  <c r="M4933" i="158"/>
  <c r="M4932" i="158"/>
  <c r="M4931" i="158"/>
  <c r="M4930" i="158"/>
  <c r="M4929" i="158"/>
  <c r="M4928" i="158"/>
  <c r="M4927" i="158"/>
  <c r="M4926" i="158"/>
  <c r="M4925" i="158"/>
  <c r="M4924" i="158"/>
  <c r="M4923" i="158"/>
  <c r="M4922" i="158"/>
  <c r="M4921" i="158"/>
  <c r="M4920" i="158"/>
  <c r="M4919" i="158"/>
  <c r="M4918" i="158"/>
  <c r="M4917" i="158"/>
  <c r="M4916" i="158"/>
  <c r="M4915" i="158"/>
  <c r="M4914" i="158"/>
  <c r="M4913" i="158"/>
  <c r="M4912" i="158"/>
  <c r="M4911" i="158"/>
  <c r="M4910" i="158"/>
  <c r="M4909" i="158"/>
  <c r="M4908" i="158"/>
  <c r="M4907" i="158"/>
  <c r="M4906" i="158"/>
  <c r="M4905" i="158"/>
  <c r="M4904" i="158"/>
  <c r="M4903" i="158"/>
  <c r="M4902" i="158"/>
  <c r="M4901" i="158"/>
  <c r="M4900" i="158"/>
  <c r="M4899" i="158"/>
  <c r="M4898" i="158"/>
  <c r="M4897" i="158"/>
  <c r="M4896" i="158"/>
  <c r="M4895" i="158"/>
  <c r="M4894" i="158"/>
  <c r="M4893" i="158"/>
  <c r="M4892" i="158"/>
  <c r="M4891" i="158"/>
  <c r="M4890" i="158"/>
  <c r="M4889" i="158"/>
  <c r="M4888" i="158"/>
  <c r="M4887" i="158"/>
  <c r="M4886" i="158"/>
  <c r="M4885" i="158"/>
  <c r="M4884" i="158"/>
  <c r="M4883" i="158"/>
  <c r="M4882" i="158"/>
  <c r="M4881" i="158"/>
  <c r="M4880" i="158"/>
  <c r="M4879" i="158"/>
  <c r="M4878" i="158"/>
  <c r="M4877" i="158"/>
  <c r="M4876" i="158"/>
  <c r="M4875" i="158"/>
  <c r="M4874" i="158"/>
  <c r="M4873" i="158"/>
  <c r="M4872" i="158"/>
  <c r="M4871" i="158"/>
  <c r="M4870" i="158"/>
  <c r="M4869" i="158"/>
  <c r="M4868" i="158"/>
  <c r="M4867" i="158"/>
  <c r="M4866" i="158"/>
  <c r="M4865" i="158"/>
  <c r="M4864" i="158"/>
  <c r="M4863" i="158"/>
  <c r="M4862" i="158"/>
  <c r="M4861" i="158"/>
  <c r="M4860" i="158"/>
  <c r="M4859" i="158"/>
  <c r="M4858" i="158"/>
  <c r="M4857" i="158"/>
  <c r="M4856" i="158"/>
  <c r="M4855" i="158"/>
  <c r="M4854" i="158"/>
  <c r="M4853" i="158"/>
  <c r="M4852" i="158"/>
  <c r="M4851" i="158"/>
  <c r="M4850" i="158"/>
  <c r="M4849" i="158"/>
  <c r="M4848" i="158"/>
  <c r="M4847" i="158"/>
  <c r="M4846" i="158"/>
  <c r="M4845" i="158"/>
  <c r="M4844" i="158"/>
  <c r="M4843" i="158"/>
  <c r="M4842" i="158"/>
  <c r="M4841" i="158"/>
  <c r="M4840" i="158"/>
  <c r="M4839" i="158"/>
  <c r="M4838" i="158"/>
  <c r="M4837" i="158"/>
  <c r="M4836" i="158"/>
  <c r="M4835" i="158"/>
  <c r="M4834" i="158"/>
  <c r="M4833" i="158"/>
  <c r="M4832" i="158"/>
  <c r="M4831" i="158"/>
  <c r="M4830" i="158"/>
  <c r="M4829" i="158"/>
  <c r="M4828" i="158"/>
  <c r="M4827" i="158"/>
  <c r="M4826" i="158"/>
  <c r="M4825" i="158"/>
  <c r="M4824" i="158"/>
  <c r="M4823" i="158"/>
  <c r="M4822" i="158"/>
  <c r="M4821" i="158"/>
  <c r="M4820" i="158"/>
  <c r="M4819" i="158"/>
  <c r="M4818" i="158"/>
  <c r="M4817" i="158"/>
  <c r="M4816" i="158"/>
  <c r="M4815" i="158"/>
  <c r="M4814" i="158"/>
  <c r="M4813" i="158"/>
  <c r="M4812" i="158"/>
  <c r="M4811" i="158"/>
  <c r="M4810" i="158"/>
  <c r="M4809" i="158"/>
  <c r="M4808" i="158"/>
  <c r="M4807" i="158"/>
  <c r="M4806" i="158"/>
  <c r="M4805" i="158"/>
  <c r="M4804" i="158"/>
  <c r="M4803" i="158"/>
  <c r="M4802" i="158"/>
  <c r="M4801" i="158"/>
  <c r="M4800" i="158"/>
  <c r="M4799" i="158"/>
  <c r="M4798" i="158"/>
  <c r="M4797" i="158"/>
  <c r="M4796" i="158"/>
  <c r="M4795" i="158"/>
  <c r="M4794" i="158"/>
  <c r="M4793" i="158"/>
  <c r="M4792" i="158"/>
  <c r="M4791" i="158"/>
  <c r="M4790" i="158"/>
  <c r="M4789" i="158"/>
  <c r="M4788" i="158"/>
  <c r="M4787" i="158"/>
  <c r="M4786" i="158"/>
  <c r="M4785" i="158"/>
  <c r="M4784" i="158"/>
  <c r="M4783" i="158"/>
  <c r="M4782" i="158"/>
  <c r="M4781" i="158"/>
  <c r="M4780" i="158"/>
  <c r="M4779" i="158"/>
  <c r="M4778" i="158"/>
  <c r="M4777" i="158"/>
  <c r="M4776" i="158"/>
  <c r="M4775" i="158"/>
  <c r="M4774" i="158"/>
  <c r="M4773" i="158"/>
  <c r="M4772" i="158"/>
  <c r="M4771" i="158"/>
  <c r="M4770" i="158"/>
  <c r="M4769" i="158"/>
  <c r="M4768" i="158"/>
  <c r="M4767" i="158"/>
  <c r="M4766" i="158"/>
  <c r="M4765" i="158"/>
  <c r="M4764" i="158"/>
  <c r="M4763" i="158"/>
  <c r="M4762" i="158"/>
  <c r="M4761" i="158"/>
  <c r="M4760" i="158"/>
  <c r="M4759" i="158"/>
  <c r="M4758" i="158"/>
  <c r="M4757" i="158"/>
  <c r="M4756" i="158"/>
  <c r="M4755" i="158"/>
  <c r="M4754" i="158"/>
  <c r="M4753" i="158"/>
  <c r="M4752" i="158"/>
  <c r="M4751" i="158"/>
  <c r="M4750" i="158"/>
  <c r="M4749" i="158"/>
  <c r="M4748" i="158"/>
  <c r="M4747" i="158"/>
  <c r="M4746" i="158"/>
  <c r="M4745" i="158"/>
  <c r="M4744" i="158"/>
  <c r="M4743" i="158"/>
  <c r="M4742" i="158"/>
  <c r="M4741" i="158"/>
  <c r="M4740" i="158"/>
  <c r="M4739" i="158"/>
  <c r="M4738" i="158"/>
  <c r="M4737" i="158"/>
  <c r="M4736" i="158"/>
  <c r="M4735" i="158"/>
  <c r="M4734" i="158"/>
  <c r="M4733" i="158"/>
  <c r="M4732" i="158"/>
  <c r="M4731" i="158"/>
  <c r="M4730" i="158"/>
  <c r="M4729" i="158"/>
  <c r="M4728" i="158"/>
  <c r="M4727" i="158"/>
  <c r="M4726" i="158"/>
  <c r="M4725" i="158"/>
  <c r="M4724" i="158"/>
  <c r="M4723" i="158"/>
  <c r="M4722" i="158"/>
  <c r="M4721" i="158"/>
  <c r="M4720" i="158"/>
  <c r="M4719" i="158"/>
  <c r="M4718" i="158"/>
  <c r="M4717" i="158"/>
  <c r="M4716" i="158"/>
  <c r="M4715" i="158"/>
  <c r="M4714" i="158"/>
  <c r="M4713" i="158"/>
  <c r="M4712" i="158"/>
  <c r="M4711" i="158"/>
  <c r="M4710" i="158"/>
  <c r="M4709" i="158"/>
  <c r="M4708" i="158"/>
  <c r="M4707" i="158"/>
  <c r="M4706" i="158"/>
  <c r="M4705" i="158"/>
  <c r="M4704" i="158"/>
  <c r="M4703" i="158"/>
  <c r="M4702" i="158"/>
  <c r="M4701" i="158"/>
  <c r="M4700" i="158"/>
  <c r="M4699" i="158"/>
  <c r="M4698" i="158"/>
  <c r="M4697" i="158"/>
  <c r="M4696" i="158"/>
  <c r="M4695" i="158"/>
  <c r="M4694" i="158"/>
  <c r="M4693" i="158"/>
  <c r="M4692" i="158"/>
  <c r="M4691" i="158"/>
  <c r="M4690" i="158"/>
  <c r="M4689" i="158"/>
  <c r="M4688" i="158"/>
  <c r="M4687" i="158"/>
  <c r="M4686" i="158"/>
  <c r="M4685" i="158"/>
  <c r="M4684" i="158"/>
  <c r="M4683" i="158"/>
  <c r="M4682" i="158"/>
  <c r="M4681" i="158"/>
  <c r="M4680" i="158"/>
  <c r="M4679" i="158"/>
  <c r="M4678" i="158"/>
  <c r="M4677" i="158"/>
  <c r="M4676" i="158"/>
  <c r="M4675" i="158"/>
  <c r="M4674" i="158"/>
  <c r="M4673" i="158"/>
  <c r="M4672" i="158"/>
  <c r="M4671" i="158"/>
  <c r="M4670" i="158"/>
  <c r="M4669" i="158"/>
  <c r="M4668" i="158"/>
  <c r="M4667" i="158"/>
  <c r="M4666" i="158"/>
  <c r="M4665" i="158"/>
  <c r="M4664" i="158"/>
  <c r="M4663" i="158"/>
  <c r="M4662" i="158"/>
  <c r="M4661" i="158"/>
  <c r="M4660" i="158"/>
  <c r="M4659" i="158"/>
  <c r="M4658" i="158"/>
  <c r="M4657" i="158"/>
  <c r="M4656" i="158"/>
  <c r="M4655" i="158"/>
  <c r="M4654" i="158"/>
  <c r="M4653" i="158"/>
  <c r="M4652" i="158"/>
  <c r="M4651" i="158"/>
  <c r="M4650" i="158"/>
  <c r="M4649" i="158"/>
  <c r="M4648" i="158"/>
  <c r="M4647" i="158"/>
  <c r="M4646" i="158"/>
  <c r="M4645" i="158"/>
  <c r="M4644" i="158"/>
  <c r="M4643" i="158"/>
  <c r="M4642" i="158"/>
  <c r="M4641" i="158"/>
  <c r="M4640" i="158"/>
  <c r="M4639" i="158"/>
  <c r="M4638" i="158"/>
  <c r="M4637" i="158"/>
  <c r="M4636" i="158"/>
  <c r="M4635" i="158"/>
  <c r="M4634" i="158"/>
  <c r="M4633" i="158"/>
  <c r="M4632" i="158"/>
  <c r="M4631" i="158"/>
  <c r="M4630" i="158"/>
  <c r="M4629" i="158"/>
  <c r="M4628" i="158"/>
  <c r="M4627" i="158"/>
  <c r="M4626" i="158"/>
  <c r="M4625" i="158"/>
  <c r="M4624" i="158"/>
  <c r="M4623" i="158"/>
  <c r="M4622" i="158"/>
  <c r="M4621" i="158"/>
  <c r="M4620" i="158"/>
  <c r="M4619" i="158"/>
  <c r="M4618" i="158"/>
  <c r="M4617" i="158"/>
  <c r="M4616" i="158"/>
  <c r="M4615" i="158"/>
  <c r="M4614" i="158"/>
  <c r="M4613" i="158"/>
  <c r="M4612" i="158"/>
  <c r="M4611" i="158"/>
  <c r="M4610" i="158"/>
  <c r="M4609" i="158"/>
  <c r="M4608" i="158"/>
  <c r="M4607" i="158"/>
  <c r="M4606" i="158"/>
  <c r="M4605" i="158"/>
  <c r="M4604" i="158"/>
  <c r="M4603" i="158"/>
  <c r="M4602" i="158"/>
  <c r="M4601" i="158"/>
  <c r="M4600" i="158"/>
  <c r="M4599" i="158"/>
  <c r="M4598" i="158"/>
  <c r="M4597" i="158"/>
  <c r="M4596" i="158"/>
  <c r="M4595" i="158"/>
  <c r="M4594" i="158"/>
  <c r="M4593" i="158"/>
  <c r="M4592" i="158"/>
  <c r="M4591" i="158"/>
  <c r="M4590" i="158"/>
  <c r="M4589" i="158"/>
  <c r="M4588" i="158"/>
  <c r="M4587" i="158"/>
  <c r="M4585" i="158"/>
  <c r="M4584" i="158"/>
  <c r="M4583" i="158"/>
  <c r="M4582" i="158"/>
  <c r="M4581" i="158"/>
  <c r="M4580" i="158"/>
  <c r="M4579" i="158"/>
  <c r="M4578" i="158"/>
  <c r="M4577" i="158"/>
  <c r="M4576" i="158"/>
  <c r="M4575" i="158"/>
  <c r="M4574" i="158"/>
  <c r="M4573" i="158"/>
  <c r="M4572" i="158"/>
  <c r="M4571" i="158"/>
  <c r="M4570" i="158"/>
  <c r="M4569" i="158"/>
  <c r="M4568" i="158"/>
  <c r="M4567" i="158"/>
  <c r="M4566" i="158"/>
  <c r="M4565" i="158"/>
  <c r="M4564" i="158"/>
  <c r="M4563" i="158"/>
  <c r="M4562" i="158"/>
  <c r="M4559" i="158"/>
  <c r="M4558" i="158"/>
  <c r="M4557" i="158"/>
  <c r="M4555" i="158"/>
  <c r="M4554" i="158"/>
  <c r="M4553" i="158"/>
  <c r="M4551" i="158"/>
  <c r="M4550" i="158"/>
  <c r="M4549" i="158"/>
  <c r="M4548" i="158"/>
  <c r="M4547" i="158"/>
  <c r="M4546" i="158"/>
  <c r="M4545" i="158"/>
  <c r="M4544" i="158"/>
  <c r="M4543" i="158"/>
  <c r="M4542" i="158"/>
  <c r="M4541" i="158"/>
  <c r="M4540" i="158"/>
  <c r="M4539" i="158"/>
  <c r="M4538" i="158"/>
  <c r="M4537" i="158"/>
  <c r="M4536" i="158"/>
  <c r="M4535" i="158"/>
  <c r="M4534" i="158"/>
  <c r="M4532" i="158"/>
  <c r="M4531" i="158"/>
  <c r="M4530" i="158"/>
  <c r="M4528" i="158"/>
  <c r="M4527" i="158"/>
  <c r="M4526" i="158"/>
  <c r="M4525" i="158"/>
  <c r="M4524" i="158"/>
  <c r="M4523" i="158"/>
  <c r="M4522" i="158"/>
  <c r="M4521" i="158"/>
  <c r="M4520" i="158"/>
  <c r="M4519" i="158"/>
  <c r="M4518" i="158"/>
  <c r="M4517" i="158"/>
  <c r="M4516" i="158"/>
  <c r="M4515" i="158"/>
  <c r="M4514" i="158"/>
  <c r="M4513" i="158"/>
  <c r="M4512" i="158"/>
  <c r="M4511" i="158"/>
  <c r="M4510" i="158"/>
  <c r="M4509" i="158"/>
  <c r="M4508" i="158"/>
  <c r="M4507" i="158"/>
  <c r="M4506" i="158"/>
  <c r="M4505" i="158"/>
  <c r="M4504" i="158"/>
  <c r="M4503" i="158"/>
  <c r="M4502" i="158"/>
  <c r="M4501" i="158"/>
  <c r="M4500" i="158"/>
  <c r="M4499" i="158"/>
  <c r="M4498" i="158"/>
  <c r="M4497" i="158"/>
  <c r="M4496" i="158"/>
  <c r="M4495" i="158"/>
  <c r="M4494" i="158"/>
  <c r="M4493" i="158"/>
  <c r="M4492" i="158"/>
  <c r="M4491" i="158"/>
  <c r="M4489" i="158"/>
  <c r="M4488" i="158"/>
  <c r="M4487" i="158"/>
  <c r="M4486" i="158"/>
  <c r="M4485" i="158"/>
  <c r="M4484" i="158"/>
  <c r="M4483" i="158"/>
  <c r="M4482" i="158"/>
  <c r="M4481" i="158"/>
  <c r="M4480" i="158"/>
  <c r="M4479" i="158"/>
  <c r="M4478" i="158"/>
  <c r="M4477" i="158"/>
  <c r="M4476" i="158"/>
  <c r="M4475" i="158"/>
  <c r="M4474" i="158"/>
  <c r="M4473" i="158"/>
  <c r="M4472" i="158"/>
  <c r="M4471" i="158"/>
  <c r="M4470" i="158"/>
  <c r="M4469" i="158"/>
  <c r="M4468" i="158"/>
  <c r="M4467" i="158"/>
  <c r="M4466" i="158"/>
  <c r="M4465" i="158"/>
  <c r="M4464" i="158"/>
  <c r="M4463" i="158"/>
  <c r="M4462" i="158"/>
  <c r="M4461" i="158"/>
  <c r="M4460" i="158"/>
  <c r="M4459" i="158"/>
  <c r="M4458" i="158"/>
  <c r="M4457" i="158"/>
  <c r="M4456" i="158"/>
  <c r="M4455" i="158"/>
  <c r="M4454" i="158"/>
  <c r="M4453" i="158"/>
  <c r="M4452" i="158"/>
  <c r="M4451" i="158"/>
  <c r="M4450" i="158"/>
  <c r="M4449" i="158"/>
  <c r="M4448" i="158"/>
  <c r="M4447" i="158"/>
  <c r="M4445" i="158"/>
  <c r="M4444" i="158"/>
  <c r="M4443" i="158"/>
  <c r="M4442" i="158"/>
  <c r="M4441" i="158"/>
  <c r="M4440" i="158"/>
  <c r="M4439" i="158"/>
  <c r="M4438" i="158"/>
  <c r="M4437" i="158"/>
  <c r="M4436" i="158"/>
  <c r="M4435" i="158"/>
  <c r="M4434" i="158"/>
  <c r="M4433" i="158"/>
  <c r="M4432" i="158"/>
  <c r="M4431" i="158"/>
  <c r="M4430" i="158"/>
  <c r="M4429" i="158"/>
  <c r="M4428" i="158"/>
  <c r="M4427" i="158"/>
  <c r="M4426" i="158"/>
  <c r="M4425" i="158"/>
  <c r="M4424" i="158"/>
  <c r="M4423" i="158"/>
  <c r="M4422" i="158"/>
  <c r="M4421" i="158"/>
  <c r="M4420" i="158"/>
  <c r="M4419" i="158"/>
  <c r="M4418" i="158"/>
  <c r="M4417" i="158"/>
  <c r="M4415" i="158"/>
  <c r="M4414" i="158"/>
  <c r="M4413" i="158"/>
  <c r="M4412" i="158"/>
  <c r="M4411" i="158"/>
  <c r="M4410" i="158"/>
  <c r="M4409" i="158"/>
  <c r="M4408" i="158"/>
  <c r="M4407" i="158"/>
  <c r="M4406" i="158"/>
  <c r="M4405" i="158"/>
  <c r="M4404" i="158"/>
  <c r="M4403" i="158"/>
  <c r="M4402" i="158"/>
  <c r="M4401" i="158"/>
  <c r="M4400" i="158"/>
  <c r="M4398" i="158"/>
  <c r="M4397" i="158"/>
  <c r="M4396" i="158"/>
  <c r="M4394" i="158"/>
  <c r="M4393" i="158"/>
  <c r="M4392" i="158"/>
  <c r="M4391" i="158"/>
  <c r="M4390" i="158"/>
  <c r="M4389" i="158"/>
  <c r="M4388" i="158"/>
  <c r="M4387" i="158"/>
  <c r="M4386" i="158"/>
  <c r="M4385" i="158"/>
  <c r="M4384" i="158"/>
  <c r="M4382" i="158"/>
  <c r="M4381" i="158"/>
  <c r="M4380" i="158"/>
  <c r="M4379" i="158"/>
  <c r="M4378" i="158"/>
  <c r="M4377" i="158"/>
  <c r="M4376" i="158"/>
  <c r="M4375" i="158"/>
  <c r="M4374" i="158"/>
  <c r="M4373" i="158"/>
  <c r="M4372" i="158"/>
  <c r="M4371" i="158"/>
  <c r="M4369" i="158"/>
  <c r="M4368" i="158"/>
  <c r="M4367" i="158"/>
  <c r="M4366" i="158"/>
  <c r="M4365" i="158"/>
  <c r="M4364" i="158"/>
  <c r="M4363" i="158"/>
  <c r="M4362" i="158"/>
  <c r="M4361" i="158"/>
  <c r="M4360" i="158"/>
  <c r="M4359" i="158"/>
  <c r="M4358" i="158"/>
  <c r="M4357" i="158"/>
  <c r="M4356" i="158"/>
  <c r="M4355" i="158"/>
  <c r="M4354" i="158"/>
  <c r="M4353" i="158"/>
  <c r="M4352" i="158"/>
  <c r="M4351" i="158"/>
  <c r="M4350" i="158"/>
  <c r="M4349" i="158"/>
  <c r="M4348" i="158"/>
  <c r="M4347" i="158"/>
  <c r="M4346" i="158"/>
  <c r="M4344" i="158"/>
  <c r="M4343" i="158"/>
  <c r="M4342" i="158"/>
  <c r="M4341" i="158"/>
  <c r="M4340" i="158"/>
  <c r="M4339" i="158"/>
  <c r="M4337" i="158"/>
  <c r="M4336" i="158"/>
  <c r="M4335" i="158"/>
  <c r="M4334" i="158"/>
  <c r="M4333" i="158"/>
  <c r="M4332" i="158"/>
  <c r="M4331" i="158"/>
  <c r="M4330" i="158"/>
  <c r="M4329" i="158"/>
  <c r="M4327" i="158"/>
  <c r="M4326" i="158"/>
  <c r="M4325" i="158"/>
  <c r="M4324" i="158"/>
  <c r="M4323" i="158"/>
  <c r="M4322" i="158"/>
  <c r="M4321" i="158"/>
  <c r="M4320" i="158"/>
  <c r="M4319" i="158"/>
  <c r="M4318" i="158"/>
  <c r="M4317" i="158"/>
  <c r="M4316" i="158"/>
  <c r="M4315" i="158"/>
  <c r="M4314" i="158"/>
  <c r="M4313" i="158"/>
  <c r="M4312" i="158"/>
  <c r="M4311" i="158"/>
  <c r="M4309" i="158"/>
  <c r="M4308" i="158"/>
  <c r="M4307" i="158"/>
  <c r="M4306" i="158"/>
  <c r="M4301" i="158"/>
  <c r="M4300" i="158"/>
  <c r="M4299" i="158"/>
  <c r="M4298" i="158"/>
  <c r="M4297" i="158"/>
  <c r="M4296" i="158"/>
  <c r="M4295" i="158"/>
  <c r="M4294" i="158"/>
  <c r="M4293" i="158"/>
  <c r="M4292" i="158"/>
  <c r="M4291" i="158"/>
  <c r="M4290" i="158"/>
  <c r="M4289" i="158"/>
  <c r="M4288" i="158"/>
  <c r="M4287" i="158"/>
  <c r="M4286" i="158"/>
  <c r="M4285" i="158"/>
  <c r="M4284" i="158"/>
  <c r="M4283" i="158"/>
  <c r="M4282" i="158"/>
  <c r="M4281" i="158"/>
  <c r="M4280" i="158"/>
  <c r="M4279" i="158"/>
  <c r="M4278" i="158"/>
  <c r="M4277" i="158"/>
  <c r="M4276" i="158"/>
  <c r="M4275" i="158"/>
  <c r="M4274" i="158"/>
  <c r="M4273" i="158"/>
  <c r="M4272" i="158"/>
  <c r="M4271" i="158"/>
  <c r="M4270" i="158"/>
  <c r="M4269" i="158"/>
  <c r="M4268" i="158"/>
  <c r="M4267" i="158"/>
  <c r="M4266" i="158"/>
  <c r="M4265" i="158"/>
  <c r="M4264" i="158"/>
  <c r="M4263" i="158"/>
  <c r="M4262" i="158"/>
  <c r="M4261" i="158"/>
  <c r="M4260" i="158"/>
  <c r="M4259" i="158"/>
  <c r="M4258" i="158"/>
  <c r="M4257" i="158"/>
  <c r="M4256" i="158"/>
  <c r="M4255" i="158"/>
  <c r="M4254" i="158"/>
  <c r="M4253" i="158"/>
  <c r="M4252" i="158"/>
  <c r="M4251" i="158"/>
  <c r="M4250" i="158"/>
  <c r="M4249" i="158"/>
  <c r="M4248" i="158"/>
  <c r="M4247" i="158"/>
  <c r="M4246" i="158"/>
  <c r="M4245" i="158"/>
  <c r="M4244" i="158"/>
  <c r="M4243" i="158"/>
  <c r="M4242" i="158"/>
  <c r="M4241" i="158"/>
  <c r="M4240" i="158"/>
  <c r="M4238" i="158"/>
  <c r="M4237" i="158"/>
  <c r="M4236" i="158"/>
  <c r="M4235" i="158"/>
  <c r="M4234" i="158"/>
  <c r="M4233" i="158"/>
  <c r="M4232" i="158"/>
  <c r="M4231" i="158"/>
  <c r="M4230" i="158"/>
  <c r="M4229" i="158"/>
  <c r="M4228" i="158"/>
  <c r="M4227" i="158"/>
  <c r="M4226" i="158"/>
  <c r="M4225" i="158"/>
  <c r="M4224" i="158"/>
  <c r="M4223" i="158"/>
  <c r="M4222" i="158"/>
  <c r="M4221" i="158"/>
  <c r="M4220" i="158"/>
  <c r="M4219" i="158"/>
  <c r="M4218" i="158"/>
  <c r="M4217" i="158"/>
  <c r="M4216" i="158"/>
  <c r="M4215" i="158"/>
  <c r="M4214" i="158"/>
  <c r="M4213" i="158"/>
  <c r="M4212" i="158"/>
  <c r="M4211" i="158"/>
  <c r="M4210" i="158"/>
  <c r="M4209" i="158"/>
  <c r="M4208" i="158"/>
  <c r="M4207" i="158"/>
  <c r="M4206" i="158"/>
  <c r="M4205" i="158"/>
  <c r="M4204" i="158"/>
  <c r="M4203" i="158"/>
  <c r="M4202" i="158"/>
  <c r="M4201" i="158"/>
  <c r="M4200" i="158"/>
  <c r="M4199" i="158"/>
  <c r="M4198" i="158"/>
  <c r="M4197" i="158"/>
  <c r="M4196" i="158"/>
  <c r="M4195" i="158"/>
  <c r="M4194" i="158"/>
  <c r="M4193" i="158"/>
  <c r="M4192" i="158"/>
  <c r="M4191" i="158"/>
  <c r="M4190" i="158"/>
  <c r="M4189" i="158"/>
  <c r="M4188" i="158"/>
  <c r="M4187" i="158"/>
  <c r="M4186" i="158"/>
  <c r="M4185" i="158"/>
  <c r="M4184" i="158"/>
  <c r="M4183" i="158"/>
  <c r="M4182" i="158"/>
  <c r="M4181" i="158"/>
  <c r="M4180" i="158"/>
  <c r="M4179" i="158"/>
  <c r="M4178" i="158"/>
  <c r="M4177" i="158"/>
  <c r="M4176" i="158"/>
  <c r="M4175" i="158"/>
  <c r="M4174" i="158"/>
  <c r="M4173" i="158"/>
  <c r="M4172" i="158"/>
  <c r="M4171" i="158"/>
  <c r="M4170" i="158"/>
  <c r="M4169" i="158"/>
  <c r="M4168" i="158"/>
  <c r="M4167" i="158"/>
  <c r="M4166" i="158"/>
  <c r="M4165" i="158"/>
  <c r="M4164" i="158"/>
  <c r="M4163" i="158"/>
  <c r="M4162" i="158"/>
  <c r="M4161" i="158"/>
  <c r="M4160" i="158"/>
  <c r="M4159" i="158"/>
  <c r="M4158" i="158"/>
  <c r="M4157" i="158"/>
  <c r="M4156" i="158"/>
  <c r="M4155" i="158"/>
  <c r="M4154" i="158"/>
  <c r="M4153" i="158"/>
  <c r="M4152" i="158"/>
  <c r="M4151" i="158"/>
  <c r="M4150" i="158"/>
  <c r="M4149" i="158"/>
  <c r="M4148" i="158"/>
  <c r="M4147" i="158"/>
  <c r="M4146" i="158"/>
  <c r="M4145" i="158"/>
  <c r="M4144" i="158"/>
  <c r="M4143" i="158"/>
  <c r="M4142" i="158"/>
  <c r="M4141" i="158"/>
  <c r="M4140" i="158"/>
  <c r="M4139" i="158"/>
  <c r="M4138" i="158"/>
  <c r="M4137" i="158"/>
  <c r="M4136" i="158"/>
  <c r="M4135" i="158"/>
  <c r="M4134" i="158"/>
  <c r="M4133" i="158"/>
  <c r="M4132" i="158"/>
  <c r="M4131" i="158"/>
  <c r="M4130" i="158"/>
  <c r="M4129" i="158"/>
  <c r="M4128" i="158"/>
  <c r="M4127" i="158"/>
  <c r="M4126" i="158"/>
  <c r="M4125" i="158"/>
  <c r="M4124" i="158"/>
  <c r="M4123" i="158"/>
  <c r="M4122" i="158"/>
  <c r="M4121" i="158"/>
  <c r="M4120" i="158"/>
  <c r="M4119" i="158"/>
  <c r="M4118" i="158"/>
  <c r="M4117" i="158"/>
  <c r="M4116" i="158"/>
  <c r="M4115" i="158"/>
  <c r="M4114" i="158"/>
  <c r="M4113" i="158"/>
  <c r="M4112" i="158"/>
  <c r="M4111" i="158"/>
  <c r="M4110" i="158"/>
  <c r="M4109" i="158"/>
  <c r="M4108" i="158"/>
  <c r="M4107" i="158"/>
  <c r="M4106" i="158"/>
  <c r="M4105" i="158"/>
  <c r="M4104" i="158"/>
  <c r="M4103" i="158"/>
  <c r="M4102" i="158"/>
  <c r="M4101" i="158"/>
  <c r="M4100" i="158"/>
  <c r="M4099" i="158"/>
  <c r="M4098" i="158"/>
  <c r="M4097" i="158"/>
  <c r="M4096" i="158"/>
  <c r="M4095" i="158"/>
  <c r="M4094" i="158"/>
  <c r="M4093" i="158"/>
  <c r="M4092" i="158"/>
  <c r="M4091" i="158"/>
  <c r="M4090" i="158"/>
  <c r="M4089" i="158"/>
  <c r="M4088" i="158"/>
  <c r="M4087" i="158"/>
  <c r="M4086" i="158"/>
  <c r="M4085" i="158"/>
  <c r="M4084" i="158"/>
  <c r="M4083" i="158"/>
  <c r="M4082" i="158"/>
  <c r="M4081" i="158"/>
  <c r="M4080" i="158"/>
  <c r="M4079" i="158"/>
  <c r="M4078" i="158"/>
  <c r="M4077" i="158"/>
  <c r="M4076" i="158"/>
  <c r="M4075" i="158"/>
  <c r="M4074" i="158"/>
  <c r="M4073" i="158"/>
  <c r="M4071" i="158"/>
  <c r="M4070" i="158"/>
  <c r="M4069" i="158"/>
  <c r="M4068" i="158"/>
  <c r="M4067" i="158"/>
  <c r="M4066" i="158"/>
  <c r="M4065" i="158"/>
  <c r="M4064" i="158"/>
  <c r="M4063" i="158"/>
  <c r="M4062" i="158"/>
  <c r="M4061" i="158"/>
  <c r="M4060" i="158"/>
  <c r="M4059" i="158"/>
  <c r="M4058" i="158"/>
  <c r="M4057" i="158"/>
  <c r="M4056" i="158"/>
  <c r="M4055" i="158"/>
  <c r="M4054" i="158"/>
  <c r="M4053" i="158"/>
  <c r="M4052" i="158"/>
  <c r="M4051" i="158"/>
  <c r="M4050" i="158"/>
  <c r="M4049" i="158"/>
  <c r="M4048" i="158"/>
  <c r="M4047" i="158"/>
  <c r="M4046" i="158"/>
  <c r="M4045" i="158"/>
  <c r="M4044" i="158"/>
  <c r="M4043" i="158"/>
  <c r="M4042" i="158"/>
  <c r="M4041" i="158"/>
  <c r="M4040" i="158"/>
  <c r="M4039" i="158"/>
  <c r="M4038" i="158"/>
  <c r="M4037" i="158"/>
  <c r="M4036" i="158"/>
  <c r="M4035" i="158"/>
  <c r="M4034" i="158"/>
  <c r="M4033" i="158"/>
  <c r="M4032" i="158"/>
  <c r="M4031" i="158"/>
  <c r="M4030" i="158"/>
  <c r="M4029" i="158"/>
  <c r="M4028" i="158"/>
  <c r="M4027" i="158"/>
  <c r="M4026" i="158"/>
  <c r="M4025" i="158"/>
  <c r="M4024" i="158"/>
  <c r="M4023" i="158"/>
  <c r="M4022" i="158"/>
  <c r="M4021" i="158"/>
  <c r="M4020" i="158"/>
  <c r="M4019" i="158"/>
  <c r="M4018" i="158"/>
  <c r="M4017" i="158"/>
  <c r="M4016" i="158"/>
  <c r="M4015" i="158"/>
  <c r="M4014" i="158"/>
  <c r="M4013" i="158"/>
  <c r="M4012" i="158"/>
  <c r="M4011" i="158"/>
  <c r="M4010" i="158"/>
  <c r="M4009" i="158"/>
  <c r="M4008" i="158"/>
  <c r="M4007" i="158"/>
  <c r="M4006" i="158"/>
  <c r="M4005" i="158"/>
  <c r="M4004" i="158"/>
  <c r="M4003" i="158"/>
  <c r="M4002" i="158"/>
  <c r="M4001" i="158"/>
  <c r="M4000" i="158"/>
  <c r="M3999" i="158"/>
  <c r="M3998" i="158"/>
  <c r="M3997" i="158"/>
  <c r="M3996" i="158"/>
  <c r="M3995" i="158"/>
  <c r="M3994" i="158"/>
  <c r="M3993" i="158"/>
  <c r="M3992" i="158"/>
  <c r="M3991" i="158"/>
  <c r="M3990" i="158"/>
  <c r="M3989" i="158"/>
  <c r="M3988" i="158"/>
  <c r="M3987" i="158"/>
  <c r="M3986" i="158"/>
  <c r="M3985" i="158"/>
  <c r="M3984" i="158"/>
  <c r="M3983" i="158"/>
  <c r="M3982" i="158"/>
  <c r="M3981" i="158"/>
  <c r="M3980" i="158"/>
  <c r="M3979" i="158"/>
  <c r="M3978" i="158"/>
  <c r="M3977" i="158"/>
  <c r="M3976" i="158"/>
  <c r="M3975" i="158"/>
  <c r="M3974" i="158"/>
  <c r="M3973" i="158"/>
  <c r="M3972" i="158"/>
  <c r="M3971" i="158"/>
  <c r="M3970" i="158"/>
  <c r="M3969" i="158"/>
  <c r="M3968" i="158"/>
  <c r="M3967" i="158"/>
  <c r="M3966" i="158"/>
  <c r="M3965" i="158"/>
  <c r="M3964" i="158"/>
  <c r="M3963" i="158"/>
  <c r="M3962" i="158"/>
  <c r="M3961" i="158"/>
  <c r="M3960" i="158"/>
  <c r="M3959" i="158"/>
  <c r="M3958" i="158"/>
  <c r="M3957" i="158"/>
  <c r="M3956" i="158"/>
  <c r="M3955" i="158"/>
  <c r="M3954" i="158"/>
  <c r="M3953" i="158"/>
  <c r="M3952" i="158"/>
  <c r="M3951" i="158"/>
  <c r="M3950" i="158"/>
  <c r="M3949" i="158"/>
  <c r="M3948" i="158"/>
  <c r="M3947" i="158"/>
  <c r="M3946" i="158"/>
  <c r="M3945" i="158"/>
  <c r="M3944" i="158"/>
  <c r="M3943" i="158"/>
  <c r="M3942" i="158"/>
  <c r="M3941" i="158"/>
  <c r="M3940" i="158"/>
  <c r="M3939" i="158"/>
  <c r="M3938" i="158"/>
  <c r="M3937" i="158"/>
  <c r="M3936" i="158"/>
  <c r="M3935" i="158"/>
  <c r="M3934" i="158"/>
  <c r="M3933" i="158"/>
  <c r="M3932" i="158"/>
  <c r="M3931" i="158"/>
  <c r="M3930" i="158"/>
  <c r="M3929" i="158"/>
  <c r="M3928" i="158"/>
  <c r="M3927" i="158"/>
  <c r="M3926" i="158"/>
  <c r="M3925" i="158"/>
  <c r="M3924" i="158"/>
  <c r="M3923" i="158"/>
  <c r="M3922" i="158"/>
  <c r="M3921" i="158"/>
  <c r="M3920" i="158"/>
  <c r="M3919" i="158"/>
  <c r="M3918" i="158"/>
  <c r="M3917" i="158"/>
  <c r="M3916" i="158"/>
  <c r="M3915" i="158"/>
  <c r="M3914" i="158"/>
  <c r="M3913" i="158"/>
  <c r="M3912" i="158"/>
  <c r="M3911" i="158"/>
  <c r="M3910" i="158"/>
  <c r="M3909" i="158"/>
  <c r="M3908" i="158"/>
  <c r="M3907" i="158"/>
  <c r="M3906" i="158"/>
  <c r="M3905" i="158"/>
  <c r="M3904" i="158"/>
  <c r="M3903" i="158"/>
  <c r="M3902" i="158"/>
  <c r="M3901" i="158"/>
  <c r="M3900" i="158"/>
  <c r="M3899" i="158"/>
  <c r="M3898" i="158"/>
  <c r="M3897" i="158"/>
  <c r="M3896" i="158"/>
  <c r="M3894" i="158"/>
  <c r="M3893" i="158"/>
  <c r="M3892" i="158"/>
  <c r="M3891" i="158"/>
  <c r="M3890" i="158"/>
  <c r="M3889" i="158"/>
  <c r="M3888" i="158"/>
  <c r="M3887" i="158"/>
  <c r="M3886" i="158"/>
  <c r="M3885" i="158"/>
  <c r="M3884" i="158"/>
  <c r="M3883" i="158"/>
  <c r="M3882" i="158"/>
  <c r="M3881" i="158"/>
  <c r="M3880" i="158"/>
  <c r="M3879" i="158"/>
  <c r="M3878" i="158"/>
  <c r="M3877" i="158"/>
  <c r="M3876" i="158"/>
  <c r="M3875" i="158"/>
  <c r="M3874" i="158"/>
  <c r="M3873" i="158"/>
  <c r="M3872" i="158"/>
  <c r="M3871" i="158"/>
  <c r="M3870" i="158"/>
  <c r="M3869" i="158"/>
  <c r="M3868" i="158"/>
  <c r="M3867" i="158"/>
  <c r="M3866" i="158"/>
  <c r="M3865" i="158"/>
  <c r="M3864" i="158"/>
  <c r="M3863" i="158"/>
  <c r="M3862" i="158"/>
  <c r="M3861" i="158"/>
  <c r="M3860" i="158"/>
  <c r="M3859" i="158"/>
  <c r="M3858" i="158"/>
  <c r="M3857" i="158"/>
  <c r="M3856" i="158"/>
  <c r="M3855" i="158"/>
  <c r="M3854" i="158"/>
  <c r="M3853" i="158"/>
  <c r="M3852" i="158"/>
  <c r="M3851" i="158"/>
  <c r="M3850" i="158"/>
  <c r="M3849" i="158"/>
  <c r="M3848" i="158"/>
  <c r="M3847" i="158"/>
  <c r="M3846" i="158"/>
  <c r="M3845" i="158"/>
  <c r="M3844" i="158"/>
  <c r="M3843" i="158"/>
  <c r="M3842" i="158"/>
  <c r="M3841" i="158"/>
  <c r="M3840" i="158"/>
  <c r="M3839" i="158"/>
  <c r="M3838" i="158"/>
  <c r="M3837" i="158"/>
  <c r="M3836" i="158"/>
  <c r="M3835" i="158"/>
  <c r="M3834" i="158"/>
  <c r="M3833" i="158"/>
  <c r="M3832" i="158"/>
  <c r="M3831" i="158"/>
  <c r="M3830" i="158"/>
  <c r="M3828" i="158"/>
  <c r="M3827" i="158"/>
  <c r="M3826" i="158"/>
  <c r="M3825" i="158"/>
  <c r="M3824" i="158"/>
  <c r="M3823" i="158"/>
  <c r="M3822" i="158"/>
  <c r="M3821" i="158"/>
  <c r="M3820" i="158"/>
  <c r="M3819" i="158"/>
  <c r="M3818" i="158"/>
  <c r="M3817" i="158"/>
  <c r="M3816" i="158"/>
  <c r="M3815" i="158"/>
  <c r="M3814" i="158"/>
  <c r="M3813" i="158"/>
  <c r="M3812" i="158"/>
  <c r="M3811" i="158"/>
  <c r="M3810" i="158"/>
  <c r="M3809" i="158"/>
  <c r="M3808" i="158"/>
  <c r="M3807" i="158"/>
  <c r="M3806" i="158"/>
  <c r="M3805" i="158"/>
  <c r="M3804" i="158"/>
  <c r="M3803" i="158"/>
  <c r="M3802" i="158"/>
  <c r="M3801" i="158"/>
  <c r="M3800" i="158"/>
  <c r="M3799" i="158"/>
  <c r="M3798" i="158"/>
  <c r="M3797" i="158"/>
  <c r="M3796" i="158"/>
  <c r="M3795" i="158"/>
  <c r="M3794" i="158"/>
  <c r="M3793" i="158"/>
  <c r="M3792" i="158"/>
  <c r="M3791" i="158"/>
  <c r="M3790" i="158"/>
  <c r="M3789" i="158"/>
  <c r="M3788" i="158"/>
  <c r="M3787" i="158"/>
  <c r="M3786" i="158"/>
  <c r="M3785" i="158"/>
  <c r="M3783" i="158"/>
  <c r="M3782" i="158"/>
  <c r="M3781" i="158"/>
  <c r="M3780" i="158"/>
  <c r="M3779" i="158"/>
  <c r="M3778" i="158"/>
  <c r="M3777" i="158"/>
  <c r="M3776" i="158"/>
  <c r="M3775" i="158"/>
  <c r="M3774" i="158"/>
  <c r="M3773" i="158"/>
  <c r="M3772" i="158"/>
  <c r="M3771" i="158"/>
  <c r="M3770" i="158"/>
  <c r="M3769" i="158"/>
  <c r="M3768" i="158"/>
  <c r="M3767" i="158"/>
  <c r="M3766" i="158"/>
  <c r="M3765" i="158"/>
  <c r="M3764" i="158"/>
  <c r="M3763" i="158"/>
  <c r="M3762" i="158"/>
  <c r="M3761" i="158"/>
  <c r="M3760" i="158"/>
  <c r="M3759" i="158"/>
  <c r="M3758" i="158"/>
  <c r="M3757" i="158"/>
  <c r="M3756" i="158"/>
  <c r="M3755" i="158"/>
  <c r="M3754" i="158"/>
  <c r="M3753" i="158"/>
  <c r="M3752" i="158"/>
  <c r="M3751" i="158"/>
  <c r="M3750" i="158"/>
  <c r="M3749" i="158"/>
  <c r="M3748" i="158"/>
  <c r="M3747" i="158"/>
  <c r="M3746" i="158"/>
  <c r="M3745" i="158"/>
  <c r="M3744" i="158"/>
  <c r="M3743" i="158"/>
  <c r="M3742" i="158"/>
  <c r="M3741" i="158"/>
  <c r="M3740" i="158"/>
  <c r="M3739" i="158"/>
  <c r="M3738" i="158"/>
  <c r="M3737" i="158"/>
  <c r="M3736" i="158"/>
  <c r="M3735" i="158"/>
  <c r="M3734" i="158"/>
  <c r="M3733" i="158"/>
  <c r="M3732" i="158"/>
  <c r="M3731" i="158"/>
  <c r="M3730" i="158"/>
  <c r="M3729" i="158"/>
  <c r="M3728" i="158"/>
  <c r="M3727" i="158"/>
  <c r="M3726" i="158"/>
  <c r="M3725" i="158"/>
  <c r="M3724" i="158"/>
  <c r="M3723" i="158"/>
  <c r="M3722" i="158"/>
  <c r="M3721" i="158"/>
  <c r="M3720" i="158"/>
  <c r="M3719" i="158"/>
  <c r="M3718" i="158"/>
  <c r="M3717" i="158"/>
  <c r="M3716" i="158"/>
  <c r="M3715" i="158"/>
  <c r="M3714" i="158"/>
  <c r="M3713" i="158"/>
  <c r="M3712" i="158"/>
  <c r="M3711" i="158"/>
  <c r="M3710" i="158"/>
  <c r="M3709" i="158"/>
  <c r="M3708" i="158"/>
  <c r="M3707" i="158"/>
  <c r="M3706" i="158"/>
  <c r="M3705" i="158"/>
  <c r="M3704" i="158"/>
  <c r="M3703" i="158"/>
  <c r="M3702" i="158"/>
  <c r="M3701" i="158"/>
  <c r="M3700" i="158"/>
  <c r="M3699" i="158"/>
  <c r="M3698" i="158"/>
  <c r="M3697" i="158"/>
  <c r="M3696" i="158"/>
  <c r="M3695" i="158"/>
  <c r="M3694" i="158"/>
  <c r="M3693" i="158"/>
  <c r="M3692" i="158"/>
  <c r="M3691" i="158"/>
  <c r="M3690" i="158"/>
  <c r="M3689" i="158"/>
  <c r="M3688" i="158"/>
  <c r="M3687" i="158"/>
  <c r="M3686" i="158"/>
  <c r="M3685" i="158"/>
  <c r="M3684" i="158"/>
  <c r="M3683" i="158"/>
  <c r="M3682" i="158"/>
  <c r="M3681" i="158"/>
  <c r="M3680" i="158"/>
  <c r="M3679" i="158"/>
  <c r="M3678" i="158"/>
  <c r="M3677" i="158"/>
  <c r="M3676" i="158"/>
  <c r="M3675" i="158"/>
  <c r="M3674" i="158"/>
  <c r="M3673" i="158"/>
  <c r="M3672" i="158"/>
  <c r="M3671" i="158"/>
  <c r="M3670" i="158"/>
  <c r="M3669" i="158"/>
  <c r="M3668" i="158"/>
  <c r="M3667" i="158"/>
  <c r="M3666" i="158"/>
  <c r="M3665" i="158"/>
  <c r="M3664" i="158"/>
  <c r="M3663" i="158"/>
  <c r="M3662" i="158"/>
  <c r="M3661" i="158"/>
  <c r="M3660" i="158"/>
  <c r="M3659" i="158"/>
  <c r="M3658" i="158"/>
  <c r="M3657" i="158"/>
  <c r="M3656" i="158"/>
  <c r="M3655" i="158"/>
  <c r="M3654" i="158"/>
  <c r="M3653" i="158"/>
  <c r="M3652" i="158"/>
  <c r="M3651" i="158"/>
  <c r="M3650" i="158"/>
  <c r="M3649" i="158"/>
  <c r="M3648" i="158"/>
  <c r="M3647" i="158"/>
  <c r="M3646" i="158"/>
  <c r="M3645" i="158"/>
  <c r="M3644" i="158"/>
  <c r="M3643" i="158"/>
  <c r="M3642" i="158"/>
  <c r="M3641" i="158"/>
  <c r="M3640" i="158"/>
  <c r="M3639" i="158"/>
  <c r="M3638" i="158"/>
  <c r="M3637" i="158"/>
  <c r="M3636" i="158"/>
  <c r="M3635" i="158"/>
  <c r="M3634" i="158"/>
  <c r="M3633" i="158"/>
  <c r="M3632" i="158"/>
  <c r="M3631" i="158"/>
  <c r="M3630" i="158"/>
  <c r="M3629" i="158"/>
  <c r="M3628" i="158"/>
  <c r="M3627" i="158"/>
  <c r="M3626" i="158"/>
  <c r="M3625" i="158"/>
  <c r="M3624" i="158"/>
  <c r="M3623" i="158"/>
  <c r="M3622" i="158"/>
  <c r="M3621" i="158"/>
  <c r="M3620" i="158"/>
  <c r="M3619" i="158"/>
  <c r="M3618" i="158"/>
  <c r="M3617" i="158"/>
  <c r="M3616" i="158"/>
  <c r="M3615" i="158"/>
  <c r="M3614" i="158"/>
  <c r="M3613" i="158"/>
  <c r="M3612" i="158"/>
  <c r="M3611" i="158"/>
  <c r="M3610" i="158"/>
  <c r="M3609" i="158"/>
  <c r="M3608" i="158"/>
  <c r="M3607" i="158"/>
  <c r="M3606" i="158"/>
  <c r="M3605" i="158"/>
  <c r="M3604" i="158"/>
  <c r="M3603" i="158"/>
  <c r="M3602" i="158"/>
  <c r="M3601" i="158"/>
  <c r="M3600" i="158"/>
  <c r="M3599" i="158"/>
  <c r="M3598" i="158"/>
  <c r="M3597" i="158"/>
  <c r="M3596" i="158"/>
  <c r="M3595" i="158"/>
  <c r="M3594" i="158"/>
  <c r="M3593" i="158"/>
  <c r="M3592" i="158"/>
  <c r="M3591" i="158"/>
  <c r="M3590" i="158"/>
  <c r="M3589" i="158"/>
  <c r="M3588" i="158"/>
  <c r="M3587" i="158"/>
  <c r="M3586" i="158"/>
  <c r="M3585" i="158"/>
  <c r="M3584" i="158"/>
  <c r="M3583" i="158"/>
  <c r="M3582" i="158"/>
  <c r="M3581" i="158"/>
  <c r="M3580" i="158"/>
  <c r="M3579" i="158"/>
  <c r="M3578" i="158"/>
  <c r="M3577" i="158"/>
  <c r="M3576" i="158"/>
  <c r="M3575" i="158"/>
  <c r="M3574" i="158"/>
  <c r="M3573" i="158"/>
  <c r="M3572" i="158"/>
  <c r="M3571" i="158"/>
  <c r="M3570" i="158"/>
  <c r="M3569" i="158"/>
  <c r="M3568" i="158"/>
  <c r="M3567" i="158"/>
  <c r="M3566" i="158"/>
  <c r="M3565" i="158"/>
  <c r="M3564" i="158"/>
  <c r="M3563" i="158"/>
  <c r="M3562" i="158"/>
  <c r="M3561" i="158"/>
  <c r="M3560" i="158"/>
  <c r="M3559" i="158"/>
  <c r="M3558" i="158"/>
  <c r="M3557" i="158"/>
  <c r="M3556" i="158"/>
  <c r="M3555" i="158"/>
  <c r="M3554" i="158"/>
  <c r="M3553" i="158"/>
  <c r="M3552" i="158"/>
  <c r="M3551" i="158"/>
  <c r="M3550" i="158"/>
  <c r="M3549" i="158"/>
  <c r="M3548" i="158"/>
  <c r="M3547" i="158"/>
  <c r="M3546" i="158"/>
  <c r="M3545" i="158"/>
  <c r="M3544" i="158"/>
  <c r="M3543" i="158"/>
  <c r="M3542" i="158"/>
  <c r="M3541" i="158"/>
  <c r="M3540" i="158"/>
  <c r="M3539" i="158"/>
  <c r="M3538" i="158"/>
  <c r="M3537" i="158"/>
  <c r="M3536" i="158"/>
  <c r="M3535" i="158"/>
  <c r="M3534" i="158"/>
  <c r="M3533" i="158"/>
  <c r="M3532" i="158"/>
  <c r="M3531" i="158"/>
  <c r="M3530" i="158"/>
  <c r="M3529" i="158"/>
  <c r="M3528" i="158"/>
  <c r="M3527" i="158"/>
  <c r="M3526" i="158"/>
  <c r="M3525" i="158"/>
  <c r="M3524" i="158"/>
  <c r="M3523" i="158"/>
  <c r="M3522" i="158"/>
  <c r="M3521" i="158"/>
  <c r="M3520" i="158"/>
  <c r="M3519" i="158"/>
  <c r="M3518" i="158"/>
  <c r="M3517" i="158"/>
  <c r="M3516" i="158"/>
  <c r="M3515" i="158"/>
  <c r="M3514" i="158"/>
  <c r="M3513" i="158"/>
  <c r="M3512" i="158"/>
  <c r="M3511" i="158"/>
  <c r="M3510" i="158"/>
  <c r="M3509" i="158"/>
  <c r="M3508" i="158"/>
  <c r="M3507" i="158"/>
  <c r="M3506" i="158"/>
  <c r="M3505" i="158"/>
  <c r="M3504" i="158"/>
  <c r="M3503" i="158"/>
  <c r="M3502" i="158"/>
  <c r="M3501" i="158"/>
  <c r="M3500" i="158"/>
  <c r="M3499" i="158"/>
  <c r="M3498" i="158"/>
  <c r="M3497" i="158"/>
  <c r="M3496" i="158"/>
  <c r="M3495" i="158"/>
  <c r="M3494" i="158"/>
  <c r="M3493" i="158"/>
  <c r="M3492" i="158"/>
  <c r="M3491" i="158"/>
  <c r="M3490" i="158"/>
  <c r="M3489" i="158"/>
  <c r="M3488" i="158"/>
  <c r="M3487" i="158"/>
  <c r="M3486" i="158"/>
  <c r="M3485" i="158"/>
  <c r="M3484" i="158"/>
  <c r="M3483" i="158"/>
  <c r="M3482" i="158"/>
  <c r="M3481" i="158"/>
  <c r="M3480" i="158"/>
  <c r="M3479" i="158"/>
  <c r="M3478" i="158"/>
  <c r="M3477" i="158"/>
  <c r="M3476" i="158"/>
  <c r="M3475" i="158"/>
  <c r="M3474" i="158"/>
  <c r="M3473" i="158"/>
  <c r="M3472" i="158"/>
  <c r="M3471" i="158"/>
  <c r="M3470" i="158"/>
  <c r="M3469" i="158"/>
  <c r="M3468" i="158"/>
  <c r="M3467" i="158"/>
  <c r="M3466" i="158"/>
  <c r="M3465" i="158"/>
  <c r="M3464" i="158"/>
  <c r="M3463" i="158"/>
  <c r="M3462" i="158"/>
  <c r="M3461" i="158"/>
  <c r="M3460" i="158"/>
  <c r="M3459" i="158"/>
  <c r="M3458" i="158"/>
  <c r="M3457" i="158"/>
  <c r="M3456" i="158"/>
  <c r="M3455" i="158"/>
  <c r="M3454" i="158"/>
  <c r="M3453" i="158"/>
  <c r="M3452" i="158"/>
  <c r="M3451" i="158"/>
  <c r="M3450" i="158"/>
  <c r="M3449" i="158"/>
  <c r="M3448" i="158"/>
  <c r="M3447" i="158"/>
  <c r="M3446" i="158"/>
  <c r="M3445" i="158"/>
  <c r="M3444" i="158"/>
  <c r="M3443" i="158"/>
  <c r="M3442" i="158"/>
  <c r="M3441" i="158"/>
  <c r="M3440" i="158"/>
  <c r="M3439" i="158"/>
  <c r="M3438" i="158"/>
  <c r="M3437" i="158"/>
  <c r="M3436" i="158"/>
  <c r="M3435" i="158"/>
  <c r="M3434" i="158"/>
  <c r="M3433" i="158"/>
  <c r="M3432" i="158"/>
  <c r="M3431" i="158"/>
  <c r="M3430" i="158"/>
  <c r="M3429" i="158"/>
  <c r="M3428" i="158"/>
  <c r="M3427" i="158"/>
  <c r="M3426" i="158"/>
  <c r="M3425" i="158"/>
  <c r="M3424" i="158"/>
  <c r="M3423" i="158"/>
  <c r="M3422" i="158"/>
  <c r="M3421" i="158"/>
  <c r="M3420" i="158"/>
  <c r="M3419" i="158"/>
  <c r="M3418" i="158"/>
  <c r="M3417" i="158"/>
  <c r="M3416" i="158"/>
  <c r="M3415" i="158"/>
  <c r="M3414" i="158"/>
  <c r="M3413" i="158"/>
  <c r="M3412" i="158"/>
  <c r="M3411" i="158"/>
  <c r="M3410" i="158"/>
  <c r="M3409" i="158"/>
  <c r="M3408" i="158"/>
  <c r="M3407" i="158"/>
  <c r="M3406" i="158"/>
  <c r="M3405" i="158"/>
  <c r="M3404" i="158"/>
  <c r="M3403" i="158"/>
  <c r="M3402" i="158"/>
  <c r="M3401" i="158"/>
  <c r="M3400" i="158"/>
  <c r="M3399" i="158"/>
  <c r="M3398" i="158"/>
  <c r="M3397" i="158"/>
  <c r="M3396" i="158"/>
  <c r="M3395" i="158"/>
  <c r="M3394" i="158"/>
  <c r="M3393" i="158"/>
  <c r="M3392" i="158"/>
  <c r="M3391" i="158"/>
  <c r="M3390" i="158"/>
  <c r="M3389" i="158"/>
  <c r="M3388" i="158"/>
  <c r="M3387" i="158"/>
  <c r="M3386" i="158"/>
  <c r="M3385" i="158"/>
  <c r="M3384" i="158"/>
  <c r="M3383" i="158"/>
  <c r="M3382" i="158"/>
  <c r="M3381" i="158"/>
  <c r="M3380" i="158"/>
  <c r="M3379" i="158"/>
  <c r="M3378" i="158"/>
  <c r="M3377" i="158"/>
  <c r="M3376" i="158"/>
  <c r="M3375" i="158"/>
  <c r="M3374" i="158"/>
  <c r="M3373" i="158"/>
  <c r="M3372" i="158"/>
  <c r="M3371" i="158"/>
  <c r="M3370" i="158"/>
  <c r="M3369" i="158"/>
  <c r="M3368" i="158"/>
  <c r="M3367" i="158"/>
  <c r="M3366" i="158"/>
  <c r="M3365" i="158"/>
  <c r="M3364" i="158"/>
  <c r="M3363" i="158"/>
  <c r="M3362" i="158"/>
  <c r="M3361" i="158"/>
  <c r="M3360" i="158"/>
  <c r="M3359" i="158"/>
  <c r="M3358" i="158"/>
  <c r="M3357" i="158"/>
  <c r="M3356" i="158"/>
  <c r="M3355" i="158"/>
  <c r="M3354" i="158"/>
  <c r="M3353" i="158"/>
  <c r="M3352" i="158"/>
  <c r="M3351" i="158"/>
  <c r="M3350" i="158"/>
  <c r="M3349" i="158"/>
  <c r="M3348" i="158"/>
  <c r="M3347" i="158"/>
  <c r="M3346" i="158"/>
  <c r="M3345" i="158"/>
  <c r="M3344" i="158"/>
  <c r="M3343" i="158"/>
  <c r="M3342" i="158"/>
  <c r="M3341" i="158"/>
  <c r="M3340" i="158"/>
  <c r="M3339" i="158"/>
  <c r="M3338" i="158"/>
  <c r="M3337" i="158"/>
  <c r="M3336" i="158"/>
  <c r="M3335" i="158"/>
  <c r="M3334" i="158"/>
  <c r="M3333" i="158"/>
  <c r="M3332" i="158"/>
  <c r="M3331" i="158"/>
  <c r="M3330" i="158"/>
  <c r="M3329" i="158"/>
  <c r="M3328" i="158"/>
  <c r="M3327" i="158"/>
  <c r="M3326" i="158"/>
  <c r="M3325" i="158"/>
  <c r="M3324" i="158"/>
  <c r="M3323" i="158"/>
  <c r="M3322" i="158"/>
  <c r="M3321" i="158"/>
  <c r="M3320" i="158"/>
  <c r="M3319" i="158"/>
  <c r="M3318" i="158"/>
  <c r="M3317" i="158"/>
  <c r="M3316" i="158"/>
  <c r="M3315" i="158"/>
  <c r="M3314" i="158"/>
  <c r="M3313" i="158"/>
  <c r="M3312" i="158"/>
  <c r="M3311" i="158"/>
  <c r="M3310" i="158"/>
  <c r="M3309" i="158"/>
  <c r="M3308" i="158"/>
  <c r="M3307" i="158"/>
  <c r="M3306" i="158"/>
  <c r="M3305" i="158"/>
  <c r="M3304" i="158"/>
  <c r="M3303" i="158"/>
  <c r="M3302" i="158"/>
  <c r="M3301" i="158"/>
  <c r="M3300" i="158"/>
  <c r="M3299" i="158"/>
  <c r="M3298" i="158"/>
  <c r="M3297" i="158"/>
  <c r="M3296" i="158"/>
  <c r="M3295" i="158"/>
  <c r="M3294" i="158"/>
  <c r="M3293" i="158"/>
  <c r="M3292" i="158"/>
  <c r="M3291" i="158"/>
  <c r="M3290" i="158"/>
  <c r="M3289" i="158"/>
  <c r="M3288" i="158"/>
  <c r="M3287" i="158"/>
  <c r="M3286" i="158"/>
  <c r="M3285" i="158"/>
  <c r="M3284" i="158"/>
  <c r="M3283" i="158"/>
  <c r="M3282" i="158"/>
  <c r="M3281" i="158"/>
  <c r="M3280" i="158"/>
  <c r="M3279" i="158"/>
  <c r="M3278" i="158"/>
  <c r="M3277" i="158"/>
  <c r="M3276" i="158"/>
  <c r="M3275" i="158"/>
  <c r="M3274" i="158"/>
  <c r="M3273" i="158"/>
  <c r="M3272" i="158"/>
  <c r="M3271" i="158"/>
  <c r="M3270" i="158"/>
  <c r="M3269" i="158"/>
  <c r="M3268" i="158"/>
  <c r="M3267" i="158"/>
  <c r="M3266" i="158"/>
  <c r="M3265" i="158"/>
  <c r="M3264" i="158"/>
  <c r="M3263" i="158"/>
  <c r="M3262" i="158"/>
  <c r="M3261" i="158"/>
  <c r="M3260" i="158"/>
  <c r="M3259" i="158"/>
  <c r="M3258" i="158"/>
  <c r="M3257" i="158"/>
  <c r="M3256" i="158"/>
  <c r="M3255" i="158"/>
  <c r="M3254" i="158"/>
  <c r="M3253" i="158"/>
  <c r="M3252" i="158"/>
  <c r="M3251" i="158"/>
  <c r="M3250" i="158"/>
  <c r="M3249" i="158"/>
  <c r="M3248" i="158"/>
  <c r="M3247" i="158"/>
  <c r="M3246" i="158"/>
  <c r="M3245" i="158"/>
  <c r="M3244" i="158"/>
  <c r="M3243" i="158"/>
  <c r="M3242" i="158"/>
  <c r="M3241" i="158"/>
  <c r="M3240" i="158"/>
  <c r="M3239" i="158"/>
  <c r="M3238" i="158"/>
  <c r="M3237" i="158"/>
  <c r="M3236" i="158"/>
  <c r="M3235" i="158"/>
  <c r="M3234" i="158"/>
  <c r="M3233" i="158"/>
  <c r="M3232" i="158"/>
  <c r="M3231" i="158"/>
  <c r="M3230" i="158"/>
  <c r="M3229" i="158"/>
  <c r="M3228" i="158"/>
  <c r="M3227" i="158"/>
  <c r="M3226" i="158"/>
  <c r="M3225" i="158"/>
  <c r="M3224" i="158"/>
  <c r="M3223" i="158"/>
  <c r="M3222" i="158"/>
  <c r="M3221" i="158"/>
  <c r="M3220" i="158"/>
  <c r="M3219" i="158"/>
  <c r="M3218" i="158"/>
  <c r="M3217" i="158"/>
  <c r="M3216" i="158"/>
  <c r="M3215" i="158"/>
  <c r="M3214" i="158"/>
  <c r="M3213" i="158"/>
  <c r="M3212" i="158"/>
  <c r="M3211" i="158"/>
  <c r="M3210" i="158"/>
  <c r="M3209" i="158"/>
  <c r="M3208" i="158"/>
  <c r="M3207" i="158"/>
  <c r="M3206" i="158"/>
  <c r="M3205" i="158"/>
  <c r="M3204" i="158"/>
  <c r="M3203" i="158"/>
  <c r="M3202" i="158"/>
  <c r="M3201" i="158"/>
  <c r="M3200" i="158"/>
  <c r="M3199" i="158"/>
  <c r="M3198" i="158"/>
  <c r="M3197" i="158"/>
  <c r="M3196" i="158"/>
  <c r="M3195" i="158"/>
  <c r="M3194" i="158"/>
  <c r="M3193" i="158"/>
  <c r="M3192" i="158"/>
  <c r="M3191" i="158"/>
  <c r="M3190" i="158"/>
  <c r="M3189" i="158"/>
  <c r="M3188" i="158"/>
  <c r="M3187" i="158"/>
  <c r="M3186" i="158"/>
  <c r="M3185" i="158"/>
  <c r="M3184" i="158"/>
  <c r="M3183" i="158"/>
  <c r="M3182" i="158"/>
  <c r="M3181" i="158"/>
  <c r="M3180" i="158"/>
  <c r="M3179" i="158"/>
  <c r="M3178" i="158"/>
  <c r="M3177" i="158"/>
  <c r="M3176" i="158"/>
  <c r="M3175" i="158"/>
  <c r="M3174" i="158"/>
  <c r="M3173" i="158"/>
  <c r="M3172" i="158"/>
  <c r="M3171" i="158"/>
  <c r="M3170" i="158"/>
  <c r="M3169" i="158"/>
  <c r="M3168" i="158"/>
  <c r="M3167" i="158"/>
  <c r="M3166" i="158"/>
  <c r="M3165" i="158"/>
  <c r="M3164" i="158"/>
  <c r="M3163" i="158"/>
  <c r="M3162" i="158"/>
  <c r="M3161" i="158"/>
  <c r="M3160" i="158"/>
  <c r="M3159" i="158"/>
  <c r="M3158" i="158"/>
  <c r="M3157" i="158"/>
  <c r="M3156" i="158"/>
  <c r="M3155" i="158"/>
  <c r="M3154" i="158"/>
  <c r="M3153" i="158"/>
  <c r="M3152" i="158"/>
  <c r="M3151" i="158"/>
  <c r="M3150" i="158"/>
  <c r="M3149" i="158"/>
  <c r="M3148" i="158"/>
  <c r="M3147" i="158"/>
  <c r="M3146" i="158"/>
  <c r="M3145" i="158"/>
  <c r="M3144" i="158"/>
  <c r="M3143" i="158"/>
  <c r="M3142" i="158"/>
  <c r="M3141" i="158"/>
  <c r="M3140" i="158"/>
  <c r="M3139" i="158"/>
  <c r="M3138" i="158"/>
  <c r="M3137" i="158"/>
  <c r="M3136" i="158"/>
  <c r="M3135" i="158"/>
  <c r="M3134" i="158"/>
  <c r="M3133" i="158"/>
  <c r="M3132" i="158"/>
  <c r="M3131" i="158"/>
  <c r="M3130" i="158"/>
  <c r="M3129" i="158"/>
  <c r="M3128" i="158"/>
  <c r="M3127" i="158"/>
  <c r="M3126" i="158"/>
  <c r="M3125" i="158"/>
  <c r="M3124" i="158"/>
  <c r="M3123" i="158"/>
  <c r="M3122" i="158"/>
  <c r="M3121" i="158"/>
  <c r="M3120" i="158"/>
  <c r="M3119" i="158"/>
  <c r="M3118" i="158"/>
  <c r="M3117" i="158"/>
  <c r="M3116" i="158"/>
  <c r="M3115" i="158"/>
  <c r="M3114" i="158"/>
  <c r="M3113" i="158"/>
  <c r="M3112" i="158"/>
  <c r="M3111" i="158"/>
  <c r="M3110" i="158"/>
  <c r="M3109" i="158"/>
  <c r="M3108" i="158"/>
  <c r="M3107" i="158"/>
  <c r="M3106" i="158"/>
  <c r="M3105" i="158"/>
  <c r="M3104" i="158"/>
  <c r="M3101" i="158"/>
  <c r="M3100" i="158"/>
  <c r="M3098" i="158"/>
  <c r="M3097" i="158"/>
  <c r="M3096" i="158"/>
  <c r="M3095" i="158"/>
  <c r="M3094" i="158"/>
  <c r="M3093" i="158"/>
  <c r="M3092" i="158"/>
  <c r="M3091" i="158"/>
  <c r="M3090" i="158"/>
  <c r="M3089" i="158"/>
  <c r="M3088" i="158"/>
  <c r="M3087" i="158"/>
  <c r="M3086" i="158"/>
  <c r="M3085" i="158"/>
  <c r="M3084" i="158"/>
  <c r="M3083" i="158"/>
  <c r="M3082" i="158"/>
  <c r="M3081" i="158"/>
  <c r="M3080" i="158"/>
  <c r="M3079" i="158"/>
  <c r="M3078" i="158"/>
  <c r="M3077" i="158"/>
  <c r="M3076" i="158"/>
  <c r="M3075" i="158"/>
  <c r="M3074" i="158"/>
  <c r="M3073" i="158"/>
  <c r="M3072" i="158"/>
  <c r="M3071" i="158"/>
  <c r="M3070" i="158"/>
  <c r="M3069" i="158"/>
  <c r="M3068" i="158"/>
  <c r="M3067" i="158"/>
  <c r="M3066" i="158"/>
  <c r="M3065" i="158"/>
  <c r="M3064" i="158"/>
  <c r="M3062" i="158"/>
  <c r="M3061" i="158"/>
  <c r="M3060" i="158"/>
  <c r="M3058" i="158"/>
  <c r="M3057" i="158"/>
  <c r="M3056" i="158"/>
  <c r="M3055" i="158"/>
  <c r="M3054" i="158"/>
  <c r="M3053" i="158"/>
  <c r="M3052" i="158"/>
  <c r="M3051" i="158"/>
  <c r="M3049" i="158"/>
  <c r="M3048" i="158"/>
  <c r="M3047" i="158"/>
  <c r="M3046" i="158"/>
  <c r="M3045" i="158"/>
  <c r="M3044" i="158"/>
  <c r="M3043" i="158"/>
  <c r="M3042" i="158"/>
  <c r="M3041" i="158"/>
  <c r="M3040" i="158"/>
  <c r="M3039" i="158"/>
  <c r="M3038" i="158"/>
  <c r="M3037" i="158"/>
  <c r="M3035" i="158"/>
  <c r="M3034" i="158"/>
  <c r="M3033" i="158"/>
  <c r="M3032" i="158"/>
  <c r="M3031" i="158"/>
  <c r="M3030" i="158"/>
  <c r="M3029" i="158"/>
  <c r="M3028" i="158"/>
  <c r="M3027" i="158"/>
  <c r="M3026" i="158"/>
  <c r="M3025" i="158"/>
  <c r="M3024" i="158"/>
  <c r="M3023" i="158"/>
  <c r="M3022" i="158"/>
  <c r="M3021" i="158"/>
  <c r="M3020" i="158"/>
  <c r="M3018" i="158"/>
  <c r="M3017" i="158"/>
  <c r="M3016" i="158"/>
  <c r="M3014" i="158"/>
  <c r="M3013" i="158"/>
  <c r="M3012" i="158"/>
  <c r="M3011" i="158"/>
  <c r="M3010" i="158"/>
  <c r="M3009" i="158"/>
  <c r="M3008" i="158"/>
  <c r="M3007" i="158"/>
  <c r="M3005" i="158"/>
  <c r="M3004" i="158"/>
  <c r="M3003" i="158"/>
  <c r="M3002" i="158"/>
  <c r="M3001" i="158"/>
  <c r="M3000" i="158"/>
  <c r="M2999" i="158"/>
  <c r="M2998" i="158"/>
  <c r="M2997" i="158"/>
  <c r="M2996" i="158"/>
  <c r="M2995" i="158"/>
  <c r="M2994" i="158"/>
  <c r="M2992" i="158"/>
  <c r="M2991" i="158"/>
  <c r="M2990" i="158"/>
  <c r="M2989" i="158"/>
  <c r="M2988" i="158"/>
  <c r="M2987" i="158"/>
  <c r="M2986" i="158"/>
  <c r="M2984" i="158"/>
  <c r="M2983" i="158"/>
  <c r="M2982" i="158"/>
  <c r="M2981" i="158"/>
  <c r="M2980" i="158"/>
  <c r="M2979" i="158"/>
  <c r="M2978" i="158"/>
  <c r="M2977" i="158"/>
  <c r="M2976" i="158"/>
  <c r="M2975" i="158"/>
  <c r="M2974" i="158"/>
  <c r="M2972" i="158"/>
  <c r="M2971" i="158"/>
  <c r="M2970" i="158"/>
  <c r="M2969" i="158"/>
  <c r="M2968" i="158"/>
  <c r="M2967" i="158"/>
  <c r="M2966" i="158"/>
  <c r="M2965" i="158"/>
  <c r="M2964" i="158"/>
  <c r="M2963" i="158"/>
  <c r="M2962" i="158"/>
  <c r="M2961" i="158"/>
  <c r="M2960" i="158"/>
  <c r="M2959" i="158"/>
  <c r="M2958" i="158"/>
  <c r="M2957" i="158"/>
  <c r="M2956" i="158"/>
  <c r="M2955" i="158"/>
  <c r="M2953" i="158"/>
  <c r="M2952" i="158"/>
  <c r="M2951" i="158"/>
  <c r="M2950" i="158"/>
  <c r="M2949" i="158"/>
  <c r="M2948" i="158"/>
  <c r="M2947" i="158"/>
  <c r="M2946" i="158"/>
  <c r="M2945" i="158"/>
  <c r="M2944" i="158"/>
  <c r="M2943" i="158"/>
  <c r="M2942" i="158"/>
  <c r="M2941" i="158"/>
  <c r="M2940" i="158"/>
  <c r="M2939" i="158"/>
  <c r="M2938" i="158"/>
  <c r="M2937" i="158"/>
  <c r="M2936" i="158"/>
  <c r="M2934" i="158"/>
  <c r="M2933" i="158"/>
  <c r="M2932" i="158"/>
  <c r="M2931" i="158"/>
  <c r="M2930" i="158"/>
  <c r="M2929" i="158"/>
  <c r="M2928" i="158"/>
  <c r="M2927" i="158"/>
  <c r="M2926" i="158"/>
  <c r="M2923" i="158"/>
  <c r="M2922" i="158"/>
  <c r="M2921" i="158"/>
  <c r="M2920" i="158"/>
  <c r="M2919" i="158"/>
  <c r="M2918" i="158"/>
  <c r="M2917" i="158"/>
  <c r="M2916" i="158"/>
  <c r="M2915" i="158"/>
  <c r="M2914" i="158"/>
  <c r="M2913" i="158"/>
  <c r="M2912" i="158"/>
  <c r="M2911" i="158"/>
  <c r="M2910" i="158"/>
  <c r="M2909" i="158"/>
  <c r="M2908" i="158"/>
  <c r="M2907" i="158"/>
  <c r="M2906" i="158"/>
  <c r="M2905" i="158"/>
  <c r="M2904" i="158"/>
  <c r="M2903" i="158"/>
  <c r="M2902" i="158"/>
  <c r="M2901" i="158"/>
  <c r="M2900" i="158"/>
  <c r="M2899" i="158"/>
  <c r="M2898" i="158"/>
  <c r="M2897" i="158"/>
  <c r="M2896" i="158"/>
  <c r="M2895" i="158"/>
  <c r="M2894" i="158"/>
  <c r="M2893" i="158"/>
  <c r="M2891" i="158"/>
  <c r="M2890" i="158"/>
  <c r="M2889" i="158"/>
  <c r="M2888" i="158"/>
  <c r="M2887" i="158"/>
  <c r="M2886" i="158"/>
  <c r="M2885" i="158"/>
  <c r="M2884" i="158"/>
  <c r="M2883" i="158"/>
  <c r="M2882" i="158"/>
  <c r="M2881" i="158"/>
  <c r="M2880" i="158"/>
  <c r="M2879" i="158"/>
  <c r="M2878" i="158"/>
  <c r="M2877" i="158"/>
  <c r="M2876" i="158"/>
  <c r="M2874" i="158"/>
  <c r="M2873" i="158"/>
  <c r="M2872" i="158"/>
  <c r="M2871" i="158"/>
  <c r="M2869" i="158"/>
  <c r="M2868" i="158"/>
  <c r="M2867" i="158"/>
  <c r="M2866" i="158"/>
  <c r="M2865" i="158"/>
  <c r="M2864" i="158"/>
  <c r="M2863" i="158"/>
  <c r="M2862" i="158"/>
  <c r="M2861" i="158"/>
  <c r="M2860" i="158"/>
  <c r="M2859" i="158"/>
  <c r="M2858" i="158"/>
  <c r="M2857" i="158"/>
  <c r="M2856" i="158"/>
  <c r="M2855" i="158"/>
  <c r="M2854" i="158"/>
  <c r="M2853" i="158"/>
  <c r="M2852" i="158"/>
  <c r="M2851" i="158"/>
  <c r="M2850" i="158"/>
  <c r="M2849" i="158"/>
  <c r="M2848" i="158"/>
  <c r="M2847" i="158"/>
  <c r="M2846" i="158"/>
  <c r="M2845" i="158"/>
  <c r="M2844" i="158"/>
  <c r="M2842" i="158"/>
  <c r="M2841" i="158"/>
  <c r="M2840" i="158"/>
  <c r="M2839" i="158"/>
  <c r="M2838" i="158"/>
  <c r="M2837" i="158"/>
  <c r="M2836" i="158"/>
  <c r="M2835" i="158"/>
  <c r="M2834" i="158"/>
  <c r="M2833" i="158"/>
  <c r="M2832" i="158"/>
  <c r="M2831" i="158"/>
  <c r="M2830" i="158"/>
  <c r="M2829" i="158"/>
  <c r="M2828" i="158"/>
  <c r="M2827" i="158"/>
  <c r="M2826" i="158"/>
  <c r="M2825" i="158"/>
  <c r="M2824" i="158"/>
  <c r="M2823" i="158"/>
  <c r="M2822" i="158"/>
  <c r="M2820" i="158"/>
  <c r="M2819" i="158"/>
  <c r="M2818" i="158"/>
  <c r="M2817" i="158"/>
  <c r="M2816" i="158"/>
  <c r="M2815" i="158"/>
  <c r="M2814" i="158"/>
  <c r="M2813" i="158"/>
  <c r="M2812" i="158"/>
  <c r="M2811" i="158"/>
  <c r="M2810" i="158"/>
  <c r="M2809" i="158"/>
  <c r="M2808" i="158"/>
  <c r="M2807" i="158"/>
  <c r="M2806" i="158"/>
  <c r="M2805" i="158"/>
  <c r="M2804" i="158"/>
  <c r="M2803" i="158"/>
  <c r="M2802" i="158"/>
  <c r="M2801" i="158"/>
  <c r="M2800" i="158"/>
  <c r="M2799" i="158"/>
  <c r="M2798" i="158"/>
  <c r="M2797" i="158"/>
  <c r="M2796" i="158"/>
  <c r="M2795" i="158"/>
  <c r="M2794" i="158"/>
  <c r="M2793" i="158"/>
  <c r="M2792" i="158"/>
  <c r="M2791" i="158"/>
  <c r="M2790" i="158"/>
  <c r="M2789" i="158"/>
  <c r="M2788" i="158"/>
  <c r="M2787" i="158"/>
  <c r="M2786" i="158"/>
  <c r="M2785" i="158"/>
  <c r="M2784" i="158"/>
  <c r="M2783" i="158"/>
  <c r="M2782" i="158"/>
  <c r="M2781" i="158"/>
  <c r="M2780" i="158"/>
  <c r="M2779" i="158"/>
  <c r="M2778" i="158"/>
  <c r="M2777" i="158"/>
  <c r="M2776" i="158"/>
  <c r="M2775" i="158"/>
  <c r="M2774" i="158"/>
  <c r="M2773" i="158"/>
  <c r="M2772" i="158"/>
  <c r="M2771" i="158"/>
  <c r="M2770" i="158"/>
  <c r="M2769" i="158"/>
  <c r="M2768" i="158"/>
  <c r="M2767" i="158"/>
  <c r="M2766" i="158"/>
  <c r="M2765" i="158"/>
  <c r="M2764" i="158"/>
  <c r="M2763" i="158"/>
  <c r="M2762" i="158"/>
  <c r="M2761" i="158"/>
  <c r="M2760" i="158"/>
  <c r="M2759" i="158"/>
  <c r="M2758" i="158"/>
  <c r="M2757" i="158"/>
  <c r="M2756" i="158"/>
  <c r="M2755" i="158"/>
  <c r="M2754" i="158"/>
  <c r="M2753" i="158"/>
  <c r="M2752" i="158"/>
  <c r="M2751" i="158"/>
  <c r="M2750" i="158"/>
  <c r="M2749" i="158"/>
  <c r="M2748" i="158"/>
  <c r="M2747" i="158"/>
  <c r="M2746" i="158"/>
  <c r="M2745" i="158"/>
  <c r="M2744" i="158"/>
  <c r="M2743" i="158"/>
  <c r="M2742" i="158"/>
  <c r="M2741" i="158"/>
  <c r="M2740" i="158"/>
  <c r="M2739" i="158"/>
  <c r="M2738" i="158"/>
  <c r="M2737" i="158"/>
  <c r="M2736" i="158"/>
  <c r="M2735" i="158"/>
  <c r="M2734" i="158"/>
  <c r="M2733" i="158"/>
  <c r="M2732" i="158"/>
  <c r="M2731" i="158"/>
  <c r="M2730" i="158"/>
  <c r="M2729" i="158"/>
  <c r="M2728" i="158"/>
  <c r="M2727" i="158"/>
  <c r="M2726" i="158"/>
  <c r="M2725" i="158"/>
  <c r="M2724" i="158"/>
  <c r="M2723" i="158"/>
  <c r="M2722" i="158"/>
  <c r="M2720" i="158"/>
  <c r="M2719" i="158"/>
  <c r="M2718" i="158"/>
  <c r="M2717" i="158"/>
  <c r="M2716" i="158"/>
  <c r="M2715" i="158"/>
  <c r="M2714" i="158"/>
  <c r="M2713" i="158"/>
  <c r="M2712" i="158"/>
  <c r="M2711" i="158"/>
  <c r="M2710" i="158"/>
  <c r="M2709" i="158"/>
  <c r="M2708" i="158"/>
  <c r="M2707" i="158"/>
  <c r="M2706" i="158"/>
  <c r="M2705" i="158"/>
  <c r="M2704" i="158"/>
  <c r="M2703" i="158"/>
  <c r="M2702" i="158"/>
  <c r="M2701" i="158"/>
  <c r="M2700" i="158"/>
  <c r="M2699" i="158"/>
  <c r="M2698" i="158"/>
  <c r="M2696" i="158"/>
  <c r="M2695" i="158"/>
  <c r="M2694" i="158"/>
  <c r="M2693" i="158"/>
  <c r="M2692" i="158"/>
  <c r="M2690" i="158"/>
  <c r="M2689" i="158"/>
  <c r="M2688" i="158"/>
  <c r="M2687" i="158"/>
  <c r="M2686" i="158"/>
  <c r="M2685" i="158"/>
  <c r="M2684" i="158"/>
  <c r="M2683" i="158"/>
  <c r="M2682" i="158"/>
  <c r="M2681" i="158"/>
  <c r="M2680" i="158"/>
  <c r="M2679" i="158"/>
  <c r="M2678" i="158"/>
  <c r="M2677" i="158"/>
  <c r="M2676" i="158"/>
  <c r="M2675" i="158"/>
  <c r="M2674" i="158"/>
  <c r="M2673" i="158"/>
  <c r="M2672" i="158"/>
  <c r="M2671" i="158"/>
  <c r="M2670" i="158"/>
  <c r="M2669" i="158"/>
  <c r="M2668" i="158"/>
  <c r="M2667" i="158"/>
  <c r="M2666" i="158"/>
  <c r="M2665" i="158"/>
  <c r="M2664" i="158"/>
  <c r="M2663" i="158"/>
  <c r="M2662" i="158"/>
  <c r="M2661" i="158"/>
  <c r="M2660" i="158"/>
  <c r="M2659" i="158"/>
  <c r="M2658" i="158"/>
  <c r="M2657" i="158"/>
  <c r="M2656" i="158"/>
  <c r="M2655" i="158"/>
  <c r="M2654" i="158"/>
  <c r="M2653" i="158"/>
  <c r="M2652" i="158"/>
  <c r="M2651" i="158"/>
  <c r="M2650" i="158"/>
  <c r="M2649" i="158"/>
  <c r="M2648" i="158"/>
  <c r="M2647" i="158"/>
  <c r="M2646" i="158"/>
  <c r="M2645" i="158"/>
  <c r="M2644" i="158"/>
  <c r="M2643" i="158"/>
  <c r="M2642" i="158"/>
  <c r="M2641" i="158"/>
  <c r="M2640" i="158"/>
  <c r="M2639" i="158"/>
  <c r="M2638" i="158"/>
  <c r="M2637" i="158"/>
  <c r="M2636" i="158"/>
  <c r="M2635" i="158"/>
  <c r="M2634" i="158"/>
  <c r="M2633" i="158"/>
  <c r="M2632" i="158"/>
  <c r="M2631" i="158"/>
  <c r="M2630" i="158"/>
  <c r="M2629" i="158"/>
  <c r="M2628" i="158"/>
  <c r="M2627" i="158"/>
  <c r="M2626" i="158"/>
  <c r="M2625" i="158"/>
  <c r="M2624" i="158"/>
  <c r="M2623" i="158"/>
  <c r="M2622" i="158"/>
  <c r="M2621" i="158"/>
  <c r="M2620" i="158"/>
  <c r="M2619" i="158"/>
  <c r="M2618" i="158"/>
  <c r="M2617" i="158"/>
  <c r="M2616" i="158"/>
  <c r="M2615" i="158"/>
  <c r="M2614" i="158"/>
  <c r="M2613" i="158"/>
  <c r="M2612" i="158"/>
  <c r="M2611" i="158"/>
  <c r="M2610" i="158"/>
  <c r="M2609" i="158"/>
  <c r="M2607" i="158"/>
  <c r="M2606" i="158"/>
  <c r="M2605" i="158"/>
  <c r="M2604" i="158"/>
  <c r="M2603" i="158"/>
  <c r="M2602" i="158"/>
  <c r="M2601" i="158"/>
  <c r="M2600" i="158"/>
  <c r="M2598" i="158"/>
  <c r="M2597" i="158"/>
  <c r="M2596" i="158"/>
  <c r="M2595" i="158"/>
  <c r="M2594" i="158"/>
  <c r="M2593" i="158"/>
  <c r="M2592" i="158"/>
  <c r="M2591" i="158"/>
  <c r="M2590" i="158"/>
  <c r="M2588" i="158"/>
  <c r="M2586" i="158"/>
  <c r="M2585" i="158"/>
  <c r="M2584" i="158"/>
  <c r="M2583" i="158"/>
  <c r="M2582" i="158"/>
  <c r="M2581" i="158"/>
  <c r="M2580" i="158"/>
  <c r="M2579" i="158"/>
  <c r="M2577" i="158"/>
  <c r="M2576" i="158"/>
  <c r="M2575" i="158"/>
  <c r="M2574" i="158"/>
  <c r="M2573" i="158"/>
  <c r="M2572" i="158"/>
  <c r="M2571" i="158"/>
  <c r="M2570" i="158"/>
  <c r="M2569" i="158"/>
  <c r="M2568" i="158"/>
  <c r="M2566" i="158"/>
  <c r="M2565" i="158"/>
  <c r="M2564" i="158"/>
  <c r="M2563" i="158"/>
  <c r="M2562" i="158"/>
  <c r="M2561" i="158"/>
  <c r="M2560" i="158"/>
  <c r="M2559" i="158"/>
  <c r="M2558" i="158"/>
  <c r="M2557" i="158"/>
  <c r="M2556" i="158"/>
  <c r="M2555" i="158"/>
  <c r="M2554" i="158"/>
  <c r="M2553" i="158"/>
  <c r="M2552" i="158"/>
  <c r="M2551" i="158"/>
  <c r="M2550" i="158"/>
  <c r="M2549" i="158"/>
  <c r="M2548" i="158"/>
  <c r="M2547" i="158"/>
  <c r="M2546" i="158"/>
  <c r="M2545" i="158"/>
  <c r="M2544" i="158"/>
  <c r="M2543" i="158"/>
  <c r="M2541" i="158"/>
  <c r="M2540" i="158"/>
  <c r="M2539" i="158"/>
  <c r="M2538" i="158"/>
  <c r="M2537" i="158"/>
  <c r="M2536" i="158"/>
  <c r="M2535" i="158"/>
  <c r="M2534" i="158"/>
  <c r="M2533" i="158"/>
  <c r="M2532" i="158"/>
  <c r="M2531" i="158"/>
  <c r="M2530" i="158"/>
  <c r="M2529" i="158"/>
  <c r="M2528" i="158"/>
  <c r="M2527" i="158"/>
  <c r="M2526" i="158"/>
  <c r="M2525" i="158"/>
  <c r="M2524" i="158"/>
  <c r="M2523" i="158"/>
  <c r="M2522" i="158"/>
  <c r="M2521" i="158"/>
  <c r="M2520" i="158"/>
  <c r="M2519" i="158"/>
  <c r="M2518" i="158"/>
  <c r="M2517" i="158"/>
  <c r="M2516" i="158"/>
  <c r="M2515" i="158"/>
  <c r="M2514" i="158"/>
  <c r="M2513" i="158"/>
  <c r="M2512" i="158"/>
  <c r="M2511" i="158"/>
  <c r="M2510" i="158"/>
  <c r="M2509" i="158"/>
  <c r="M2508" i="158"/>
  <c r="M2507" i="158"/>
  <c r="M2506" i="158"/>
  <c r="M2505" i="158"/>
  <c r="M2504" i="158"/>
  <c r="M2503" i="158"/>
  <c r="M2502" i="158"/>
  <c r="M2501" i="158"/>
  <c r="M2500" i="158"/>
  <c r="M2499" i="158"/>
  <c r="M2498" i="158"/>
  <c r="M2497" i="158"/>
  <c r="M2496" i="158"/>
  <c r="M2495" i="158"/>
  <c r="M2494" i="158"/>
  <c r="M2493" i="158"/>
  <c r="M2492" i="158"/>
  <c r="M2491" i="158"/>
  <c r="M2490" i="158"/>
  <c r="M2489" i="158"/>
  <c r="M2488" i="158"/>
  <c r="M2487" i="158"/>
  <c r="M2486" i="158"/>
  <c r="M2485" i="158"/>
  <c r="M2484" i="158"/>
  <c r="M2483" i="158"/>
  <c r="M2482" i="158"/>
  <c r="M2481" i="158"/>
  <c r="M2480" i="158"/>
  <c r="M2479" i="158"/>
  <c r="M2478" i="158"/>
  <c r="M2477" i="158"/>
  <c r="M2476" i="158"/>
  <c r="M2475" i="158"/>
  <c r="M2473" i="158"/>
  <c r="M2472" i="158"/>
  <c r="M2471" i="158"/>
  <c r="M2470" i="158"/>
  <c r="M2469" i="158"/>
  <c r="M2468" i="158"/>
  <c r="M2467" i="158"/>
  <c r="M2466" i="158"/>
  <c r="M2465" i="158"/>
  <c r="M2464" i="158"/>
  <c r="M2463" i="158"/>
  <c r="M2462" i="158"/>
  <c r="M2461" i="158"/>
  <c r="M2460" i="158"/>
  <c r="M2459" i="158"/>
  <c r="M2458" i="158"/>
  <c r="M2457" i="158"/>
  <c r="M2456" i="158"/>
  <c r="M2455" i="158"/>
  <c r="M2454" i="158"/>
  <c r="M2453" i="158"/>
  <c r="M2452" i="158"/>
  <c r="M2451" i="158"/>
  <c r="M2450" i="158"/>
  <c r="M2449" i="158"/>
  <c r="M2448" i="158"/>
  <c r="M2447" i="158"/>
  <c r="M2446" i="158"/>
  <c r="M2445" i="158"/>
  <c r="M2444" i="158"/>
  <c r="M2443" i="158"/>
  <c r="M2442" i="158"/>
  <c r="M2441" i="158"/>
  <c r="M2440" i="158"/>
  <c r="M2438" i="158"/>
  <c r="M2437" i="158"/>
  <c r="M2436" i="158"/>
  <c r="M2435" i="158"/>
  <c r="M2434" i="158"/>
  <c r="M2433" i="158"/>
  <c r="M2432" i="158"/>
  <c r="M2430" i="158"/>
  <c r="M2429" i="158"/>
  <c r="M2428" i="158"/>
  <c r="M2427" i="158"/>
  <c r="M2425" i="158"/>
  <c r="M2424" i="158"/>
  <c r="M2423" i="158"/>
  <c r="M2422" i="158"/>
  <c r="M2421" i="158"/>
  <c r="M2420" i="158"/>
  <c r="M2419" i="158"/>
  <c r="M2418" i="158"/>
  <c r="M2417" i="158"/>
  <c r="M2416" i="158"/>
  <c r="M2414" i="158"/>
  <c r="M2413" i="158"/>
  <c r="M2412" i="158"/>
  <c r="M2411" i="158"/>
  <c r="M2410" i="158"/>
  <c r="M2409" i="158"/>
  <c r="M2408" i="158"/>
  <c r="M2407" i="158"/>
  <c r="M2406" i="158"/>
  <c r="M2405" i="158"/>
  <c r="M2404" i="158"/>
  <c r="M2403" i="158"/>
  <c r="M2402" i="158"/>
  <c r="M2401" i="158"/>
  <c r="M2400" i="158"/>
  <c r="M2399" i="158"/>
  <c r="M2398" i="158"/>
  <c r="M2397" i="158"/>
  <c r="M2396" i="158"/>
  <c r="M2394" i="158"/>
  <c r="M2393" i="158"/>
  <c r="M2392" i="158"/>
  <c r="M2391" i="158"/>
  <c r="M2390" i="158"/>
  <c r="M2389" i="158"/>
  <c r="M2388" i="158"/>
  <c r="M2387" i="158"/>
  <c r="M2386" i="158"/>
  <c r="M2385" i="158"/>
  <c r="M2383" i="158"/>
  <c r="M2382" i="158"/>
  <c r="M2381" i="158"/>
  <c r="M2380" i="158"/>
  <c r="M2379" i="158"/>
  <c r="M2378" i="158"/>
  <c r="M2377" i="158"/>
  <c r="M2376" i="158"/>
  <c r="M2375" i="158"/>
  <c r="M2374" i="158"/>
  <c r="M2373" i="158"/>
  <c r="M2372" i="158"/>
  <c r="M2371" i="158"/>
  <c r="M2370" i="158"/>
  <c r="M2369" i="158"/>
  <c r="M2368" i="158"/>
  <c r="M2367" i="158"/>
  <c r="M2365" i="158"/>
  <c r="M2364" i="158"/>
  <c r="M2363" i="158"/>
  <c r="M2362" i="158"/>
  <c r="M2360" i="158"/>
  <c r="M2359" i="158"/>
  <c r="M2358" i="158"/>
  <c r="M2357" i="158"/>
  <c r="M2356" i="158"/>
  <c r="M2355" i="158"/>
  <c r="M2353" i="158"/>
  <c r="M2352" i="158"/>
  <c r="M2351" i="158"/>
  <c r="M2350" i="158"/>
  <c r="M2349" i="158"/>
  <c r="M2348" i="158"/>
  <c r="M2347" i="158"/>
  <c r="M2346" i="158"/>
  <c r="M2345" i="158"/>
  <c r="M2344" i="158"/>
  <c r="M2343" i="158"/>
  <c r="M2342" i="158"/>
  <c r="M2341" i="158"/>
  <c r="M2340" i="158"/>
  <c r="M2339" i="158"/>
  <c r="M2338" i="158"/>
  <c r="M2337" i="158"/>
  <c r="M2336" i="158"/>
  <c r="M2335" i="158"/>
  <c r="M2334" i="158"/>
  <c r="M2333" i="158"/>
  <c r="M2332" i="158"/>
  <c r="M2331" i="158"/>
  <c r="M2330" i="158"/>
  <c r="M2329" i="158"/>
  <c r="M2328" i="158"/>
  <c r="M2327" i="158"/>
  <c r="M2326" i="158"/>
  <c r="M2325" i="158"/>
  <c r="M2324" i="158"/>
  <c r="M2323" i="158"/>
  <c r="M2322" i="158"/>
  <c r="M2321" i="158"/>
  <c r="M2320" i="158"/>
  <c r="M2319" i="158"/>
  <c r="M2318" i="158"/>
  <c r="M2317" i="158"/>
  <c r="M2316" i="158"/>
  <c r="M2315" i="158"/>
  <c r="M2314" i="158"/>
  <c r="M2313" i="158"/>
  <c r="M2312" i="158"/>
  <c r="M2311" i="158"/>
  <c r="M2310" i="158"/>
  <c r="M2309" i="158"/>
  <c r="M2308" i="158"/>
  <c r="M2307" i="158"/>
  <c r="M2306" i="158"/>
  <c r="M2305" i="158"/>
  <c r="M2304" i="158"/>
  <c r="M2303" i="158"/>
  <c r="M2302" i="158"/>
  <c r="M2301" i="158"/>
  <c r="M2300" i="158"/>
  <c r="M2299" i="158"/>
  <c r="M2298" i="158"/>
  <c r="M2297" i="158"/>
  <c r="M2296" i="158"/>
  <c r="M2295" i="158"/>
  <c r="M2294" i="158"/>
  <c r="M2293" i="158"/>
  <c r="M2292" i="158"/>
  <c r="M2291" i="158"/>
  <c r="M2290" i="158"/>
  <c r="M2289" i="158"/>
  <c r="M2288" i="158"/>
  <c r="M2287" i="158"/>
  <c r="M2286" i="158"/>
  <c r="M2285" i="158"/>
  <c r="M2284" i="158"/>
  <c r="M2283" i="158"/>
  <c r="M2282" i="158"/>
  <c r="M2281" i="158"/>
  <c r="M2280" i="158"/>
  <c r="M2279" i="158"/>
  <c r="M2278" i="158"/>
  <c r="M2277" i="158"/>
  <c r="M2242" i="158"/>
  <c r="M2241" i="158"/>
  <c r="M2240" i="158"/>
  <c r="M2239" i="158"/>
  <c r="M2238" i="158"/>
  <c r="M2237" i="158"/>
  <c r="M2236" i="158"/>
  <c r="M2235" i="158"/>
  <c r="M2234" i="158"/>
  <c r="M2233" i="158"/>
  <c r="M2232" i="158"/>
  <c r="M2231" i="158"/>
  <c r="M2230" i="158"/>
  <c r="M2229" i="158"/>
  <c r="M2228" i="158"/>
  <c r="M2227" i="158"/>
  <c r="M2226" i="158"/>
  <c r="M2225" i="158"/>
  <c r="M2224" i="158"/>
  <c r="M2223" i="158"/>
  <c r="M2222" i="158"/>
  <c r="M2221" i="158"/>
  <c r="M2220" i="158"/>
  <c r="M2219" i="158"/>
  <c r="M2218" i="158"/>
  <c r="M2217" i="158"/>
  <c r="M2216" i="158"/>
  <c r="M2215" i="158"/>
  <c r="M2214" i="158"/>
  <c r="M2213" i="158"/>
  <c r="M2212" i="158"/>
  <c r="M2211" i="158"/>
  <c r="M2209" i="158"/>
  <c r="M2208" i="158"/>
  <c r="M2207" i="158"/>
  <c r="M2206" i="158"/>
  <c r="M2205" i="158"/>
  <c r="M2204" i="158"/>
  <c r="M2203" i="158"/>
  <c r="M2202" i="158"/>
  <c r="M2201" i="158"/>
  <c r="M2200" i="158"/>
  <c r="M2199" i="158"/>
  <c r="M2198" i="158"/>
  <c r="M2197" i="158"/>
  <c r="M2196" i="158"/>
  <c r="M2195" i="158"/>
  <c r="M2194" i="158"/>
  <c r="M2193" i="158"/>
  <c r="M2192" i="158"/>
  <c r="M2191" i="158"/>
  <c r="M2190" i="158"/>
  <c r="M2189" i="158"/>
  <c r="M2188" i="158"/>
  <c r="M2187" i="158"/>
  <c r="M2186" i="158"/>
  <c r="M2185" i="158"/>
  <c r="M2183" i="158"/>
  <c r="M2182" i="158"/>
  <c r="M2181" i="158"/>
  <c r="M2180" i="158"/>
  <c r="M2179" i="158"/>
  <c r="M2178" i="158"/>
  <c r="M2177" i="158"/>
  <c r="M2176" i="158"/>
  <c r="M2175" i="158"/>
  <c r="M2174" i="158"/>
  <c r="M2173" i="158"/>
  <c r="M2172" i="158"/>
  <c r="M2171" i="158"/>
  <c r="M2170" i="158"/>
  <c r="M2169" i="158"/>
  <c r="M2168" i="158"/>
  <c r="M2167" i="158"/>
  <c r="M2166" i="158"/>
  <c r="M2165" i="158"/>
  <c r="M2163" i="158"/>
  <c r="M2162" i="158"/>
  <c r="M2161" i="158"/>
  <c r="M2160" i="158"/>
  <c r="M2159" i="158"/>
  <c r="M2158" i="158"/>
  <c r="M2157" i="158"/>
  <c r="M2156" i="158"/>
  <c r="M2155" i="158"/>
  <c r="M2154" i="158"/>
  <c r="M2153" i="158"/>
  <c r="M2152" i="158"/>
  <c r="M2151" i="158"/>
  <c r="M2150" i="158"/>
  <c r="M2149" i="158"/>
  <c r="M2148" i="158"/>
  <c r="M2147" i="158"/>
  <c r="M2146" i="158"/>
  <c r="M2145" i="158"/>
  <c r="M2144" i="158"/>
  <c r="M2143" i="158"/>
  <c r="M2142" i="158"/>
  <c r="M2141" i="158"/>
  <c r="M2140" i="158"/>
  <c r="M2139" i="158"/>
  <c r="M2138" i="158"/>
  <c r="M2137" i="158"/>
  <c r="M2136" i="158"/>
  <c r="M2135" i="158"/>
  <c r="M2134" i="158"/>
  <c r="M2133" i="158"/>
  <c r="M2132" i="158"/>
  <c r="M2131" i="158"/>
  <c r="M2130" i="158"/>
  <c r="M2129" i="158"/>
  <c r="M2128" i="158"/>
  <c r="M2127" i="158"/>
  <c r="M2126" i="158"/>
  <c r="M2125" i="158"/>
  <c r="M2124" i="158"/>
  <c r="M2123" i="158"/>
  <c r="M2122" i="158"/>
  <c r="M2121" i="158"/>
  <c r="M2120" i="158"/>
  <c r="M2119" i="158"/>
  <c r="M2118" i="158"/>
  <c r="M2117" i="158"/>
  <c r="M2116" i="158"/>
  <c r="M2115" i="158"/>
  <c r="M2114" i="158"/>
  <c r="M2113" i="158"/>
  <c r="M2112" i="158"/>
  <c r="M2111" i="158"/>
  <c r="M2110" i="158"/>
  <c r="M2109" i="158"/>
  <c r="M2108" i="158"/>
  <c r="M2107" i="158"/>
  <c r="M2106" i="158"/>
  <c r="M2105" i="158"/>
  <c r="M2104" i="158"/>
  <c r="M2103" i="158"/>
  <c r="M2102" i="158"/>
  <c r="M2101" i="158"/>
  <c r="M2100" i="158"/>
  <c r="M2099" i="158"/>
  <c r="M2098" i="158"/>
  <c r="M2097" i="158"/>
  <c r="M2096" i="158"/>
  <c r="M2095" i="158"/>
  <c r="M2094" i="158"/>
  <c r="M2093" i="158"/>
  <c r="M2092" i="158"/>
  <c r="M2091" i="158"/>
  <c r="M2090" i="158"/>
  <c r="M2089" i="158"/>
  <c r="M2088" i="158"/>
  <c r="M2087" i="158"/>
  <c r="M2086" i="158"/>
  <c r="M2085" i="158"/>
  <c r="M2084" i="158"/>
  <c r="M2083" i="158"/>
  <c r="M2082" i="158"/>
  <c r="M2081" i="158"/>
  <c r="M2080" i="158"/>
  <c r="M2079" i="158"/>
  <c r="M2078" i="158"/>
  <c r="M2077" i="158"/>
  <c r="M2076" i="158"/>
  <c r="M2075" i="158"/>
  <c r="M2074" i="158"/>
  <c r="M2073" i="158"/>
  <c r="M2072" i="158"/>
  <c r="M2071" i="158"/>
  <c r="M2070" i="158"/>
  <c r="M2069" i="158"/>
  <c r="M2068" i="158"/>
  <c r="M2067" i="158"/>
  <c r="M2066" i="158"/>
  <c r="M2065" i="158"/>
  <c r="M2064" i="158"/>
  <c r="M2063" i="158"/>
  <c r="M2062" i="158"/>
  <c r="M2061" i="158"/>
  <c r="M2060" i="158"/>
  <c r="M2059" i="158"/>
  <c r="M2058" i="158"/>
  <c r="M2057" i="158"/>
  <c r="M2056" i="158"/>
  <c r="M2055" i="158"/>
  <c r="M2054" i="158"/>
  <c r="M2053" i="158"/>
  <c r="M2052" i="158"/>
  <c r="M2051" i="158"/>
  <c r="M2050" i="158"/>
  <c r="M2049" i="158"/>
  <c r="M2048" i="158"/>
  <c r="M2047" i="158"/>
  <c r="M2046" i="158"/>
  <c r="M2045" i="158"/>
  <c r="M2044" i="158"/>
  <c r="M2043" i="158"/>
  <c r="M2042" i="158"/>
  <c r="M2041" i="158"/>
  <c r="M2040" i="158"/>
  <c r="M2039" i="158"/>
  <c r="M2038" i="158"/>
  <c r="M2037" i="158"/>
  <c r="M2036" i="158"/>
  <c r="M2035" i="158"/>
  <c r="M2034" i="158"/>
  <c r="M2032" i="158"/>
  <c r="M2031" i="158"/>
  <c r="M2030" i="158"/>
  <c r="M2029" i="158"/>
  <c r="M2028" i="158"/>
  <c r="M2027" i="158"/>
  <c r="M2026" i="158"/>
  <c r="M2025" i="158"/>
  <c r="M2024" i="158"/>
  <c r="M2023" i="158"/>
  <c r="M2022" i="158"/>
  <c r="M2021" i="158"/>
  <c r="M2020" i="158"/>
  <c r="M2019" i="158"/>
  <c r="M2018" i="158"/>
  <c r="M2017" i="158"/>
  <c r="M2016" i="158"/>
  <c r="M2015" i="158"/>
  <c r="M2014" i="158"/>
  <c r="M2013" i="158"/>
  <c r="M2012" i="158"/>
  <c r="M2011" i="158"/>
  <c r="M2010" i="158"/>
  <c r="M2009" i="158"/>
  <c r="M2008" i="158"/>
  <c r="M2007" i="158"/>
  <c r="M2006" i="158"/>
  <c r="M2005" i="158"/>
  <c r="M2004" i="158"/>
  <c r="M2003" i="158"/>
  <c r="M2002" i="158"/>
  <c r="M2001" i="158"/>
  <c r="M2000" i="158"/>
  <c r="M1999" i="158"/>
  <c r="M1997" i="158"/>
  <c r="M1996" i="158"/>
  <c r="M1995" i="158"/>
  <c r="M1994" i="158"/>
  <c r="M1993" i="158"/>
  <c r="M1992" i="158"/>
  <c r="M1991" i="158"/>
  <c r="M1990" i="158"/>
  <c r="M1989" i="158"/>
  <c r="M1988" i="158"/>
  <c r="M1987" i="158"/>
  <c r="M1986" i="158"/>
  <c r="M1985" i="158"/>
  <c r="M1984" i="158"/>
  <c r="M1983" i="158"/>
  <c r="M1982" i="158"/>
  <c r="M1981" i="158"/>
  <c r="M1980" i="158"/>
  <c r="M1979" i="158"/>
  <c r="M1978" i="158"/>
  <c r="M1977" i="158"/>
  <c r="M1976" i="158"/>
  <c r="M1975" i="158"/>
  <c r="M1974" i="158"/>
  <c r="M1973" i="158"/>
  <c r="M1972" i="158"/>
  <c r="M1971" i="158"/>
  <c r="M1970" i="158"/>
  <c r="M1969" i="158"/>
  <c r="M1968" i="158"/>
  <c r="M1967" i="158"/>
  <c r="M1966" i="158"/>
  <c r="M1965" i="158"/>
  <c r="M1964" i="158"/>
  <c r="M1962" i="158"/>
  <c r="M1961" i="158"/>
  <c r="M1960" i="158"/>
  <c r="M1959" i="158"/>
  <c r="M1958" i="158"/>
  <c r="M1957" i="158"/>
  <c r="M1956" i="158"/>
  <c r="M1955" i="158"/>
  <c r="M1954" i="158"/>
  <c r="M1953" i="158"/>
  <c r="M1952" i="158"/>
  <c r="M1951" i="158"/>
  <c r="M1950" i="158"/>
  <c r="M1949" i="158"/>
  <c r="M1947" i="158"/>
  <c r="M1946" i="158"/>
  <c r="M1945" i="158"/>
  <c r="M1944" i="158"/>
  <c r="M1943" i="158"/>
  <c r="M1942" i="158"/>
  <c r="M1941" i="158"/>
  <c r="M1940" i="158"/>
  <c r="M1939" i="158"/>
  <c r="M1938" i="158"/>
  <c r="M1937" i="158"/>
  <c r="M1936" i="158"/>
  <c r="M1935" i="158"/>
  <c r="M1934" i="158"/>
  <c r="M1933" i="158"/>
  <c r="M1932" i="158"/>
  <c r="M1931" i="158"/>
  <c r="M1930" i="158"/>
  <c r="M1929" i="158"/>
  <c r="M1928" i="158"/>
  <c r="M1927" i="158"/>
  <c r="M1926" i="158"/>
  <c r="M1925" i="158"/>
  <c r="M1924" i="158"/>
  <c r="M1923" i="158"/>
  <c r="M1922" i="158"/>
  <c r="M1921" i="158"/>
  <c r="M1920" i="158"/>
  <c r="M1919" i="158"/>
  <c r="M1918" i="158"/>
  <c r="M1917" i="158"/>
  <c r="M1916" i="158"/>
  <c r="M1915" i="158"/>
  <c r="M1914" i="158"/>
  <c r="M1913" i="158"/>
  <c r="M1912" i="158"/>
  <c r="M1911" i="158"/>
  <c r="M1910" i="158"/>
  <c r="M1909" i="158"/>
  <c r="M1908" i="158"/>
  <c r="M1907" i="158"/>
  <c r="M1906" i="158"/>
  <c r="M1905" i="158"/>
  <c r="M1904" i="158"/>
  <c r="M1903" i="158"/>
  <c r="M1902" i="158"/>
  <c r="M1901" i="158"/>
  <c r="M1900" i="158"/>
  <c r="M1899" i="158"/>
  <c r="M1898" i="158"/>
  <c r="M1897" i="158"/>
  <c r="M1896" i="158"/>
  <c r="M1895" i="158"/>
  <c r="M1894" i="158"/>
  <c r="M1893" i="158"/>
  <c r="M1892" i="158"/>
  <c r="M1891" i="158"/>
  <c r="M1890" i="158"/>
  <c r="M1889" i="158"/>
  <c r="M1888" i="158"/>
  <c r="M1887" i="158"/>
  <c r="M1886" i="158"/>
  <c r="M1885" i="158"/>
  <c r="M1884" i="158"/>
  <c r="M1883" i="158"/>
  <c r="M1882" i="158"/>
  <c r="M1881" i="158"/>
  <c r="M1880" i="158"/>
  <c r="M1879" i="158"/>
  <c r="M1878" i="158"/>
  <c r="M1877" i="158"/>
  <c r="M1876" i="158"/>
  <c r="M1875" i="158"/>
  <c r="M1874" i="158"/>
  <c r="M1873" i="158"/>
  <c r="M1872" i="158"/>
  <c r="M1871" i="158"/>
  <c r="M1870" i="158"/>
  <c r="M1869" i="158"/>
  <c r="M1868" i="158"/>
  <c r="M1867" i="158"/>
  <c r="M1865" i="158"/>
  <c r="M1864" i="158"/>
  <c r="M1863" i="158"/>
  <c r="M1862" i="158"/>
  <c r="M1861" i="158"/>
  <c r="M1860" i="158"/>
  <c r="M1859" i="158"/>
  <c r="M1858" i="158"/>
  <c r="M1857" i="158"/>
  <c r="M1856" i="158"/>
  <c r="M1855" i="158"/>
  <c r="M1854" i="158"/>
  <c r="M1853" i="158"/>
  <c r="M1852" i="158"/>
  <c r="M1851" i="158"/>
  <c r="M1850" i="158"/>
  <c r="M1849" i="158"/>
  <c r="M1848" i="158"/>
  <c r="M1847" i="158"/>
  <c r="M1846" i="158"/>
  <c r="M1845" i="158"/>
  <c r="M1844" i="158"/>
  <c r="M1843" i="158"/>
  <c r="M1842" i="158"/>
  <c r="M1841" i="158"/>
  <c r="M1840" i="158"/>
  <c r="M1839" i="158"/>
  <c r="M1838" i="158"/>
  <c r="M1837" i="158"/>
  <c r="M1836" i="158"/>
  <c r="M1835" i="158"/>
  <c r="M1834" i="158"/>
  <c r="M1833" i="158"/>
  <c r="M1832" i="158"/>
  <c r="M1831" i="158"/>
  <c r="M1829" i="158"/>
  <c r="M1828" i="158"/>
  <c r="M1827" i="158"/>
  <c r="M1826" i="158"/>
  <c r="M1825" i="158"/>
  <c r="M1824" i="158"/>
  <c r="M1823" i="158"/>
  <c r="M1822" i="158"/>
  <c r="M1821" i="158"/>
  <c r="M1820" i="158"/>
  <c r="M1819" i="158"/>
  <c r="M1818" i="158"/>
  <c r="M1817" i="158"/>
  <c r="M1816" i="158"/>
  <c r="M1815" i="158"/>
  <c r="M1814" i="158"/>
  <c r="M1812" i="158"/>
  <c r="M1811" i="158"/>
  <c r="M1810" i="158"/>
  <c r="M1809" i="158"/>
  <c r="M1808" i="158"/>
  <c r="M1807" i="158"/>
  <c r="M1806" i="158"/>
  <c r="M1805" i="158"/>
  <c r="M1804" i="158"/>
  <c r="M1803" i="158"/>
  <c r="M1802" i="158"/>
  <c r="M1801" i="158"/>
  <c r="M1800" i="158"/>
  <c r="M1799" i="158"/>
  <c r="M1798" i="158"/>
  <c r="M1797" i="158"/>
  <c r="M1796" i="158"/>
  <c r="M1795" i="158"/>
  <c r="M1794" i="158"/>
  <c r="M1793" i="158"/>
  <c r="M1792" i="158"/>
  <c r="M1791" i="158"/>
  <c r="M1790" i="158"/>
  <c r="M1789" i="158"/>
  <c r="M1788" i="158"/>
  <c r="M1787" i="158"/>
  <c r="M1786" i="158"/>
  <c r="M1785" i="158"/>
  <c r="M1784" i="158"/>
  <c r="M1783" i="158"/>
  <c r="M1782" i="158"/>
  <c r="M1781" i="158"/>
  <c r="M1780" i="158"/>
  <c r="M1779" i="158"/>
  <c r="M1778" i="158"/>
  <c r="M1777" i="158"/>
  <c r="M1776" i="158"/>
  <c r="M1775" i="158"/>
  <c r="M1774" i="158"/>
  <c r="M1773" i="158"/>
  <c r="M1772" i="158"/>
  <c r="M1771" i="158"/>
  <c r="M1770" i="158"/>
  <c r="M1769" i="158"/>
  <c r="M1768" i="158"/>
  <c r="M1767" i="158"/>
  <c r="M1766" i="158"/>
  <c r="M1765" i="158"/>
  <c r="M1764" i="158"/>
  <c r="M1762" i="158"/>
  <c r="M1761" i="158"/>
  <c r="M1760" i="158"/>
  <c r="M1759" i="158"/>
  <c r="M1758" i="158"/>
  <c r="M1757" i="158"/>
  <c r="M1756" i="158"/>
  <c r="M1755" i="158"/>
  <c r="M1754" i="158"/>
  <c r="M1753" i="158"/>
  <c r="M1752" i="158"/>
  <c r="M1751" i="158"/>
  <c r="M1750" i="158"/>
  <c r="M1749" i="158"/>
  <c r="M1748" i="158"/>
  <c r="M1747" i="158"/>
  <c r="M1746" i="158"/>
  <c r="M1745" i="158"/>
  <c r="M1744" i="158"/>
  <c r="M1743" i="158"/>
  <c r="M1742" i="158"/>
  <c r="M1741" i="158"/>
  <c r="M1740" i="158"/>
  <c r="M1739" i="158"/>
  <c r="M1738" i="158"/>
  <c r="M1737" i="158"/>
  <c r="M1736" i="158"/>
  <c r="M1735" i="158"/>
  <c r="M1734" i="158"/>
  <c r="M1733" i="158"/>
  <c r="M1732" i="158"/>
  <c r="M1731" i="158"/>
  <c r="M1730" i="158"/>
  <c r="M1729" i="158"/>
  <c r="M1728" i="158"/>
  <c r="M1727" i="158"/>
  <c r="M1726" i="158"/>
  <c r="M1725" i="158"/>
  <c r="M1724" i="158"/>
  <c r="M1723" i="158"/>
  <c r="M1722" i="158"/>
  <c r="M1721" i="158"/>
  <c r="M1720" i="158"/>
  <c r="M1719" i="158"/>
  <c r="M1718" i="158"/>
  <c r="M1717" i="158"/>
  <c r="M1716" i="158"/>
  <c r="M1715" i="158"/>
  <c r="M1713" i="158"/>
  <c r="M1712" i="158"/>
  <c r="M1711" i="158"/>
  <c r="M1710" i="158"/>
  <c r="M1709" i="158"/>
  <c r="M1708" i="158"/>
  <c r="M1707" i="158"/>
  <c r="M1706" i="158"/>
  <c r="M1705" i="158"/>
  <c r="M1704" i="158"/>
  <c r="M1703" i="158"/>
  <c r="M1702" i="158"/>
  <c r="M1701" i="158"/>
  <c r="M1700" i="158"/>
  <c r="M1699" i="158"/>
  <c r="M1698" i="158"/>
  <c r="M1697" i="158"/>
  <c r="M1696" i="158"/>
  <c r="M1695" i="158"/>
  <c r="M1694" i="158"/>
  <c r="M1693" i="158"/>
  <c r="M1692" i="158"/>
  <c r="M1691" i="158"/>
  <c r="M1690" i="158"/>
  <c r="M1689" i="158"/>
  <c r="M1687" i="158"/>
  <c r="M1686" i="158"/>
  <c r="M1685" i="158"/>
  <c r="M1684" i="158"/>
  <c r="M1683" i="158"/>
  <c r="M1682" i="158"/>
  <c r="M1681" i="158"/>
  <c r="M1680" i="158"/>
  <c r="M1679" i="158"/>
  <c r="M1678" i="158"/>
  <c r="M1677" i="158"/>
  <c r="M1676" i="158"/>
  <c r="M1675" i="158"/>
  <c r="M1674" i="158"/>
  <c r="M1673" i="158"/>
  <c r="M1672" i="158"/>
  <c r="M1671" i="158"/>
  <c r="M1670" i="158"/>
  <c r="M1669" i="158"/>
  <c r="M1668" i="158"/>
  <c r="M1667" i="158"/>
  <c r="M1666" i="158"/>
  <c r="M1665" i="158"/>
  <c r="M1664" i="158"/>
  <c r="M1662" i="158"/>
  <c r="M1661" i="158"/>
  <c r="M1660" i="158"/>
  <c r="M1659" i="158"/>
  <c r="M1658" i="158"/>
  <c r="M1657" i="158"/>
  <c r="M1656" i="158"/>
  <c r="M1655" i="158"/>
  <c r="M1654" i="158"/>
  <c r="M1653" i="158"/>
  <c r="M1652" i="158"/>
  <c r="M1651" i="158"/>
  <c r="M1650" i="158"/>
  <c r="M1649" i="158"/>
  <c r="M1648" i="158"/>
  <c r="M1647" i="158"/>
  <c r="M1644" i="158"/>
  <c r="M1643" i="158"/>
  <c r="M1642" i="158"/>
  <c r="M1641" i="158"/>
  <c r="M1640" i="158"/>
  <c r="M1639" i="158"/>
  <c r="M1638" i="158"/>
  <c r="M1637" i="158"/>
  <c r="M1636" i="158"/>
  <c r="M1635" i="158"/>
  <c r="M1634" i="158"/>
  <c r="M1633" i="158"/>
  <c r="M1632" i="158"/>
  <c r="M1631" i="158"/>
  <c r="M1630" i="158"/>
  <c r="M1629" i="158"/>
  <c r="M1628" i="158"/>
  <c r="M1627" i="158"/>
  <c r="M1626" i="158"/>
  <c r="M1625" i="158"/>
  <c r="M1624" i="158"/>
  <c r="M1623" i="158"/>
  <c r="M1622" i="158"/>
  <c r="M1621" i="158"/>
  <c r="M1620" i="158"/>
  <c r="M1619" i="158"/>
  <c r="M1618" i="158"/>
  <c r="M1617" i="158"/>
  <c r="M1616" i="158"/>
  <c r="M1615" i="158"/>
  <c r="M1614" i="158"/>
  <c r="M1613" i="158"/>
  <c r="M1612" i="158"/>
  <c r="M1611" i="158"/>
  <c r="M1610" i="158"/>
  <c r="M1609" i="158"/>
  <c r="M1608" i="158"/>
  <c r="M1607" i="158"/>
  <c r="M1606" i="158"/>
  <c r="M1605" i="158"/>
  <c r="M1604" i="158"/>
  <c r="M1603" i="158"/>
  <c r="M1602" i="158"/>
  <c r="M1601" i="158"/>
  <c r="M1600" i="158"/>
  <c r="M1599" i="158"/>
  <c r="M1598" i="158"/>
  <c r="M1597" i="158"/>
  <c r="M1596" i="158"/>
  <c r="M1595" i="158"/>
  <c r="M1594" i="158"/>
  <c r="M1593" i="158"/>
  <c r="M1592" i="158"/>
  <c r="M1590" i="158"/>
  <c r="M1589" i="158"/>
  <c r="M1588" i="158"/>
  <c r="M1587" i="158"/>
  <c r="M1585" i="158"/>
  <c r="M1584" i="158"/>
  <c r="M1583" i="158"/>
  <c r="M1582" i="158"/>
  <c r="M1581" i="158"/>
  <c r="M1580" i="158"/>
  <c r="M1579" i="158"/>
  <c r="M1578" i="158"/>
  <c r="M1577" i="158"/>
  <c r="M1576" i="158"/>
  <c r="M1575" i="158"/>
  <c r="M1574" i="158"/>
  <c r="M1573" i="158"/>
  <c r="M1572" i="158"/>
  <c r="M1571" i="158"/>
  <c r="M1570" i="158"/>
  <c r="M1569" i="158"/>
  <c r="M1568" i="158"/>
  <c r="M1567" i="158"/>
  <c r="M1566" i="158"/>
  <c r="M1565" i="158"/>
  <c r="M1564" i="158"/>
  <c r="M1563" i="158"/>
  <c r="M1562" i="158"/>
  <c r="M1561" i="158"/>
  <c r="M1560" i="158"/>
  <c r="M1559" i="158"/>
  <c r="M1558" i="158"/>
  <c r="M1557" i="158"/>
  <c r="M1556" i="158"/>
  <c r="M1555" i="158"/>
  <c r="M1554" i="158"/>
  <c r="M1553" i="158"/>
  <c r="M1552" i="158"/>
  <c r="M1551" i="158"/>
  <c r="M1550" i="158"/>
  <c r="M1549" i="158"/>
  <c r="M1548" i="158"/>
  <c r="M1547" i="158"/>
  <c r="M1546" i="158"/>
  <c r="M1545" i="158"/>
  <c r="M1544" i="158"/>
  <c r="M1543" i="158"/>
  <c r="M1542" i="158"/>
  <c r="M1541" i="158"/>
  <c r="M1540" i="158"/>
  <c r="M1539" i="158"/>
  <c r="M1538" i="158"/>
  <c r="M1537" i="158"/>
  <c r="M1536" i="158"/>
  <c r="M1535" i="158"/>
  <c r="M1534" i="158"/>
  <c r="M1533" i="158"/>
  <c r="M1532" i="158"/>
  <c r="M1531" i="158"/>
  <c r="M1530" i="158"/>
  <c r="M1529" i="158"/>
  <c r="M1528" i="158"/>
  <c r="M1527" i="158"/>
  <c r="M1526" i="158"/>
  <c r="M1525" i="158"/>
  <c r="M1524" i="158"/>
  <c r="M1522" i="158"/>
  <c r="M1521" i="158"/>
  <c r="M1520" i="158"/>
  <c r="M1519" i="158"/>
  <c r="M1518" i="158"/>
  <c r="M1517" i="158"/>
  <c r="M1516" i="158"/>
  <c r="M1515" i="158"/>
  <c r="M1514" i="158"/>
  <c r="M1513" i="158"/>
  <c r="M1512" i="158"/>
  <c r="M1511" i="158"/>
  <c r="M1510" i="158"/>
  <c r="M1509" i="158"/>
  <c r="M1508" i="158"/>
  <c r="M1507" i="158"/>
  <c r="M1506" i="158"/>
  <c r="M1505" i="158"/>
  <c r="M1504" i="158"/>
  <c r="M1503" i="158"/>
  <c r="M1502" i="158"/>
  <c r="M1501" i="158"/>
  <c r="M1500" i="158"/>
  <c r="M1499" i="158"/>
  <c r="M1498" i="158"/>
  <c r="M1497" i="158"/>
  <c r="M1496" i="158"/>
  <c r="M1495" i="158"/>
  <c r="M1494" i="158"/>
  <c r="M1493" i="158"/>
  <c r="M1492" i="158"/>
  <c r="M1491" i="158"/>
  <c r="M1490" i="158"/>
  <c r="M1489" i="158"/>
  <c r="M1488" i="158"/>
  <c r="M1487" i="158"/>
  <c r="M1486" i="158"/>
  <c r="M1485" i="158"/>
  <c r="M1484" i="158"/>
  <c r="M1483" i="158"/>
  <c r="M1482" i="158"/>
  <c r="M1481" i="158"/>
  <c r="M1480" i="158"/>
  <c r="M1478" i="158"/>
  <c r="M1477" i="158"/>
  <c r="M1476" i="158"/>
  <c r="M1475" i="158"/>
  <c r="M1474" i="158"/>
  <c r="M1473" i="158"/>
  <c r="M1472" i="158"/>
  <c r="M1471" i="158"/>
  <c r="M1470" i="158"/>
  <c r="M1469" i="158"/>
  <c r="M1468" i="158"/>
  <c r="M1466" i="158"/>
  <c r="M1465" i="158"/>
  <c r="M1464" i="158"/>
  <c r="M1463" i="158"/>
  <c r="M1462" i="158"/>
  <c r="M1461" i="158"/>
  <c r="M1460" i="158"/>
  <c r="M1459" i="158"/>
  <c r="M1458" i="158"/>
  <c r="M1457" i="158"/>
  <c r="M1456" i="158"/>
  <c r="M1455" i="158"/>
  <c r="M1454" i="158"/>
  <c r="M1453" i="158"/>
  <c r="M1452" i="158"/>
  <c r="M1451" i="158"/>
  <c r="M1450" i="158"/>
  <c r="M1449" i="158"/>
  <c r="M1448" i="158"/>
  <c r="M1447" i="158"/>
  <c r="M1446" i="158"/>
  <c r="M1445" i="158"/>
  <c r="M1444" i="158"/>
  <c r="M1443" i="158"/>
  <c r="M1442" i="158"/>
  <c r="M1441" i="158"/>
  <c r="M1440" i="158"/>
  <c r="M1439" i="158"/>
  <c r="M1438" i="158"/>
  <c r="M1437" i="158"/>
  <c r="M1436" i="158"/>
  <c r="M1435" i="158"/>
  <c r="M1434" i="158"/>
  <c r="M1433" i="158"/>
  <c r="M1432" i="158"/>
  <c r="M1431" i="158"/>
  <c r="M1430" i="158"/>
  <c r="M1429" i="158"/>
  <c r="M1428" i="158"/>
  <c r="M1427" i="158"/>
  <c r="M1426" i="158"/>
  <c r="M1425" i="158"/>
  <c r="M1424" i="158"/>
  <c r="M1423" i="158"/>
  <c r="M1422" i="158"/>
  <c r="M1421" i="158"/>
  <c r="M1420" i="158"/>
  <c r="M1419" i="158"/>
  <c r="M1418" i="158"/>
  <c r="M1417" i="158"/>
  <c r="M1416" i="158"/>
  <c r="M1415" i="158"/>
  <c r="M1414" i="158"/>
  <c r="M1413" i="158"/>
  <c r="M1411" i="158"/>
  <c r="M1410" i="158"/>
  <c r="M1409" i="158"/>
  <c r="M1408" i="158"/>
  <c r="M1407" i="158"/>
  <c r="M1406" i="158"/>
  <c r="M1405" i="158"/>
  <c r="M1404" i="158"/>
  <c r="M1403" i="158"/>
  <c r="M1402" i="158"/>
  <c r="M1401" i="158"/>
  <c r="M1400" i="158"/>
  <c r="M1398" i="158"/>
  <c r="M1397" i="158"/>
  <c r="M1396" i="158"/>
  <c r="M1395" i="158"/>
  <c r="M1394" i="158"/>
  <c r="M1393" i="158"/>
  <c r="M1392" i="158"/>
  <c r="M1391" i="158"/>
  <c r="M1390" i="158"/>
  <c r="M1388" i="158"/>
  <c r="M1387" i="158"/>
  <c r="M1386" i="158"/>
  <c r="M1385" i="158"/>
  <c r="M1384" i="158"/>
  <c r="M1383" i="158"/>
  <c r="M1382" i="158"/>
  <c r="M1381" i="158"/>
  <c r="M1380" i="158"/>
  <c r="M1379" i="158"/>
  <c r="M1378" i="158"/>
  <c r="M1377" i="158"/>
  <c r="M1376" i="158"/>
  <c r="M1375" i="158"/>
  <c r="M1374" i="158"/>
  <c r="M1373" i="158"/>
  <c r="M1372" i="158"/>
  <c r="M1371" i="158"/>
  <c r="M1370" i="158"/>
  <c r="M1369" i="158"/>
  <c r="M1368" i="158"/>
  <c r="M1367" i="158"/>
  <c r="M1366" i="158"/>
  <c r="M1365" i="158"/>
  <c r="M1364" i="158"/>
  <c r="M1363" i="158"/>
  <c r="M1362" i="158"/>
  <c r="M1361" i="158"/>
  <c r="M1360" i="158"/>
  <c r="M1359" i="158"/>
  <c r="M1358" i="158"/>
  <c r="M1357" i="158"/>
  <c r="M1356" i="158"/>
  <c r="M1355" i="158"/>
  <c r="M1354" i="158"/>
  <c r="M1353" i="158"/>
  <c r="M1352" i="158"/>
  <c r="M1351" i="158"/>
  <c r="M1350" i="158"/>
  <c r="M1349" i="158"/>
  <c r="M1348" i="158"/>
  <c r="M1347" i="158"/>
  <c r="M1346" i="158"/>
  <c r="M1345" i="158"/>
  <c r="M1344" i="158"/>
  <c r="M1343" i="158"/>
  <c r="M1342" i="158"/>
  <c r="M1341" i="158"/>
  <c r="M1340" i="158"/>
  <c r="M1339" i="158"/>
  <c r="M1338" i="158"/>
  <c r="M1337" i="158"/>
  <c r="M1336" i="158"/>
  <c r="M1335" i="158"/>
  <c r="M1334" i="158"/>
  <c r="M1333" i="158"/>
  <c r="M1332" i="158"/>
  <c r="M1331" i="158"/>
  <c r="M1330" i="158"/>
  <c r="M1329" i="158"/>
  <c r="M1328" i="158"/>
  <c r="M1327" i="158"/>
  <c r="M1326" i="158"/>
  <c r="M1325" i="158"/>
  <c r="M1324" i="158"/>
  <c r="M1323" i="158"/>
  <c r="M1322" i="158"/>
  <c r="M1321" i="158"/>
  <c r="M1320" i="158"/>
  <c r="M1319" i="158"/>
  <c r="M1318" i="158"/>
  <c r="M1316" i="158"/>
  <c r="M1315" i="158"/>
  <c r="M1314" i="158"/>
  <c r="M1313" i="158"/>
  <c r="M1312" i="158"/>
  <c r="M1311" i="158"/>
  <c r="M1310" i="158"/>
  <c r="M1309" i="158"/>
  <c r="M1308" i="158"/>
  <c r="M1307" i="158"/>
  <c r="M1306" i="158"/>
  <c r="M1305" i="158"/>
  <c r="M1304" i="158"/>
  <c r="M1302" i="158"/>
  <c r="M1301" i="158"/>
  <c r="M1300" i="158"/>
  <c r="M1299" i="158"/>
  <c r="M1298" i="158"/>
  <c r="M1297" i="158"/>
  <c r="M1296" i="158"/>
  <c r="M1295" i="158"/>
  <c r="M1294" i="158"/>
  <c r="M1293" i="158"/>
  <c r="M1292" i="158"/>
  <c r="M1291" i="158"/>
  <c r="M1290" i="158"/>
  <c r="M1289" i="158"/>
  <c r="M1288" i="158"/>
  <c r="M1287" i="158"/>
  <c r="M1286" i="158"/>
  <c r="M1285" i="158"/>
  <c r="M1284" i="158"/>
  <c r="M1283" i="158"/>
  <c r="M1281" i="158"/>
  <c r="M1280" i="158"/>
  <c r="M1279" i="158"/>
  <c r="M1278" i="158"/>
  <c r="M1277" i="158"/>
  <c r="M1276" i="158"/>
  <c r="M1275" i="158"/>
  <c r="M1274" i="158"/>
  <c r="M1273" i="158"/>
  <c r="M1272" i="158"/>
  <c r="M1271" i="158"/>
  <c r="M1270" i="158"/>
  <c r="M1269" i="158"/>
  <c r="M1268" i="158"/>
  <c r="M1267" i="158"/>
  <c r="M1266" i="158"/>
  <c r="M1265" i="158"/>
  <c r="M1264" i="158"/>
  <c r="M1263" i="158"/>
  <c r="M1262" i="158"/>
  <c r="M1261" i="158"/>
  <c r="M1260" i="158"/>
  <c r="M1259" i="158"/>
  <c r="M1258" i="158"/>
  <c r="M1257" i="158"/>
  <c r="M1254" i="158"/>
  <c r="M1253" i="158"/>
  <c r="M1252" i="158"/>
  <c r="M1251" i="158"/>
  <c r="M1250" i="158"/>
  <c r="M1249" i="158"/>
  <c r="M1248" i="158"/>
  <c r="M1247" i="158"/>
  <c r="M1246" i="158"/>
  <c r="M1245" i="158"/>
  <c r="M1244" i="158"/>
  <c r="M1243" i="158"/>
  <c r="M1242" i="158"/>
  <c r="M1241" i="158"/>
  <c r="M1240" i="158"/>
  <c r="M1239" i="158"/>
  <c r="M1238" i="158"/>
  <c r="M1237" i="158"/>
  <c r="M1236" i="158"/>
  <c r="M1235" i="158"/>
  <c r="M1234" i="158"/>
  <c r="M1233" i="158"/>
  <c r="M1232" i="158"/>
  <c r="M1231" i="158"/>
  <c r="M1230" i="158"/>
  <c r="M1229" i="158"/>
  <c r="M1228" i="158"/>
  <c r="M1227" i="158"/>
  <c r="M1226" i="158"/>
  <c r="M1225" i="158"/>
  <c r="M1224" i="158"/>
  <c r="M1223" i="158"/>
  <c r="M1222" i="158"/>
  <c r="M1221" i="158"/>
  <c r="M1220" i="158"/>
  <c r="M1219" i="158"/>
  <c r="M1218" i="158"/>
  <c r="M1217" i="158"/>
  <c r="M1215" i="158"/>
  <c r="M1214" i="158"/>
  <c r="M1213" i="158"/>
  <c r="M1212" i="158"/>
  <c r="M1211" i="158"/>
  <c r="M1210" i="158"/>
  <c r="M1209" i="158"/>
  <c r="M1207" i="158"/>
  <c r="M1206" i="158"/>
  <c r="M1205" i="158"/>
  <c r="M1204" i="158"/>
  <c r="M1203" i="158"/>
  <c r="M1202" i="158"/>
  <c r="M1201" i="158"/>
  <c r="M1200" i="158"/>
  <c r="M1199" i="158"/>
  <c r="M1198" i="158"/>
  <c r="M1197" i="158"/>
  <c r="M1194" i="158"/>
  <c r="M1193" i="158"/>
  <c r="M1192" i="158"/>
  <c r="M1191" i="158"/>
  <c r="M1190" i="158"/>
  <c r="M1189" i="158"/>
  <c r="M1187" i="158"/>
  <c r="M1186" i="158"/>
  <c r="M1185" i="158"/>
  <c r="M1184" i="158"/>
  <c r="M1183" i="158"/>
  <c r="M1181" i="158"/>
  <c r="M1180" i="158"/>
  <c r="M1179" i="158"/>
  <c r="M1178" i="158"/>
  <c r="M1177" i="158"/>
  <c r="M1176" i="158"/>
  <c r="M1175" i="158"/>
  <c r="M1174" i="158"/>
  <c r="M1173" i="158"/>
  <c r="M1172" i="158"/>
  <c r="M1171" i="158"/>
  <c r="M1169" i="158"/>
  <c r="M1168" i="158"/>
  <c r="M1167" i="158"/>
  <c r="M1166" i="158"/>
  <c r="M1165" i="158"/>
  <c r="M1164" i="158"/>
  <c r="M1163" i="158"/>
  <c r="M1161" i="158"/>
  <c r="M1160" i="158"/>
  <c r="M1159" i="158"/>
  <c r="M1158" i="158"/>
  <c r="M1157" i="158"/>
  <c r="M1156" i="158"/>
  <c r="M1155" i="158"/>
  <c r="M1154" i="158"/>
  <c r="M1153" i="158"/>
  <c r="M1152" i="158"/>
  <c r="M1151" i="158"/>
  <c r="M1150" i="158"/>
  <c r="M1149" i="158"/>
  <c r="M1148" i="158"/>
  <c r="M1147" i="158"/>
  <c r="M1146" i="158"/>
  <c r="M1145" i="158"/>
  <c r="M1144" i="158"/>
  <c r="M1143" i="158"/>
  <c r="M1142" i="158"/>
  <c r="M1141" i="158"/>
  <c r="M1140" i="158"/>
  <c r="M1139" i="158"/>
  <c r="M1138" i="158"/>
  <c r="M1137" i="158"/>
  <c r="M1136" i="158"/>
  <c r="M1135" i="158"/>
  <c r="M1134" i="158"/>
  <c r="M1133" i="158"/>
  <c r="M1132" i="158"/>
  <c r="M1131" i="158"/>
  <c r="M1130" i="158"/>
  <c r="M1129" i="158"/>
  <c r="M1128" i="158"/>
  <c r="M1127" i="158"/>
  <c r="M1126" i="158"/>
  <c r="M1125" i="158"/>
  <c r="M1124" i="158"/>
  <c r="M1122" i="158"/>
  <c r="M1121" i="158"/>
  <c r="M1120" i="158"/>
  <c r="M1119" i="158"/>
  <c r="M1118" i="158"/>
  <c r="M1117" i="158"/>
  <c r="M1116" i="158"/>
  <c r="M1115" i="158"/>
  <c r="M1114" i="158"/>
  <c r="M1113" i="158"/>
  <c r="M1110" i="158"/>
  <c r="M1108" i="158"/>
  <c r="M1107" i="158"/>
  <c r="M1106" i="158"/>
  <c r="M1105" i="158"/>
  <c r="M1104" i="158"/>
  <c r="M1103" i="158"/>
  <c r="M1102" i="158"/>
  <c r="M1101" i="158"/>
  <c r="M1100" i="158"/>
  <c r="M1099" i="158"/>
  <c r="M1098" i="158"/>
  <c r="M1097" i="158"/>
  <c r="M1096" i="158"/>
  <c r="M1095" i="158"/>
  <c r="M1094" i="158"/>
  <c r="M1093" i="158"/>
  <c r="M1092" i="158"/>
  <c r="M1091" i="158"/>
  <c r="M1090" i="158"/>
  <c r="M1089" i="158"/>
  <c r="M1088" i="158"/>
  <c r="M1087" i="158"/>
  <c r="M1086" i="158"/>
  <c r="M1085" i="158"/>
  <c r="M1084" i="158"/>
  <c r="M1083" i="158"/>
  <c r="M1082" i="158"/>
  <c r="M1081" i="158"/>
  <c r="M1080" i="158"/>
  <c r="M1079" i="158"/>
  <c r="M1078" i="158"/>
  <c r="M1077" i="158"/>
  <c r="M1076" i="158"/>
  <c r="M1075" i="158"/>
  <c r="M1074" i="158"/>
  <c r="M1073" i="158"/>
  <c r="M1072" i="158"/>
  <c r="M1071" i="158"/>
  <c r="M1070" i="158"/>
  <c r="M1069" i="158"/>
  <c r="M1068" i="158"/>
  <c r="M1066" i="158"/>
  <c r="M1065" i="158"/>
  <c r="M1064" i="158"/>
  <c r="M1063" i="158"/>
  <c r="M1062" i="158"/>
  <c r="M1061" i="158"/>
  <c r="M1060" i="158"/>
  <c r="M1059" i="158"/>
  <c r="M1058" i="158"/>
  <c r="M1057" i="158"/>
  <c r="M1056" i="158"/>
  <c r="M1055" i="158"/>
  <c r="M1054" i="158"/>
  <c r="M1053" i="158"/>
  <c r="M1052" i="158"/>
  <c r="M1051" i="158"/>
  <c r="M1050" i="158"/>
  <c r="M1049" i="158"/>
  <c r="M1048" i="158"/>
  <c r="M1047" i="158"/>
  <c r="M1046" i="158"/>
  <c r="M1045" i="158"/>
  <c r="M1044" i="158"/>
  <c r="M1043" i="158"/>
  <c r="M1042" i="158"/>
  <c r="M1041" i="158"/>
  <c r="M1040" i="158"/>
  <c r="M1039" i="158"/>
  <c r="M1038" i="158"/>
  <c r="M1037" i="158"/>
  <c r="M1036" i="158"/>
  <c r="M1035" i="158"/>
  <c r="M1034" i="158"/>
  <c r="M1033" i="158"/>
  <c r="M1032" i="158"/>
  <c r="M1031" i="158"/>
  <c r="M1030" i="158"/>
  <c r="M1027" i="158"/>
  <c r="M1026" i="158"/>
  <c r="M1025" i="158"/>
  <c r="M1024" i="158"/>
  <c r="M1023" i="158"/>
  <c r="M1022" i="158"/>
  <c r="M1021" i="158"/>
  <c r="M1020" i="158"/>
  <c r="M1019" i="158"/>
  <c r="M1018" i="158"/>
  <c r="M1017" i="158"/>
  <c r="M1016" i="158"/>
  <c r="M1015" i="158"/>
  <c r="M1014" i="158"/>
  <c r="M1013" i="158"/>
  <c r="M1012" i="158"/>
  <c r="M1011" i="158"/>
  <c r="M1010" i="158"/>
  <c r="M1009" i="158"/>
  <c r="M1008" i="158"/>
  <c r="M1007" i="158"/>
  <c r="M1006" i="158"/>
  <c r="M1005" i="158"/>
  <c r="M1004" i="158"/>
  <c r="M1003" i="158"/>
  <c r="M1002" i="158"/>
  <c r="M1001" i="158"/>
  <c r="M1000" i="158"/>
  <c r="M999" i="158"/>
  <c r="M998" i="158"/>
  <c r="M997" i="158"/>
  <c r="M996" i="158"/>
  <c r="M995" i="158"/>
  <c r="M994" i="158"/>
  <c r="M993" i="158"/>
  <c r="M992" i="158"/>
  <c r="M991" i="158"/>
  <c r="M990" i="158"/>
  <c r="M989" i="158"/>
  <c r="M987" i="158"/>
  <c r="M986" i="158"/>
  <c r="M985" i="158"/>
  <c r="M984" i="158"/>
  <c r="M983" i="158"/>
  <c r="M981" i="158"/>
  <c r="M980" i="158"/>
  <c r="M978" i="158"/>
  <c r="M977" i="158"/>
  <c r="M976" i="158"/>
  <c r="M975" i="158"/>
  <c r="M974" i="158"/>
  <c r="M973" i="158"/>
  <c r="M972" i="158"/>
  <c r="M971" i="158"/>
  <c r="M970" i="158"/>
  <c r="M969" i="158"/>
  <c r="M968" i="158"/>
  <c r="M967" i="158"/>
  <c r="M966" i="158"/>
  <c r="M965" i="158"/>
  <c r="M964" i="158"/>
  <c r="M963" i="158"/>
  <c r="M962" i="158"/>
  <c r="M961" i="158"/>
  <c r="M960" i="158"/>
  <c r="M959" i="158"/>
  <c r="M958" i="158"/>
  <c r="M957" i="158"/>
  <c r="M956" i="158"/>
  <c r="M955" i="158"/>
  <c r="M954" i="158"/>
  <c r="M953" i="158"/>
  <c r="M952" i="158"/>
  <c r="M951" i="158"/>
  <c r="M950" i="158"/>
  <c r="M949" i="158"/>
  <c r="M948" i="158"/>
  <c r="M947" i="158"/>
  <c r="M946" i="158"/>
  <c r="M945" i="158"/>
  <c r="M943" i="158"/>
  <c r="M942" i="158"/>
  <c r="M941" i="158"/>
  <c r="M940" i="158"/>
  <c r="M939" i="158"/>
  <c r="M938" i="158"/>
  <c r="M937" i="158"/>
  <c r="M936" i="158"/>
  <c r="M935" i="158"/>
  <c r="M934" i="158"/>
  <c r="M933" i="158"/>
  <c r="M931" i="158"/>
  <c r="M930" i="158"/>
  <c r="M929" i="158"/>
  <c r="M928" i="158"/>
  <c r="M927" i="158"/>
  <c r="M926" i="158"/>
  <c r="M925" i="158"/>
  <c r="M924" i="158"/>
  <c r="M923" i="158"/>
  <c r="M922" i="158"/>
  <c r="M921" i="158"/>
  <c r="M920" i="158"/>
  <c r="M919" i="158"/>
  <c r="M918" i="158"/>
  <c r="M916" i="158"/>
  <c r="M915" i="158"/>
  <c r="M914" i="158"/>
  <c r="M913" i="158"/>
  <c r="M912" i="158"/>
  <c r="M911" i="158"/>
  <c r="M910" i="158"/>
  <c r="M909" i="158"/>
  <c r="M907" i="158"/>
  <c r="M906" i="158"/>
  <c r="M905" i="158"/>
  <c r="M904" i="158"/>
  <c r="M903" i="158"/>
  <c r="M902" i="158"/>
  <c r="M901" i="158"/>
  <c r="M900" i="158"/>
  <c r="M899" i="158"/>
  <c r="M898" i="158"/>
  <c r="M897" i="158"/>
  <c r="M896" i="158"/>
  <c r="M895" i="158"/>
  <c r="M894" i="158"/>
  <c r="M893" i="158"/>
  <c r="M892" i="158"/>
  <c r="M891" i="158"/>
  <c r="M890" i="158"/>
  <c r="M889" i="158"/>
  <c r="M888" i="158"/>
  <c r="M887" i="158"/>
  <c r="M886" i="158"/>
  <c r="M885" i="158"/>
  <c r="M884" i="158"/>
  <c r="M883" i="158"/>
  <c r="M882" i="158"/>
  <c r="M880" i="158"/>
  <c r="M879" i="158"/>
  <c r="M878" i="158"/>
  <c r="M877" i="158"/>
  <c r="M876" i="158"/>
  <c r="M875" i="158"/>
  <c r="M874" i="158"/>
  <c r="M873" i="158"/>
  <c r="M872" i="158"/>
  <c r="M871" i="158"/>
  <c r="M870" i="158"/>
  <c r="M869" i="158"/>
  <c r="M868" i="158"/>
  <c r="M867" i="158"/>
  <c r="M866" i="158"/>
  <c r="M865" i="158"/>
  <c r="M864" i="158"/>
  <c r="M863" i="158"/>
  <c r="M861" i="158"/>
  <c r="M860" i="158"/>
  <c r="M859" i="158"/>
  <c r="M858" i="158"/>
  <c r="M857" i="158"/>
  <c r="M856" i="158"/>
  <c r="M855" i="158"/>
  <c r="M854" i="158"/>
  <c r="M853" i="158"/>
  <c r="M852" i="158"/>
  <c r="M851" i="158"/>
  <c r="M850" i="158"/>
  <c r="M849" i="158"/>
  <c r="M848" i="158"/>
  <c r="M847" i="158"/>
  <c r="M846" i="158"/>
  <c r="M845" i="158"/>
  <c r="M844" i="158"/>
  <c r="M843" i="158"/>
  <c r="M842" i="158"/>
  <c r="M841" i="158"/>
  <c r="M840" i="158"/>
  <c r="M839" i="158"/>
  <c r="M838" i="158"/>
  <c r="M837" i="158"/>
  <c r="M836" i="158"/>
  <c r="M835" i="158"/>
  <c r="M834" i="158"/>
  <c r="M833" i="158"/>
  <c r="M832" i="158"/>
  <c r="M831" i="158"/>
  <c r="M830" i="158"/>
  <c r="M829" i="158"/>
  <c r="M828" i="158"/>
  <c r="M827" i="158"/>
  <c r="M826" i="158"/>
  <c r="M824" i="158"/>
  <c r="M823" i="158"/>
  <c r="M822" i="158"/>
  <c r="M821" i="158"/>
  <c r="M820" i="158"/>
  <c r="M819" i="158"/>
  <c r="M818" i="158"/>
  <c r="M817" i="158"/>
  <c r="M816" i="158"/>
  <c r="M815" i="158"/>
  <c r="M814" i="158"/>
  <c r="M813" i="158"/>
  <c r="M798" i="158"/>
  <c r="M797" i="158"/>
  <c r="M796" i="158"/>
  <c r="M795" i="158"/>
  <c r="M794" i="158"/>
  <c r="M793" i="158"/>
  <c r="M792" i="158"/>
  <c r="M791" i="158"/>
  <c r="M790" i="158"/>
  <c r="M789" i="158"/>
  <c r="M788" i="158"/>
  <c r="M787" i="158"/>
  <c r="M772" i="158"/>
  <c r="M771" i="158"/>
  <c r="M770" i="158"/>
  <c r="M769" i="158"/>
  <c r="M768" i="158"/>
  <c r="M767" i="158"/>
  <c r="M766" i="158"/>
  <c r="M765" i="158"/>
  <c r="M764" i="158"/>
  <c r="M763" i="158"/>
  <c r="M762" i="158"/>
  <c r="M761" i="158"/>
  <c r="M760" i="158"/>
  <c r="M759" i="158"/>
  <c r="M758" i="158"/>
  <c r="M757" i="158"/>
  <c r="M756" i="158"/>
  <c r="M755" i="158"/>
  <c r="M754" i="158"/>
  <c r="M753" i="158"/>
  <c r="M752" i="158"/>
  <c r="M751" i="158"/>
  <c r="M750" i="158"/>
  <c r="M749" i="158"/>
  <c r="M748" i="158"/>
  <c r="M747" i="158"/>
  <c r="M746" i="158"/>
  <c r="M745" i="158"/>
  <c r="M744" i="158"/>
  <c r="M743" i="158"/>
  <c r="M742" i="158"/>
  <c r="M741" i="158"/>
  <c r="M740" i="158"/>
  <c r="M739" i="158"/>
  <c r="M738" i="158"/>
  <c r="M737" i="158"/>
  <c r="M736" i="158"/>
  <c r="M735" i="158"/>
  <c r="M734" i="158"/>
  <c r="M719" i="158"/>
  <c r="M718" i="158"/>
  <c r="M717" i="158"/>
  <c r="M716" i="158"/>
  <c r="M715" i="158"/>
  <c r="M701" i="158"/>
  <c r="M700" i="158"/>
  <c r="M699" i="158"/>
  <c r="M698" i="158"/>
  <c r="M697" i="158"/>
  <c r="M696" i="158"/>
  <c r="M695" i="158"/>
  <c r="M694" i="158"/>
  <c r="M693" i="158"/>
  <c r="M692" i="158"/>
  <c r="M691" i="158"/>
  <c r="M677" i="158"/>
  <c r="M676" i="158"/>
  <c r="M675" i="158"/>
  <c r="M674" i="158"/>
  <c r="M673" i="158"/>
  <c r="M672" i="158"/>
  <c r="M671" i="158"/>
  <c r="M670" i="158"/>
  <c r="M669" i="158"/>
  <c r="M668" i="158"/>
  <c r="M667" i="158"/>
  <c r="M666" i="158"/>
  <c r="M665" i="158"/>
  <c r="M664" i="158"/>
  <c r="M663" i="158"/>
  <c r="M662" i="158"/>
  <c r="M661" i="158"/>
  <c r="M660" i="158"/>
  <c r="M659" i="158"/>
  <c r="M658" i="158"/>
  <c r="M657" i="158"/>
  <c r="M656" i="158"/>
  <c r="M655" i="158"/>
  <c r="M654" i="158"/>
  <c r="M653" i="158"/>
  <c r="M652" i="158"/>
  <c r="M651" i="158"/>
  <c r="M650" i="158"/>
  <c r="M649" i="158"/>
  <c r="M648" i="158"/>
  <c r="M647" i="158"/>
  <c r="M646" i="158"/>
  <c r="M644" i="158"/>
  <c r="M643" i="158"/>
  <c r="M642" i="158"/>
  <c r="M641" i="158"/>
  <c r="M640" i="158"/>
  <c r="M639" i="158"/>
  <c r="M638" i="158"/>
  <c r="M637" i="158"/>
  <c r="M636" i="158"/>
  <c r="M635" i="158"/>
  <c r="M634" i="158"/>
  <c r="M633" i="158"/>
  <c r="M631" i="158"/>
  <c r="M629" i="158"/>
  <c r="M628" i="158"/>
  <c r="M626" i="158"/>
  <c r="M625" i="158"/>
  <c r="M624" i="158"/>
  <c r="M623" i="158"/>
  <c r="M622" i="158"/>
  <c r="M621" i="158"/>
  <c r="M620" i="158"/>
  <c r="M619" i="158"/>
  <c r="M618" i="158"/>
  <c r="M617" i="158"/>
  <c r="M616" i="158"/>
  <c r="M615" i="158"/>
  <c r="M614" i="158"/>
  <c r="M613" i="158"/>
  <c r="M612" i="158"/>
  <c r="M611" i="158"/>
  <c r="M610" i="158"/>
  <c r="M609" i="158"/>
  <c r="M608" i="158"/>
  <c r="M607" i="158"/>
  <c r="M606" i="158"/>
  <c r="M604" i="158"/>
  <c r="M603" i="158"/>
  <c r="M602" i="158"/>
  <c r="M601" i="158"/>
  <c r="M600" i="158"/>
  <c r="M599" i="158"/>
  <c r="M598" i="158"/>
  <c r="M597" i="158"/>
  <c r="M595" i="158"/>
  <c r="M594" i="158"/>
  <c r="M593" i="158"/>
  <c r="M592" i="158"/>
  <c r="M591" i="158"/>
  <c r="M590" i="158"/>
  <c r="M589" i="158"/>
  <c r="M588" i="158"/>
  <c r="M587" i="158"/>
  <c r="M586" i="158"/>
  <c r="M584" i="158"/>
  <c r="M583" i="158"/>
  <c r="M582" i="158"/>
  <c r="M581" i="158"/>
  <c r="M580" i="158"/>
  <c r="M579" i="158"/>
  <c r="M578" i="158"/>
  <c r="M577" i="158"/>
  <c r="M576" i="158"/>
  <c r="M575" i="158"/>
  <c r="M573" i="158"/>
  <c r="M572" i="158"/>
  <c r="M571" i="158"/>
  <c r="M570" i="158"/>
  <c r="M569" i="158"/>
  <c r="M568" i="158"/>
  <c r="M567" i="158"/>
  <c r="M566" i="158"/>
  <c r="M565" i="158"/>
  <c r="M563" i="158"/>
  <c r="M561" i="158"/>
  <c r="M560" i="158"/>
  <c r="M558" i="158"/>
  <c r="M557" i="158"/>
  <c r="M556" i="158"/>
  <c r="M555" i="158"/>
  <c r="M554" i="158"/>
  <c r="M553" i="158"/>
  <c r="M552" i="158"/>
  <c r="M551" i="158"/>
  <c r="M550" i="158"/>
  <c r="M549" i="158"/>
  <c r="M548" i="158"/>
  <c r="M547" i="158"/>
  <c r="M546" i="158"/>
  <c r="M545" i="158"/>
  <c r="M544" i="158"/>
  <c r="M543" i="158"/>
  <c r="M542" i="158"/>
  <c r="M541" i="158"/>
  <c r="M540" i="158"/>
  <c r="M539" i="158"/>
  <c r="M537" i="158"/>
  <c r="M536" i="158"/>
  <c r="M535" i="158"/>
  <c r="M534" i="158"/>
  <c r="M533" i="158"/>
  <c r="M532" i="158"/>
  <c r="M530" i="158"/>
  <c r="M529" i="158"/>
  <c r="M528" i="158"/>
  <c r="M527" i="158"/>
  <c r="M526" i="158"/>
  <c r="M524" i="158"/>
  <c r="M523" i="158"/>
  <c r="M522" i="158"/>
  <c r="M521" i="158"/>
  <c r="M520" i="158"/>
  <c r="M518" i="158"/>
  <c r="M516" i="158"/>
  <c r="M515" i="158"/>
  <c r="M514" i="158"/>
  <c r="M513" i="158"/>
  <c r="M512" i="158"/>
  <c r="M511" i="158"/>
  <c r="M510" i="158"/>
  <c r="M509" i="158"/>
  <c r="M508" i="158"/>
  <c r="M507" i="158"/>
  <c r="M505" i="158"/>
  <c r="M504" i="158"/>
  <c r="M503" i="158"/>
  <c r="M502" i="158"/>
  <c r="M501" i="158"/>
  <c r="M500" i="158"/>
  <c r="M499" i="158"/>
  <c r="M498" i="158"/>
  <c r="M497" i="158"/>
  <c r="M496" i="158"/>
  <c r="M495" i="158"/>
  <c r="M494" i="158"/>
  <c r="M492" i="158"/>
  <c r="M491" i="158"/>
  <c r="M490" i="158"/>
  <c r="M489" i="158"/>
  <c r="M488" i="158"/>
  <c r="M487" i="158"/>
  <c r="M486" i="158"/>
  <c r="M485" i="158"/>
  <c r="M484" i="158"/>
  <c r="M483" i="158"/>
  <c r="M482" i="158"/>
  <c r="M481" i="158"/>
  <c r="M480" i="158"/>
  <c r="M479" i="158"/>
  <c r="M478" i="158"/>
  <c r="M477" i="158"/>
  <c r="M476" i="158"/>
  <c r="M475" i="158"/>
  <c r="M474" i="158"/>
  <c r="M473" i="158"/>
  <c r="M472" i="158"/>
  <c r="M471" i="158"/>
  <c r="M470" i="158"/>
  <c r="M469" i="158"/>
  <c r="M468" i="158"/>
  <c r="M467" i="158"/>
  <c r="M466" i="158"/>
  <c r="M465" i="158"/>
  <c r="M464" i="158"/>
  <c r="M463" i="158"/>
  <c r="M462" i="158"/>
  <c r="M461" i="158"/>
  <c r="M460" i="158"/>
  <c r="M459" i="158"/>
  <c r="M458" i="158"/>
  <c r="M457" i="158"/>
  <c r="M456" i="158"/>
  <c r="M455" i="158"/>
  <c r="M454" i="158"/>
  <c r="M453" i="158"/>
  <c r="M452" i="158"/>
  <c r="M451" i="158"/>
  <c r="M450" i="158"/>
  <c r="M449" i="158"/>
  <c r="M448" i="158"/>
  <c r="M447" i="158"/>
  <c r="M446" i="158"/>
  <c r="M445" i="158"/>
  <c r="M444" i="158"/>
  <c r="M443" i="158"/>
  <c r="M442" i="158"/>
  <c r="M441" i="158"/>
  <c r="M440" i="158"/>
  <c r="M439" i="158"/>
  <c r="M438" i="158"/>
  <c r="M437" i="158"/>
  <c r="M436" i="158"/>
  <c r="M433" i="158"/>
  <c r="M432" i="158"/>
  <c r="M431" i="158"/>
  <c r="M430" i="158"/>
  <c r="M429" i="158"/>
  <c r="M428" i="158"/>
  <c r="M427" i="158"/>
  <c r="M426" i="158"/>
  <c r="M425" i="158"/>
  <c r="M424" i="158"/>
  <c r="M423" i="158"/>
  <c r="M422" i="158"/>
  <c r="M421" i="158"/>
  <c r="M420" i="158"/>
  <c r="M419" i="158"/>
  <c r="M418" i="158"/>
  <c r="M417" i="158"/>
  <c r="M416" i="158"/>
  <c r="M415" i="158"/>
  <c r="M414" i="158"/>
  <c r="M413" i="158"/>
  <c r="M412" i="158"/>
  <c r="M411" i="158"/>
  <c r="M410" i="158"/>
  <c r="M409" i="158"/>
  <c r="M408" i="158"/>
  <c r="M407" i="158"/>
  <c r="M406" i="158"/>
  <c r="M405" i="158"/>
  <c r="M404" i="158"/>
  <c r="M403" i="158"/>
  <c r="M402" i="158"/>
  <c r="M401" i="158"/>
  <c r="M400" i="158"/>
  <c r="M399" i="158"/>
  <c r="M398" i="158"/>
  <c r="M397" i="158"/>
  <c r="M396" i="158"/>
  <c r="M395" i="158"/>
  <c r="M394" i="158"/>
  <c r="M393" i="158"/>
  <c r="M392" i="158"/>
  <c r="M391" i="158"/>
  <c r="M390" i="158"/>
  <c r="M389" i="158"/>
  <c r="M388" i="158"/>
  <c r="M387" i="158"/>
  <c r="M386" i="158"/>
  <c r="M385" i="158"/>
  <c r="M384" i="158"/>
  <c r="M383" i="158"/>
  <c r="M382" i="158"/>
  <c r="M381" i="158"/>
  <c r="M380" i="158"/>
  <c r="M379" i="158"/>
  <c r="M378" i="158"/>
  <c r="M377" i="158"/>
  <c r="M376" i="158"/>
  <c r="M375" i="158"/>
  <c r="M374" i="158"/>
  <c r="M373" i="158"/>
  <c r="M372" i="158"/>
  <c r="M371" i="158"/>
  <c r="M370" i="158"/>
  <c r="M369" i="158"/>
  <c r="M368" i="158"/>
  <c r="M367" i="158"/>
  <c r="M366" i="158"/>
  <c r="M365" i="158"/>
  <c r="M364" i="158"/>
  <c r="M363" i="158"/>
  <c r="M362" i="158"/>
  <c r="M361" i="158"/>
  <c r="M360" i="158"/>
  <c r="M359" i="158"/>
  <c r="M358" i="158"/>
  <c r="M357" i="158"/>
  <c r="M356" i="158"/>
  <c r="M355" i="158"/>
  <c r="M354" i="158"/>
  <c r="M353" i="158"/>
  <c r="M352" i="158"/>
  <c r="M351" i="158"/>
  <c r="M350" i="158"/>
  <c r="M349" i="158"/>
  <c r="M348" i="158"/>
  <c r="M347" i="158"/>
  <c r="M346" i="158"/>
  <c r="M345" i="158"/>
  <c r="M344" i="158"/>
  <c r="M343" i="158"/>
  <c r="M342" i="158"/>
  <c r="M341" i="158"/>
  <c r="M340" i="158"/>
  <c r="M339" i="158"/>
  <c r="M338" i="158"/>
  <c r="M337" i="158"/>
  <c r="M336" i="158"/>
  <c r="M335" i="158"/>
  <c r="M334" i="158"/>
  <c r="M333" i="158"/>
  <c r="M332" i="158"/>
  <c r="M331" i="158"/>
  <c r="M330" i="158"/>
  <c r="M329" i="158"/>
  <c r="M328" i="158"/>
  <c r="M327" i="158"/>
  <c r="M326" i="158"/>
  <c r="M325" i="158"/>
  <c r="M323" i="158"/>
  <c r="M322" i="158"/>
  <c r="M321" i="158"/>
  <c r="M320" i="158"/>
  <c r="M319" i="158"/>
  <c r="M318" i="158"/>
  <c r="M317" i="158"/>
  <c r="M316" i="158"/>
  <c r="M315" i="158"/>
  <c r="M314" i="158"/>
  <c r="M313" i="158"/>
  <c r="M312" i="158"/>
  <c r="M311" i="158"/>
  <c r="M310" i="158"/>
  <c r="M309" i="158"/>
  <c r="M308" i="158"/>
  <c r="M307" i="158"/>
  <c r="M306" i="158"/>
  <c r="M305" i="158"/>
  <c r="M304" i="158"/>
  <c r="M303" i="158"/>
  <c r="M302" i="158"/>
  <c r="M301" i="158"/>
  <c r="M300" i="158"/>
  <c r="M299" i="158"/>
  <c r="M298" i="158"/>
  <c r="M297" i="158"/>
  <c r="M296" i="158"/>
  <c r="M295" i="158"/>
  <c r="M294" i="158"/>
  <c r="M293" i="158"/>
  <c r="M292" i="158"/>
  <c r="M291" i="158"/>
  <c r="M290" i="158"/>
  <c r="M289" i="158"/>
  <c r="M288" i="158"/>
  <c r="M287" i="158"/>
  <c r="M286" i="158"/>
  <c r="M285" i="158"/>
  <c r="M284" i="158"/>
  <c r="M283" i="158"/>
  <c r="M282" i="158"/>
  <c r="M281" i="158"/>
  <c r="M280" i="158"/>
  <c r="M279" i="158"/>
  <c r="M278" i="158"/>
  <c r="M277" i="158"/>
  <c r="M276" i="158"/>
  <c r="M275" i="158"/>
  <c r="M274" i="158"/>
  <c r="M273" i="158"/>
  <c r="M272" i="158"/>
  <c r="M271" i="158"/>
  <c r="M270" i="158"/>
  <c r="M269" i="158"/>
  <c r="M268" i="158"/>
  <c r="M267" i="158"/>
  <c r="M266" i="158"/>
  <c r="M265" i="158"/>
  <c r="M264" i="158"/>
  <c r="M263" i="158"/>
  <c r="M262" i="158"/>
  <c r="M261" i="158"/>
  <c r="M260" i="158"/>
  <c r="M259" i="158"/>
  <c r="M258" i="158"/>
  <c r="M257" i="158"/>
  <c r="M256" i="158"/>
  <c r="M255" i="158"/>
  <c r="M254" i="158"/>
  <c r="M253" i="158"/>
  <c r="M252" i="158"/>
  <c r="M251" i="158"/>
  <c r="M250" i="158"/>
  <c r="M249" i="158"/>
  <c r="M248" i="158"/>
  <c r="M247" i="158"/>
  <c r="M246" i="158"/>
  <c r="M245" i="158"/>
  <c r="M244" i="158"/>
  <c r="M243" i="158"/>
  <c r="M242" i="158"/>
  <c r="M241" i="158"/>
  <c r="M240" i="158"/>
  <c r="M239" i="158"/>
  <c r="M238" i="158"/>
  <c r="M237" i="158"/>
  <c r="M236" i="158"/>
  <c r="M235" i="158"/>
  <c r="M234" i="158"/>
  <c r="M233" i="158"/>
  <c r="M232" i="158"/>
  <c r="M231" i="158"/>
  <c r="M230" i="158"/>
  <c r="M229" i="158"/>
  <c r="M228" i="158"/>
  <c r="M227" i="158"/>
  <c r="M226" i="158"/>
  <c r="M225" i="158"/>
  <c r="M224" i="158"/>
  <c r="M223" i="158"/>
  <c r="M222" i="158"/>
  <c r="M221" i="158"/>
  <c r="M220" i="158"/>
  <c r="M219" i="158"/>
  <c r="M218" i="158"/>
  <c r="M217" i="158"/>
  <c r="M216" i="158"/>
  <c r="M215" i="158"/>
  <c r="M214" i="158"/>
  <c r="M213" i="158"/>
  <c r="M212" i="158"/>
  <c r="M211" i="158"/>
  <c r="M210" i="158"/>
  <c r="M209" i="158"/>
  <c r="M208" i="158"/>
  <c r="M207" i="158"/>
  <c r="M206" i="158"/>
  <c r="M205" i="158"/>
  <c r="M204" i="158"/>
  <c r="M203" i="158"/>
  <c r="M202" i="158"/>
  <c r="M201" i="158"/>
  <c r="M200" i="158"/>
  <c r="M199" i="158"/>
  <c r="M198" i="158"/>
  <c r="M197" i="158"/>
  <c r="M196" i="158"/>
  <c r="M195" i="158"/>
  <c r="M194" i="158"/>
  <c r="M193" i="158"/>
  <c r="M192" i="158"/>
  <c r="M191" i="158"/>
  <c r="M190" i="158"/>
  <c r="M189" i="158"/>
  <c r="M188" i="158"/>
  <c r="M187" i="158"/>
  <c r="M186" i="158"/>
  <c r="M185" i="158"/>
  <c r="M184" i="158"/>
  <c r="M183" i="158"/>
  <c r="M182" i="158"/>
  <c r="M181" i="158"/>
  <c r="M180" i="158"/>
  <c r="M179" i="158"/>
  <c r="M178" i="158"/>
  <c r="M177" i="158"/>
  <c r="M176" i="158"/>
  <c r="M175" i="158"/>
  <c r="M174" i="158"/>
  <c r="M173" i="158"/>
  <c r="M172" i="158"/>
  <c r="M171" i="158"/>
  <c r="M170" i="158"/>
  <c r="M169" i="158"/>
  <c r="M168" i="158"/>
  <c r="M167" i="158"/>
  <c r="M166" i="158"/>
  <c r="M165" i="158"/>
  <c r="M164" i="158"/>
  <c r="M163" i="158"/>
  <c r="M162" i="158"/>
  <c r="M161" i="158"/>
  <c r="M160" i="158"/>
  <c r="M159" i="158"/>
  <c r="M158" i="158"/>
  <c r="M157" i="158"/>
  <c r="M156" i="158"/>
  <c r="M144" i="158"/>
  <c r="M143" i="158"/>
  <c r="M142" i="158"/>
  <c r="M141" i="158"/>
  <c r="M140" i="158"/>
  <c r="M139" i="158"/>
  <c r="M138" i="158"/>
  <c r="M137" i="158"/>
  <c r="M136" i="158"/>
  <c r="M135" i="158"/>
  <c r="M134" i="158"/>
  <c r="M133" i="158"/>
  <c r="M132" i="158"/>
  <c r="M131" i="158"/>
  <c r="M130" i="158"/>
  <c r="M129" i="158"/>
  <c r="M128" i="158"/>
  <c r="M127" i="158"/>
  <c r="M126" i="158"/>
  <c r="M125" i="158"/>
  <c r="M124" i="158"/>
  <c r="M123" i="158"/>
  <c r="M122" i="158"/>
  <c r="M121" i="158"/>
  <c r="M120" i="158"/>
  <c r="M119" i="158"/>
  <c r="M118" i="158"/>
  <c r="M117" i="158"/>
  <c r="M116" i="158"/>
  <c r="M115" i="158"/>
  <c r="M114" i="158"/>
  <c r="M113" i="158"/>
  <c r="M112" i="158"/>
  <c r="M111" i="158"/>
  <c r="M110" i="158"/>
  <c r="M109" i="158"/>
  <c r="M108" i="158"/>
  <c r="M107" i="158"/>
  <c r="M106" i="158"/>
  <c r="M105" i="158"/>
  <c r="M104" i="158"/>
  <c r="M103" i="158"/>
  <c r="M102" i="158"/>
  <c r="M101" i="158"/>
  <c r="M100" i="158"/>
  <c r="M99" i="158"/>
  <c r="M98" i="158"/>
  <c r="M95" i="158"/>
  <c r="M94" i="158"/>
  <c r="M93" i="158"/>
  <c r="M92" i="158"/>
  <c r="M91" i="158"/>
  <c r="M90" i="158"/>
  <c r="M89" i="158"/>
  <c r="M88" i="158"/>
  <c r="M86" i="158"/>
  <c r="M85" i="158"/>
  <c r="M84" i="158"/>
  <c r="M83" i="158"/>
  <c r="M82" i="158"/>
  <c r="M81" i="158"/>
  <c r="M80" i="158"/>
  <c r="M79" i="158"/>
  <c r="M78" i="158"/>
  <c r="M77" i="158"/>
  <c r="M76" i="158"/>
  <c r="M75" i="158"/>
  <c r="M74" i="158"/>
  <c r="M73" i="158"/>
  <c r="M72" i="158"/>
  <c r="M71" i="158"/>
  <c r="M70" i="158"/>
  <c r="M69" i="158"/>
  <c r="M68" i="158"/>
  <c r="M67" i="158"/>
  <c r="M66" i="158"/>
  <c r="M65" i="158"/>
  <c r="M64" i="158"/>
  <c r="M63" i="158"/>
  <c r="M62" i="158"/>
  <c r="M61" i="158"/>
  <c r="M60" i="158"/>
  <c r="M59" i="158"/>
  <c r="M58" i="158"/>
  <c r="M57" i="158"/>
  <c r="M56" i="158"/>
  <c r="M55" i="158"/>
  <c r="M54" i="158"/>
  <c r="M53" i="158"/>
  <c r="M52" i="158"/>
  <c r="M50" i="158"/>
  <c r="M49" i="158"/>
  <c r="M48" i="158"/>
  <c r="M47" i="158"/>
  <c r="M46" i="158"/>
  <c r="M45" i="158"/>
  <c r="M44" i="158"/>
  <c r="M43" i="158"/>
  <c r="M41" i="158"/>
  <c r="M40" i="158"/>
  <c r="M39" i="158"/>
  <c r="M38" i="158"/>
  <c r="M37" i="158"/>
  <c r="M36" i="158"/>
  <c r="M35" i="158"/>
  <c r="M34" i="158"/>
  <c r="M33" i="158"/>
  <c r="M32" i="158"/>
  <c r="M31" i="158"/>
  <c r="M30" i="158"/>
  <c r="M29" i="158"/>
  <c r="M28" i="158"/>
  <c r="M27" i="158"/>
  <c r="M26" i="158"/>
  <c r="M25" i="158"/>
  <c r="M24" i="158"/>
  <c r="M23" i="158"/>
  <c r="M22" i="158"/>
  <c r="M21" i="158"/>
  <c r="M20" i="158"/>
  <c r="M19" i="158"/>
  <c r="M18" i="158"/>
  <c r="M17" i="158"/>
  <c r="M16" i="158"/>
  <c r="M14" i="158"/>
  <c r="M13" i="158"/>
  <c r="M12" i="158"/>
  <c r="M11" i="158"/>
  <c r="M10" i="158"/>
  <c r="M9" i="158"/>
  <c r="M7" i="158"/>
  <c r="M8" i="158"/>
  <c r="A1" i="158" a="1"/>
  <c r="A1" i="158" s="1"/>
  <c r="A1" i="153" a="1"/>
  <c r="A1" i="153" s="1"/>
  <c r="A1" i="155" a="1"/>
  <c r="A1" i="155" s="1"/>
  <c r="A1" i="156" a="1"/>
  <c r="A1" i="156" s="1"/>
  <c r="A1" i="99" a="1"/>
  <c r="A1" i="99" s="1"/>
  <c r="J117" i="156"/>
  <c r="J60" i="155"/>
  <c r="M134" i="153"/>
  <c r="M11" i="155"/>
  <c r="C989" i="158" l="1"/>
  <c r="C990" i="158" s="1"/>
  <c r="C991" i="158" s="1"/>
  <c r="C992" i="158" s="1"/>
  <c r="C993" i="158" s="1"/>
  <c r="C994" i="158" s="1"/>
  <c r="C995" i="158" s="1"/>
  <c r="C996" i="158" s="1"/>
  <c r="C997" i="158" s="1"/>
  <c r="C998" i="158" s="1"/>
  <c r="C999" i="158" s="1"/>
  <c r="C1000" i="158" s="1"/>
  <c r="C1001" i="158" s="1"/>
  <c r="C1002" i="158" s="1"/>
  <c r="C1003" i="158" s="1"/>
  <c r="C1004" i="158" s="1"/>
  <c r="C1005" i="158" s="1"/>
  <c r="C1006" i="158" s="1"/>
  <c r="C1007" i="158" s="1"/>
  <c r="C1008" i="158" s="1"/>
  <c r="C1009" i="158" s="1"/>
  <c r="C1010" i="158" s="1"/>
  <c r="C1011" i="158" s="1"/>
  <c r="C1012" i="158" s="1"/>
  <c r="C1013" i="158" s="1"/>
  <c r="C1014" i="158" s="1"/>
  <c r="C1015" i="158" s="1"/>
  <c r="C1016" i="158" s="1"/>
  <c r="C1017" i="158" s="1"/>
  <c r="C1018" i="158" s="1"/>
  <c r="C1019" i="158" s="1"/>
  <c r="C1020" i="158" s="1"/>
  <c r="C1021" i="158" s="1"/>
  <c r="C1022" i="158" s="1"/>
  <c r="C1023" i="158" s="1"/>
  <c r="C1024" i="158" s="1"/>
  <c r="C1025" i="158" s="1"/>
  <c r="C1026" i="158" s="1"/>
  <c r="C1027" i="158" s="1"/>
  <c r="M4985" i="158"/>
  <c r="M117" i="160"/>
  <c r="M427" i="160" s="1"/>
  <c r="M20" i="99"/>
  <c r="M18" i="99"/>
  <c r="J401" i="99"/>
  <c r="J272" i="153"/>
  <c r="M99" i="156"/>
  <c r="M9" i="156"/>
  <c r="M12" i="156"/>
  <c r="M14" i="156"/>
  <c r="M15" i="156"/>
  <c r="M16" i="156"/>
  <c r="M17" i="156"/>
  <c r="M18" i="156"/>
  <c r="M20" i="156"/>
  <c r="M21" i="156"/>
  <c r="M22" i="156"/>
  <c r="M23" i="156"/>
  <c r="M24" i="156"/>
  <c r="M25" i="156"/>
  <c r="M26" i="156"/>
  <c r="M27" i="156"/>
  <c r="M28" i="156"/>
  <c r="M29" i="156"/>
  <c r="M30" i="156"/>
  <c r="M31" i="156"/>
  <c r="M32" i="156"/>
  <c r="M33" i="156"/>
  <c r="M35" i="156"/>
  <c r="M37" i="156"/>
  <c r="M40" i="156"/>
  <c r="M41" i="156"/>
  <c r="M42" i="156"/>
  <c r="M43" i="156"/>
  <c r="M44" i="156"/>
  <c r="M45" i="156"/>
  <c r="M46" i="156"/>
  <c r="M47" i="156"/>
  <c r="M48" i="156"/>
  <c r="M49" i="156"/>
  <c r="M50" i="156"/>
  <c r="M51" i="156"/>
  <c r="M52" i="156"/>
  <c r="M53" i="156"/>
  <c r="M54" i="156"/>
  <c r="M55" i="156"/>
  <c r="M56" i="156"/>
  <c r="M57" i="156"/>
  <c r="M59" i="156"/>
  <c r="M60" i="156"/>
  <c r="M61" i="156"/>
  <c r="M62" i="156"/>
  <c r="M63" i="156"/>
  <c r="M65" i="156"/>
  <c r="M66" i="156"/>
  <c r="M67" i="156"/>
  <c r="M68" i="156"/>
  <c r="M69" i="156"/>
  <c r="M70" i="156"/>
  <c r="M71" i="156"/>
  <c r="M72" i="156"/>
  <c r="M73" i="156"/>
  <c r="M74" i="156"/>
  <c r="M75" i="156"/>
  <c r="M76" i="156"/>
  <c r="M77" i="156"/>
  <c r="M78" i="156"/>
  <c r="M79" i="156"/>
  <c r="M80" i="156"/>
  <c r="M81" i="156"/>
  <c r="M82" i="156"/>
  <c r="M83" i="156"/>
  <c r="M84" i="156"/>
  <c r="M85" i="156"/>
  <c r="M86" i="156"/>
  <c r="M87" i="156"/>
  <c r="M88" i="156"/>
  <c r="M89" i="156"/>
  <c r="M90" i="156"/>
  <c r="M91" i="156"/>
  <c r="M92" i="156"/>
  <c r="M93" i="156"/>
  <c r="M94" i="156"/>
  <c r="M95" i="156"/>
  <c r="M96" i="156"/>
  <c r="M98" i="156"/>
  <c r="M102" i="156"/>
  <c r="M105" i="156"/>
  <c r="M106" i="156"/>
  <c r="M107" i="156"/>
  <c r="M108" i="156"/>
  <c r="M110" i="156"/>
  <c r="M111" i="156"/>
  <c r="M113" i="156"/>
  <c r="M114" i="156"/>
  <c r="M115" i="156"/>
  <c r="M116" i="156"/>
  <c r="M8" i="156"/>
  <c r="M8" i="155"/>
  <c r="M10" i="155"/>
  <c r="M13" i="155"/>
  <c r="M15" i="155"/>
  <c r="M16" i="155"/>
  <c r="M18" i="155"/>
  <c r="M20" i="155"/>
  <c r="M22" i="155"/>
  <c r="M24" i="155"/>
  <c r="M26" i="155"/>
  <c r="M28" i="155"/>
  <c r="M29" i="155"/>
  <c r="M31" i="155"/>
  <c r="M32" i="155"/>
  <c r="M34" i="155"/>
  <c r="M36" i="155"/>
  <c r="M37" i="155"/>
  <c r="M38" i="155"/>
  <c r="M39" i="155"/>
  <c r="M40" i="155"/>
  <c r="M41" i="155"/>
  <c r="M42" i="155"/>
  <c r="M44" i="155"/>
  <c r="M45" i="155"/>
  <c r="M46" i="155"/>
  <c r="M47" i="155"/>
  <c r="M49" i="155"/>
  <c r="M50" i="155"/>
  <c r="M52" i="155"/>
  <c r="M53" i="155"/>
  <c r="M55" i="155"/>
  <c r="M56" i="155"/>
  <c r="M58" i="155"/>
  <c r="M59" i="155"/>
  <c r="M117" i="156" l="1"/>
  <c r="M60" i="155"/>
  <c r="M7" i="153"/>
  <c r="M8" i="153"/>
  <c r="M9" i="153"/>
  <c r="M10" i="153"/>
  <c r="M11" i="153"/>
  <c r="M12" i="153"/>
  <c r="M13" i="153"/>
  <c r="M14" i="153"/>
  <c r="M15" i="153"/>
  <c r="M16" i="153"/>
  <c r="M17" i="153"/>
  <c r="M18" i="153"/>
  <c r="M19" i="153"/>
  <c r="M21" i="153"/>
  <c r="M23" i="153"/>
  <c r="M24" i="153"/>
  <c r="M25" i="153"/>
  <c r="M28" i="153"/>
  <c r="M29" i="153"/>
  <c r="M30" i="153"/>
  <c r="M31" i="153"/>
  <c r="M33" i="153"/>
  <c r="M34" i="153"/>
  <c r="M35" i="153"/>
  <c r="M36" i="153"/>
  <c r="M38" i="153"/>
  <c r="M39" i="153"/>
  <c r="M40" i="153"/>
  <c r="M41" i="153"/>
  <c r="M42" i="153"/>
  <c r="M44" i="153"/>
  <c r="M46" i="153"/>
  <c r="M47" i="153"/>
  <c r="M49" i="153"/>
  <c r="M50" i="153"/>
  <c r="M51" i="153"/>
  <c r="M52" i="153"/>
  <c r="M55" i="153"/>
  <c r="M56" i="153"/>
  <c r="M57" i="153"/>
  <c r="M58" i="153"/>
  <c r="M59" i="153"/>
  <c r="M60" i="153"/>
  <c r="M61" i="153"/>
  <c r="M62" i="153"/>
  <c r="M64" i="153"/>
  <c r="M65" i="153"/>
  <c r="M66" i="153"/>
  <c r="M67" i="153"/>
  <c r="M68" i="153"/>
  <c r="M69" i="153"/>
  <c r="M71" i="153"/>
  <c r="M72" i="153"/>
  <c r="M73" i="153"/>
  <c r="M74" i="153"/>
  <c r="M76" i="153"/>
  <c r="M77" i="153"/>
  <c r="M78" i="153"/>
  <c r="M79" i="153"/>
  <c r="M82" i="153"/>
  <c r="M83" i="153"/>
  <c r="M84" i="153"/>
  <c r="M85" i="153"/>
  <c r="M87" i="153"/>
  <c r="M88" i="153"/>
  <c r="M89" i="153"/>
  <c r="M91" i="153"/>
  <c r="M92" i="153"/>
  <c r="M93" i="153"/>
  <c r="M94" i="153"/>
  <c r="M96" i="153"/>
  <c r="M97" i="153"/>
  <c r="M98" i="153"/>
  <c r="M99" i="153"/>
  <c r="M100" i="153"/>
  <c r="M101" i="153"/>
  <c r="M102" i="153"/>
  <c r="M105" i="153"/>
  <c r="M106" i="153"/>
  <c r="M108" i="153"/>
  <c r="M109" i="153"/>
  <c r="M112" i="153"/>
  <c r="M113" i="153"/>
  <c r="M114" i="153"/>
  <c r="M115" i="153"/>
  <c r="M116" i="153"/>
  <c r="M117" i="153"/>
  <c r="M118" i="153"/>
  <c r="M119" i="153"/>
  <c r="M122" i="153"/>
  <c r="M123" i="153"/>
  <c r="M124" i="153"/>
  <c r="M125" i="153"/>
  <c r="M129" i="153"/>
  <c r="M130" i="153"/>
  <c r="M131" i="153"/>
  <c r="M132" i="153"/>
  <c r="M133" i="153"/>
  <c r="M136" i="153"/>
  <c r="M137" i="153"/>
  <c r="M142" i="153"/>
  <c r="M143" i="153"/>
  <c r="M144" i="153"/>
  <c r="M145" i="153"/>
  <c r="M146" i="153"/>
  <c r="M147" i="153"/>
  <c r="M148" i="153"/>
  <c r="M149" i="153"/>
  <c r="M150" i="153"/>
  <c r="M151" i="153"/>
  <c r="M152" i="153"/>
  <c r="M153" i="153"/>
  <c r="M154" i="153"/>
  <c r="M155" i="153"/>
  <c r="M156" i="153"/>
  <c r="M157" i="153"/>
  <c r="M158" i="153"/>
  <c r="M159" i="153"/>
  <c r="M160" i="153"/>
  <c r="M161" i="153"/>
  <c r="M162" i="153"/>
  <c r="M163" i="153"/>
  <c r="M164" i="153"/>
  <c r="M165" i="153"/>
  <c r="M166" i="153"/>
  <c r="M167" i="153"/>
  <c r="M168" i="153"/>
  <c r="M169" i="153"/>
  <c r="M170" i="153"/>
  <c r="M171" i="153"/>
  <c r="M174" i="153"/>
  <c r="M175" i="153"/>
  <c r="M176" i="153"/>
  <c r="M177" i="153"/>
  <c r="M178" i="153"/>
  <c r="M179" i="153"/>
  <c r="M180" i="153"/>
  <c r="M181" i="153"/>
  <c r="M182" i="153"/>
  <c r="M183" i="153"/>
  <c r="M184" i="153"/>
  <c r="M185" i="153"/>
  <c r="M187" i="153"/>
  <c r="M188" i="153"/>
  <c r="M192" i="153"/>
  <c r="M193" i="153"/>
  <c r="M194" i="153"/>
  <c r="M195" i="153"/>
  <c r="M196" i="153"/>
  <c r="M197" i="153"/>
  <c r="M198" i="153"/>
  <c r="M199" i="153"/>
  <c r="M200" i="153"/>
  <c r="M201" i="153"/>
  <c r="M202" i="153"/>
  <c r="M203" i="153"/>
  <c r="M204" i="153"/>
  <c r="M205" i="153"/>
  <c r="M206" i="153"/>
  <c r="M207" i="153"/>
  <c r="M208" i="153"/>
  <c r="M209" i="153"/>
  <c r="M210" i="153"/>
  <c r="M212" i="153"/>
  <c r="M213" i="153"/>
  <c r="M214" i="153"/>
  <c r="M215" i="153"/>
  <c r="M216" i="153"/>
  <c r="M217" i="153"/>
  <c r="M218" i="153"/>
  <c r="M219" i="153"/>
  <c r="M221" i="153"/>
  <c r="M222" i="153"/>
  <c r="M223" i="153"/>
  <c r="M224" i="153"/>
  <c r="M225" i="153"/>
  <c r="M226" i="153"/>
  <c r="M227" i="153"/>
  <c r="M228" i="153"/>
  <c r="M229" i="153"/>
  <c r="M230" i="153"/>
  <c r="M231" i="153"/>
  <c r="M232" i="153"/>
  <c r="M233" i="153"/>
  <c r="M234" i="153"/>
  <c r="M235" i="153"/>
  <c r="M237" i="153"/>
  <c r="M238" i="153"/>
  <c r="M239" i="153"/>
  <c r="M240" i="153"/>
  <c r="M241" i="153"/>
  <c r="M242" i="153"/>
  <c r="M243" i="153"/>
  <c r="M244" i="153"/>
  <c r="M245" i="153"/>
  <c r="M247" i="153"/>
  <c r="M248" i="153"/>
  <c r="M249" i="153"/>
  <c r="M250" i="153"/>
  <c r="M251" i="153"/>
  <c r="M252" i="153"/>
  <c r="M253" i="153"/>
  <c r="M254" i="153"/>
  <c r="M255" i="153"/>
  <c r="M257" i="153"/>
  <c r="M258" i="153"/>
  <c r="M259" i="153"/>
  <c r="M260" i="153"/>
  <c r="M261" i="153"/>
  <c r="M262" i="153"/>
  <c r="M264" i="153"/>
  <c r="M265" i="153"/>
  <c r="M266" i="153"/>
  <c r="M267" i="153"/>
  <c r="M268" i="153"/>
  <c r="M269" i="153"/>
  <c r="M270" i="153"/>
  <c r="M271" i="153"/>
  <c r="M9" i="99"/>
  <c r="M10" i="99"/>
  <c r="M11" i="99"/>
  <c r="M12" i="99"/>
  <c r="M14" i="99"/>
  <c r="M15" i="99"/>
  <c r="M16" i="99"/>
  <c r="M17" i="99"/>
  <c r="M19" i="99"/>
  <c r="M22" i="99"/>
  <c r="M24" i="99"/>
  <c r="M25" i="99"/>
  <c r="M26" i="99"/>
  <c r="M28" i="99"/>
  <c r="M29" i="99"/>
  <c r="M30" i="99"/>
  <c r="M31" i="99"/>
  <c r="M32" i="99"/>
  <c r="M33" i="99"/>
  <c r="M34" i="99"/>
  <c r="M35" i="99"/>
  <c r="M36" i="99"/>
  <c r="M39" i="99"/>
  <c r="M40" i="99"/>
  <c r="M41" i="99"/>
  <c r="M43" i="99"/>
  <c r="M44" i="99"/>
  <c r="M45" i="99"/>
  <c r="M46" i="99"/>
  <c r="M47" i="99"/>
  <c r="M48" i="99"/>
  <c r="M49" i="99"/>
  <c r="M50" i="99"/>
  <c r="M52" i="99"/>
  <c r="M53" i="99"/>
  <c r="M54" i="99"/>
  <c r="M55" i="99"/>
  <c r="M56" i="99"/>
  <c r="M57" i="99"/>
  <c r="M58" i="99"/>
  <c r="M59" i="99"/>
  <c r="M61" i="99"/>
  <c r="M62" i="99"/>
  <c r="M63" i="99"/>
  <c r="M64" i="99"/>
  <c r="M65" i="99"/>
  <c r="M66" i="99"/>
  <c r="M67" i="99"/>
  <c r="M68" i="99"/>
  <c r="M69" i="99"/>
  <c r="M70" i="99"/>
  <c r="M72" i="99"/>
  <c r="M73" i="99"/>
  <c r="M74" i="99"/>
  <c r="M75" i="99"/>
  <c r="M76" i="99"/>
  <c r="M77" i="99"/>
  <c r="M79" i="99"/>
  <c r="M80" i="99"/>
  <c r="M82" i="99"/>
  <c r="M83" i="99"/>
  <c r="M85" i="99"/>
  <c r="M87" i="99"/>
  <c r="M88" i="99"/>
  <c r="M90" i="99"/>
  <c r="M92" i="99"/>
  <c r="M93" i="99"/>
  <c r="M94" i="99"/>
  <c r="M95" i="99"/>
  <c r="M96" i="99"/>
  <c r="M97" i="99"/>
  <c r="M98" i="99"/>
  <c r="M99" i="99"/>
  <c r="M100" i="99"/>
  <c r="M101" i="99"/>
  <c r="M102" i="99"/>
  <c r="M103" i="99"/>
  <c r="M104" i="99"/>
  <c r="M105" i="99"/>
  <c r="M106" i="99"/>
  <c r="M108" i="99"/>
  <c r="M109" i="99"/>
  <c r="M110" i="99"/>
  <c r="M111" i="99"/>
  <c r="M113" i="99"/>
  <c r="M114" i="99"/>
  <c r="M115" i="99"/>
  <c r="M117" i="99"/>
  <c r="M118" i="99"/>
  <c r="M119" i="99"/>
  <c r="M120" i="99"/>
  <c r="M121" i="99"/>
  <c r="M122" i="99"/>
  <c r="M124" i="99"/>
  <c r="M125" i="99"/>
  <c r="M126" i="99"/>
  <c r="M128" i="99"/>
  <c r="M129" i="99"/>
  <c r="M130" i="99"/>
  <c r="M131" i="99"/>
  <c r="M132" i="99"/>
  <c r="M133" i="99"/>
  <c r="M135" i="99"/>
  <c r="M136" i="99"/>
  <c r="M137" i="99"/>
  <c r="M139" i="99"/>
  <c r="M140" i="99"/>
  <c r="M141" i="99"/>
  <c r="M142" i="99"/>
  <c r="M144" i="99"/>
  <c r="M145" i="99"/>
  <c r="M146" i="99"/>
  <c r="M147" i="99"/>
  <c r="M148" i="99"/>
  <c r="M149" i="99"/>
  <c r="M150" i="99"/>
  <c r="M151" i="99"/>
  <c r="M153" i="99"/>
  <c r="M154" i="99"/>
  <c r="M155" i="99"/>
  <c r="M156" i="99"/>
  <c r="M157" i="99"/>
  <c r="M159" i="99"/>
  <c r="M160" i="99"/>
  <c r="M164" i="99"/>
  <c r="M165" i="99"/>
  <c r="M167" i="99"/>
  <c r="M168" i="99"/>
  <c r="M170" i="99"/>
  <c r="M172" i="99"/>
  <c r="M174" i="99"/>
  <c r="M175" i="99"/>
  <c r="M176" i="99"/>
  <c r="M177" i="99"/>
  <c r="M178" i="99"/>
  <c r="M179" i="99"/>
  <c r="M180" i="99"/>
  <c r="M181" i="99"/>
  <c r="M182" i="99"/>
  <c r="M183" i="99"/>
  <c r="M184" i="99"/>
  <c r="M185" i="99"/>
  <c r="M186" i="99"/>
  <c r="M187" i="99"/>
  <c r="M188" i="99"/>
  <c r="M189" i="99"/>
  <c r="M190" i="99"/>
  <c r="M191" i="99"/>
  <c r="M192" i="99"/>
  <c r="M193" i="99"/>
  <c r="M194" i="99"/>
  <c r="M195" i="99"/>
  <c r="M197" i="99"/>
  <c r="M198" i="99"/>
  <c r="M199" i="99"/>
  <c r="M200" i="99"/>
  <c r="M201" i="99"/>
  <c r="M202" i="99"/>
  <c r="M205" i="99"/>
  <c r="M206" i="99"/>
  <c r="M207" i="99"/>
  <c r="M208" i="99"/>
  <c r="M209" i="99"/>
  <c r="M211" i="99"/>
  <c r="M212" i="99"/>
  <c r="M213" i="99"/>
  <c r="M214" i="99"/>
  <c r="M215" i="99"/>
  <c r="M216" i="99"/>
  <c r="M218" i="99"/>
  <c r="M219" i="99"/>
  <c r="M220" i="99"/>
  <c r="M221" i="99"/>
  <c r="M222" i="99"/>
  <c r="M224" i="99"/>
  <c r="M225" i="99"/>
  <c r="M226" i="99"/>
  <c r="M227" i="99"/>
  <c r="M228" i="99"/>
  <c r="M229" i="99"/>
  <c r="M230" i="99"/>
  <c r="M231" i="99"/>
  <c r="M232" i="99"/>
  <c r="M233" i="99"/>
  <c r="M234" i="99"/>
  <c r="M235" i="99"/>
  <c r="M236" i="99"/>
  <c r="M238" i="99"/>
  <c r="M239" i="99"/>
  <c r="M240" i="99"/>
  <c r="M241" i="99"/>
  <c r="M242" i="99"/>
  <c r="M243" i="99"/>
  <c r="M244" i="99"/>
  <c r="M246" i="99"/>
  <c r="M247" i="99"/>
  <c r="M248" i="99"/>
  <c r="M249" i="99"/>
  <c r="M251" i="99"/>
  <c r="M252" i="99"/>
  <c r="M253" i="99"/>
  <c r="M256" i="99"/>
  <c r="M257" i="99"/>
  <c r="M258" i="99"/>
  <c r="M259" i="99"/>
  <c r="M260" i="99"/>
  <c r="M262" i="99"/>
  <c r="M263" i="99"/>
  <c r="M264" i="99"/>
  <c r="M265" i="99"/>
  <c r="M266" i="99"/>
  <c r="M267" i="99"/>
  <c r="M269" i="99"/>
  <c r="M270" i="99"/>
  <c r="M271" i="99"/>
  <c r="M272" i="99"/>
  <c r="M273" i="99"/>
  <c r="M274" i="99"/>
  <c r="M275" i="99"/>
  <c r="M276" i="99"/>
  <c r="M278" i="99"/>
  <c r="M279" i="99"/>
  <c r="M280" i="99"/>
  <c r="M281" i="99"/>
  <c r="M282" i="99"/>
  <c r="M283" i="99"/>
  <c r="M284" i="99"/>
  <c r="M285" i="99"/>
  <c r="M286" i="99"/>
  <c r="M287" i="99"/>
  <c r="M288" i="99"/>
  <c r="M289" i="99"/>
  <c r="M290" i="99"/>
  <c r="M293" i="99"/>
  <c r="M294" i="99"/>
  <c r="M295" i="99"/>
  <c r="M296" i="99"/>
  <c r="M297" i="99"/>
  <c r="M299" i="99"/>
  <c r="M301" i="99"/>
  <c r="M302" i="99"/>
  <c r="M303" i="99"/>
  <c r="M304" i="99"/>
  <c r="M306" i="99"/>
  <c r="M308" i="99"/>
  <c r="M309" i="99"/>
  <c r="M310" i="99"/>
  <c r="M311" i="99"/>
  <c r="M312" i="99"/>
  <c r="M314" i="99"/>
  <c r="M315" i="99"/>
  <c r="M316" i="99"/>
  <c r="M317" i="99"/>
  <c r="M319" i="99"/>
  <c r="M320" i="99"/>
  <c r="M321" i="99"/>
  <c r="M322" i="99"/>
  <c r="M323" i="99"/>
  <c r="M326" i="99"/>
  <c r="M329" i="99"/>
  <c r="M330" i="99"/>
  <c r="M331" i="99"/>
  <c r="M332" i="99"/>
  <c r="M333" i="99"/>
  <c r="M335" i="99"/>
  <c r="M336" i="99"/>
  <c r="M337" i="99"/>
  <c r="M338" i="99"/>
  <c r="M339" i="99"/>
  <c r="M340" i="99"/>
  <c r="M341" i="99"/>
  <c r="M343" i="99"/>
  <c r="M345" i="99"/>
  <c r="M346" i="99"/>
  <c r="M347" i="99"/>
  <c r="M351" i="99"/>
  <c r="M353" i="99"/>
  <c r="M355" i="99"/>
  <c r="M358" i="99"/>
  <c r="M360" i="99"/>
  <c r="M362" i="99"/>
  <c r="M363" i="99"/>
  <c r="M365" i="99"/>
  <c r="M366" i="99"/>
  <c r="M367" i="99"/>
  <c r="M368" i="99"/>
  <c r="M370" i="99"/>
  <c r="M371" i="99"/>
  <c r="M372" i="99"/>
  <c r="M374" i="99"/>
  <c r="M375" i="99"/>
  <c r="M377" i="99"/>
  <c r="M380" i="99"/>
  <c r="M381" i="99"/>
  <c r="M382" i="99"/>
  <c r="M383" i="99"/>
  <c r="M385" i="99"/>
  <c r="M387" i="99"/>
  <c r="M389" i="99"/>
  <c r="M390" i="99"/>
  <c r="M391" i="99"/>
  <c r="M392" i="99"/>
  <c r="M393" i="99"/>
  <c r="M394" i="99"/>
  <c r="M395" i="99"/>
  <c r="M396" i="99"/>
  <c r="M397" i="99"/>
  <c r="M398" i="99"/>
  <c r="M400" i="99"/>
  <c r="M401" i="99" l="1"/>
  <c r="M4" i="153"/>
  <c r="M272" i="153" s="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<sst xmlns="http://schemas.openxmlformats.org/spreadsheetml/2006/main" count="18540" uniqueCount="5407">
  <si>
    <t>（様式７）</t>
    <phoneticPr fontId="37"/>
  </si>
  <si>
    <t>技術回答書（択一式回答方式）</t>
    <rPh sb="0" eb="2">
      <t>ギジュツ</t>
    </rPh>
    <rPh sb="2" eb="5">
      <t>カイトウショ</t>
    </rPh>
    <rPh sb="6" eb="8">
      <t>タクイツ</t>
    </rPh>
    <rPh sb="8" eb="9">
      <t>シキ</t>
    </rPh>
    <rPh sb="9" eb="11">
      <t>カイトウ</t>
    </rPh>
    <rPh sb="11" eb="13">
      <t>ホウシキ</t>
    </rPh>
    <phoneticPr fontId="37"/>
  </si>
  <si>
    <t>令和　　　年　　　月　　　日</t>
    <rPh sb="0" eb="2">
      <t>レイワ</t>
    </rPh>
    <rPh sb="5" eb="6">
      <t>ネン</t>
    </rPh>
    <rPh sb="9" eb="10">
      <t>ガツ</t>
    </rPh>
    <rPh sb="13" eb="14">
      <t>ニチ</t>
    </rPh>
    <phoneticPr fontId="37"/>
  </si>
  <si>
    <t>所在地 　　　 ：</t>
    <rPh sb="0" eb="1">
      <t>ショ</t>
    </rPh>
    <rPh sb="1" eb="2">
      <t>ザイ</t>
    </rPh>
    <rPh sb="2" eb="3">
      <t>チ</t>
    </rPh>
    <phoneticPr fontId="37"/>
  </si>
  <si>
    <t>商号又は名称　：</t>
    <phoneticPr fontId="37"/>
  </si>
  <si>
    <t>代表者職氏名  ：　　　　　　　          　　㊞　</t>
    <rPh sb="0" eb="3">
      <t>ダイヒョウシャ</t>
    </rPh>
    <rPh sb="3" eb="4">
      <t>ショク</t>
    </rPh>
    <rPh sb="4" eb="5">
      <t>シ</t>
    </rPh>
    <rPh sb="5" eb="6">
      <t>メイ</t>
    </rPh>
    <phoneticPr fontId="37"/>
  </si>
  <si>
    <t>担当部門 　　 ：</t>
    <rPh sb="0" eb="2">
      <t>タントウ</t>
    </rPh>
    <rPh sb="2" eb="4">
      <t>ブモン</t>
    </rPh>
    <phoneticPr fontId="37"/>
  </si>
  <si>
    <t>担当者氏名 　 ：</t>
    <rPh sb="0" eb="3">
      <t>タントウシャ</t>
    </rPh>
    <rPh sb="3" eb="4">
      <t>シ</t>
    </rPh>
    <rPh sb="4" eb="5">
      <t>メイ</t>
    </rPh>
    <phoneticPr fontId="37"/>
  </si>
  <si>
    <t>電話番号　　  ：　</t>
    <rPh sb="0" eb="2">
      <t>デンワ</t>
    </rPh>
    <rPh sb="2" eb="4">
      <t>バンゴウ</t>
    </rPh>
    <phoneticPr fontId="37"/>
  </si>
  <si>
    <t>項番</t>
    <rPh sb="0" eb="2">
      <t>コウバン</t>
    </rPh>
    <phoneticPr fontId="2"/>
  </si>
  <si>
    <t>技術的要件</t>
    <phoneticPr fontId="2"/>
  </si>
  <si>
    <t>配点</t>
    <rPh sb="0" eb="2">
      <t>ハイテン</t>
    </rPh>
    <phoneticPr fontId="2"/>
  </si>
  <si>
    <t>対応可否</t>
    <rPh sb="0" eb="2">
      <t>タイオウ</t>
    </rPh>
    <rPh sb="2" eb="4">
      <t>カヒ</t>
    </rPh>
    <phoneticPr fontId="0"/>
  </si>
  <si>
    <t>仕様に対する意見</t>
    <rPh sb="0" eb="2">
      <t>シヨウ</t>
    </rPh>
    <rPh sb="3" eb="4">
      <t>タイ</t>
    </rPh>
    <rPh sb="6" eb="8">
      <t>イケン</t>
    </rPh>
    <phoneticPr fontId="2"/>
  </si>
  <si>
    <t>点数</t>
    <rPh sb="0" eb="2">
      <t>テンスウ</t>
    </rPh>
    <phoneticPr fontId="2"/>
  </si>
  <si>
    <t>（A)</t>
    <phoneticPr fontId="2"/>
  </si>
  <si>
    <t>包括的業務要件</t>
    <phoneticPr fontId="2"/>
  </si>
  <si>
    <t>－</t>
  </si>
  <si>
    <t>システム化の基本方針</t>
    <phoneticPr fontId="2"/>
  </si>
  <si>
    <t>（A)</t>
  </si>
  <si>
    <t>医療情報システム構成に関する考え方</t>
    <rPh sb="0" eb="4">
      <t>イリョウジョウホウ</t>
    </rPh>
    <rPh sb="8" eb="10">
      <t>コウセイ</t>
    </rPh>
    <rPh sb="11" eb="12">
      <t>カン</t>
    </rPh>
    <rPh sb="14" eb="15">
      <t>カンガ</t>
    </rPh>
    <rPh sb="16" eb="17">
      <t>カタ</t>
    </rPh>
    <phoneticPr fontId="2"/>
  </si>
  <si>
    <t>全体構成</t>
    <rPh sb="0" eb="4">
      <t>ゼンタイコウセイ</t>
    </rPh>
    <phoneticPr fontId="2"/>
  </si>
  <si>
    <t>医療情報システムに関して、以下のように定義する。</t>
    <phoneticPr fontId="2"/>
  </si>
  <si>
    <t xml:space="preserve">既存システム：2025年7月末時点で当院にて稼働中のシステム、及び2025年度中、システム更新までに新たに稼働するシステム
</t>
    <rPh sb="11" eb="12">
      <t>ネン</t>
    </rPh>
    <rPh sb="13" eb="14">
      <t>ガツ</t>
    </rPh>
    <rPh sb="14" eb="15">
      <t>マツ</t>
    </rPh>
    <rPh sb="15" eb="17">
      <t>ジテン</t>
    </rPh>
    <rPh sb="31" eb="32">
      <t>オヨ</t>
    </rPh>
    <rPh sb="37" eb="39">
      <t>ネンド</t>
    </rPh>
    <rPh sb="39" eb="40">
      <t>チュウ</t>
    </rPh>
    <rPh sb="45" eb="47">
      <t>コウシン</t>
    </rPh>
    <rPh sb="50" eb="51">
      <t>アラ</t>
    </rPh>
    <rPh sb="53" eb="55">
      <t>カドウ</t>
    </rPh>
    <phoneticPr fontId="2"/>
  </si>
  <si>
    <t>本システム：2026年度以降に稼働予定の今回契約対象システム</t>
    <rPh sb="10" eb="12">
      <t>ネンド</t>
    </rPh>
    <rPh sb="12" eb="14">
      <t>イコウ</t>
    </rPh>
    <rPh sb="24" eb="26">
      <t>タイショウ</t>
    </rPh>
    <phoneticPr fontId="2"/>
  </si>
  <si>
    <t>次々期システム：本システムの稼働後、次の更新時に導入予定のシステム</t>
    <phoneticPr fontId="2"/>
  </si>
  <si>
    <t>本システムは、①基幹システム、②部門システム（一部本調達範囲外）</t>
    <phoneticPr fontId="2"/>
  </si>
  <si>
    <t>システム構成</t>
    <rPh sb="4" eb="6">
      <t>コウセイ</t>
    </rPh>
    <phoneticPr fontId="2"/>
  </si>
  <si>
    <t>【添付資料1】調達システム一覧にあるシステムを調達範囲とする。</t>
    <rPh sb="1" eb="5">
      <t>テンプシリョウ</t>
    </rPh>
    <rPh sb="7" eb="9">
      <t>チョウタツ</t>
    </rPh>
    <rPh sb="13" eb="15">
      <t>イチラン</t>
    </rPh>
    <rPh sb="23" eb="25">
      <t>チョウタツ</t>
    </rPh>
    <rPh sb="25" eb="27">
      <t>ハンイ</t>
    </rPh>
    <phoneticPr fontId="2"/>
  </si>
  <si>
    <t xml:space="preserve">部門システムは、本調達範囲外のシステムを含めて、基幹システムと全ての部門システムのインタフェースを構築すること。
</t>
    <phoneticPr fontId="2"/>
  </si>
  <si>
    <t>部門システムのデータベースの仕様、テーブル仕様、カラムの詳細なデータ利用構造（カラムに対するシステム内の位置づけ、データの意味、リレーション構造）病院と協議の上可能な限り開示すること。</t>
    <phoneticPr fontId="2"/>
  </si>
  <si>
    <t xml:space="preserve">各部門システムから推奨スペックを取得し、必要なリソース（サーバ、ストレージ、OS、ウイルス対策ソフト等）を算出し、仮想基盤上で問題なく動作するようにサイジングを行うこと。
</t>
    <phoneticPr fontId="2"/>
  </si>
  <si>
    <t xml:space="preserve">各部門システムに必要なクライアントおよびその他周辺機器等については、本調達内で導入すること。各部門システムで必要な機器数は調査し過不足がない用病院（部門）と協議の上確定すること。また、部門システム専用機器については、各部門システムの調達で行うこと。
</t>
    <phoneticPr fontId="2"/>
  </si>
  <si>
    <t>電子カルテシステムおよび部門システムクラウド基盤上で提供する場合は、新築移転時のサーバ移転作業なく継続動作が可能なこと。</t>
    <rPh sb="0" eb="2">
      <t>デンシ</t>
    </rPh>
    <rPh sb="12" eb="14">
      <t>ブモン</t>
    </rPh>
    <rPh sb="22" eb="24">
      <t>キバン</t>
    </rPh>
    <rPh sb="24" eb="25">
      <t>ジョウ</t>
    </rPh>
    <rPh sb="26" eb="28">
      <t>テイキョウ</t>
    </rPh>
    <rPh sb="30" eb="32">
      <t>バアイ</t>
    </rPh>
    <rPh sb="34" eb="39">
      <t>シンチクイテンジ</t>
    </rPh>
    <rPh sb="43" eb="47">
      <t>イテンサギョウ</t>
    </rPh>
    <rPh sb="49" eb="53">
      <t>ケイゾクドウサ</t>
    </rPh>
    <rPh sb="54" eb="56">
      <t>カノウ</t>
    </rPh>
    <phoneticPr fontId="2"/>
  </si>
  <si>
    <t>電子カルテシステムおよび部門システムをオンプレミスにて動作させる場合、サーバ室にサーバラックを設置し、当院担当者と協議のうえ、オンプレミスサーバ構築にかかる費用はすべて本調達に含むこと。なお、クラウド提案する際のオンプレミス設置用Gatewayも同様の条件とする。</t>
    <rPh sb="0" eb="2">
      <t>デンシ</t>
    </rPh>
    <rPh sb="12" eb="14">
      <t>ブモン</t>
    </rPh>
    <rPh sb="27" eb="29">
      <t>ドウサ</t>
    </rPh>
    <rPh sb="32" eb="34">
      <t>バアイ</t>
    </rPh>
    <rPh sb="38" eb="39">
      <t>シツ</t>
    </rPh>
    <rPh sb="47" eb="49">
      <t>セッチ</t>
    </rPh>
    <rPh sb="51" eb="53">
      <t>トウイン</t>
    </rPh>
    <rPh sb="53" eb="56">
      <t>タントウシャ</t>
    </rPh>
    <rPh sb="57" eb="59">
      <t>キョウギ</t>
    </rPh>
    <rPh sb="72" eb="74">
      <t>コウチク</t>
    </rPh>
    <rPh sb="78" eb="80">
      <t>ヒヨウ</t>
    </rPh>
    <rPh sb="84" eb="87">
      <t>ホンチョウタツ</t>
    </rPh>
    <rPh sb="88" eb="89">
      <t>フク</t>
    </rPh>
    <rPh sb="100" eb="102">
      <t>テイアン</t>
    </rPh>
    <rPh sb="104" eb="105">
      <t>サイ</t>
    </rPh>
    <rPh sb="112" eb="115">
      <t>セッチヨウ</t>
    </rPh>
    <rPh sb="123" eb="125">
      <t>ドウヨウ</t>
    </rPh>
    <rPh sb="126" eb="128">
      <t>ジョウケン</t>
    </rPh>
    <phoneticPr fontId="2"/>
  </si>
  <si>
    <t>ネットワークシステム</t>
    <phoneticPr fontId="2"/>
  </si>
  <si>
    <t>別途選定したネットワーク事業者と連携し、システム構築すること。</t>
    <rPh sb="0" eb="2">
      <t>ベット</t>
    </rPh>
    <rPh sb="1" eb="2">
      <t>ト</t>
    </rPh>
    <rPh sb="2" eb="4">
      <t>センテイ</t>
    </rPh>
    <rPh sb="12" eb="14">
      <t>ジギョウ</t>
    </rPh>
    <rPh sb="14" eb="15">
      <t>シャ</t>
    </rPh>
    <rPh sb="16" eb="18">
      <t>レンケイ</t>
    </rPh>
    <rPh sb="24" eb="26">
      <t>コウチク</t>
    </rPh>
    <phoneticPr fontId="2"/>
  </si>
  <si>
    <t>仮想基盤システム</t>
    <phoneticPr fontId="2"/>
  </si>
  <si>
    <t>医療情報システムは継続的かつ安定的稼働が求められるとともに、進化を続ける医療技術に柔軟に対応できる拡張性が必要となるため、当院はできる限り仮想基盤を構築し、医療情報システムを仮想化されたサーバ上で運用する。</t>
    <phoneticPr fontId="2"/>
  </si>
  <si>
    <t>部門システムは、サーバ資源を有効活用し、運用管理性を向上させるため、同一の仮想基盤で構成（複数の物理サーバを同一の仮想基盤管理ソフトウェア上で管理し、単一のリソースプールとする構成）する。</t>
    <phoneticPr fontId="2"/>
  </si>
  <si>
    <t xml:space="preserve">仮想化技術の進展・普及によって、医療情報の分野においても仮想化は時代の流れであり、仮想化技術への対応はベンダが自ら取り組むべきことである。部門システムにおいて、動作保障等で仮想化対応の遅れによって独自の物理サーバ等のインフラで構築する必要がある場合は、提案時明示し、病院と協議すること。ただし、アナログ装置等をサーバに接続する必要があるといった、現在の仮想化技術では解決が困難と思われる合理的な理由がある場合には、この限りではない。
</t>
    <phoneticPr fontId="2"/>
  </si>
  <si>
    <t>ランサムウェア対策</t>
    <rPh sb="7" eb="9">
      <t>タイサク</t>
    </rPh>
    <phoneticPr fontId="2"/>
  </si>
  <si>
    <t>本調達で構築するシステムバックアップはランサムウェア対策として統合的にバックアップを行うこと。</t>
  </si>
  <si>
    <t>バックアップデータは、静止点を確保したバックアップを取得できること。</t>
  </si>
  <si>
    <t>バックアップデータは、書き換え不可のバックアップデータとして保存及び管理できること｡もしくは、オフラインで保存、管理できること。</t>
    <rPh sb="32" eb="33">
      <t>オヨ</t>
    </rPh>
    <rPh sb="34" eb="36">
      <t>カンリ</t>
    </rPh>
    <phoneticPr fontId="2"/>
  </si>
  <si>
    <t>バックアップデータの格納先として、複数のストレージデバイスを利用できること。
２次保管のためのバックアップデータをクラウドもしくはテープへ差分保存することができること。</t>
    <rPh sb="71" eb="73">
      <t>ホゾン</t>
    </rPh>
    <phoneticPr fontId="2"/>
  </si>
  <si>
    <t>バックアップデータをリストアする際、バックアップデータがランサムウェアーに感染していないか調査する手段の提案、および概算費用の提示を行うこと。</t>
    <rPh sb="16" eb="17">
      <t>サイ</t>
    </rPh>
    <rPh sb="37" eb="39">
      <t>カンセン</t>
    </rPh>
    <rPh sb="45" eb="47">
      <t>チョウサ</t>
    </rPh>
    <rPh sb="49" eb="51">
      <t>シュダン</t>
    </rPh>
    <rPh sb="52" eb="54">
      <t>テイアン</t>
    </rPh>
    <rPh sb="58" eb="60">
      <t>ガイサン</t>
    </rPh>
    <rPh sb="60" eb="62">
      <t>ヒヨウ</t>
    </rPh>
    <rPh sb="63" eb="65">
      <t>テイジ</t>
    </rPh>
    <rPh sb="66" eb="67">
      <t>オコナ</t>
    </rPh>
    <phoneticPr fontId="2"/>
  </si>
  <si>
    <t>バックアップデータをリストアする場合は、サーバ単位で速やかに仮想環境へ展開し復旧することができること。</t>
    <rPh sb="23" eb="25">
      <t>タンイ</t>
    </rPh>
    <rPh sb="26" eb="27">
      <t>スミ</t>
    </rPh>
    <rPh sb="30" eb="34">
      <t>カソウカンキョウ</t>
    </rPh>
    <rPh sb="35" eb="37">
      <t>テンカイ</t>
    </rPh>
    <rPh sb="38" eb="40">
      <t>フッキュウ</t>
    </rPh>
    <phoneticPr fontId="2"/>
  </si>
  <si>
    <t>ランサムウェアーに感染した場合、速やかに原状回復を行う手段を有すること。
原状回復をする範囲については、病院と協議して決定する。</t>
    <rPh sb="13" eb="15">
      <t>バアイ</t>
    </rPh>
    <rPh sb="16" eb="17">
      <t>スミ</t>
    </rPh>
    <rPh sb="20" eb="24">
      <t>ゲンジョウカイフク</t>
    </rPh>
    <rPh sb="25" eb="26">
      <t>オコナ</t>
    </rPh>
    <rPh sb="27" eb="29">
      <t>シュダン</t>
    </rPh>
    <rPh sb="30" eb="31">
      <t>ユウ</t>
    </rPh>
    <rPh sb="37" eb="41">
      <t>ゲンジョウカイフク</t>
    </rPh>
    <rPh sb="44" eb="46">
      <t>ハンイ</t>
    </rPh>
    <rPh sb="52" eb="54">
      <t>ビョウイン</t>
    </rPh>
    <rPh sb="55" eb="57">
      <t>キョウギ</t>
    </rPh>
    <rPh sb="59" eb="61">
      <t>ケッテイ</t>
    </rPh>
    <phoneticPr fontId="2"/>
  </si>
  <si>
    <t>ランサムウェアーに感染した場合、復旧から回復まで技術的なサポートを受けることができること。</t>
    <rPh sb="16" eb="18">
      <t>フッキュウ</t>
    </rPh>
    <rPh sb="20" eb="22">
      <t>カイフク</t>
    </rPh>
    <phoneticPr fontId="2"/>
  </si>
  <si>
    <t>ランサムウェア対策について提案資料を提示すること。（様式任意）</t>
    <rPh sb="7" eb="9">
      <t>タイサク</t>
    </rPh>
    <rPh sb="13" eb="17">
      <t>テイアンシリョウ</t>
    </rPh>
    <rPh sb="18" eb="20">
      <t>テイジ</t>
    </rPh>
    <rPh sb="26" eb="28">
      <t>ヨウシキ</t>
    </rPh>
    <rPh sb="28" eb="30">
      <t>ニンイ</t>
    </rPh>
    <phoneticPr fontId="2"/>
  </si>
  <si>
    <t>本システムが具備すべきこと</t>
  </si>
  <si>
    <t>情報の相互運用性の確保</t>
  </si>
  <si>
    <t>デファクトスタンダードに準拠したシステム構成を基本とし、OS、データベース、通信プロトコール等は、国際標準及び業界標準を採用すること。</t>
    <phoneticPr fontId="2"/>
  </si>
  <si>
    <t>電子カルテシステムのデータは、データの交換、後利用、次回のデータ移行等を考慮し、XML形式及びPDF形式で保存又は出力すること。</t>
    <phoneticPr fontId="2"/>
  </si>
  <si>
    <t>最新版の「医療情報システムの安全管理に関するガイドライン」（厚労省）に準拠し、次のような標準的な用語集・コードセット及びデータ交換のための国際的な標準規格を、できる限り採用すること。なお、異なる規格を提案する場合は、そのメリット及びデメリットを提示し、当院の了解を得ること。標準規格適用範囲は別途病院と協議すること。</t>
    <phoneticPr fontId="2"/>
  </si>
  <si>
    <t>用語集・コードセット（MEDIS-DC（医療情報システム開発センター）標準マスタ）</t>
    <phoneticPr fontId="2"/>
  </si>
  <si>
    <t>病名マスタ（ICD10対応電子カルテ用標準病名マスタ）</t>
    <phoneticPr fontId="2"/>
  </si>
  <si>
    <t>標準手術・処置マスタ</t>
    <phoneticPr fontId="2"/>
  </si>
  <si>
    <t>標準臨床検査マスタ（JLAC10）</t>
    <phoneticPr fontId="2"/>
  </si>
  <si>
    <t>標準医薬品HOTコードマスタ</t>
    <phoneticPr fontId="2"/>
  </si>
  <si>
    <t>標準医療機器データベース</t>
    <phoneticPr fontId="2"/>
  </si>
  <si>
    <t>看護実践用語標準マスタ</t>
    <phoneticPr fontId="2"/>
  </si>
  <si>
    <t>症状・所見標準マスタ（身体所見編）</t>
    <phoneticPr fontId="2"/>
  </si>
  <si>
    <t>標準画像検査マスタ（JJ1017）</t>
    <phoneticPr fontId="2"/>
  </si>
  <si>
    <t>基本データセット</t>
    <phoneticPr fontId="2"/>
  </si>
  <si>
    <t>利用者情報</t>
    <phoneticPr fontId="2"/>
  </si>
  <si>
    <t>患者情報（基本情報）</t>
    <phoneticPr fontId="2"/>
  </si>
  <si>
    <t>患者情報（感染症/アレルギー情報/入退院歴/受診歴）</t>
    <phoneticPr fontId="2"/>
  </si>
  <si>
    <t>オーダ情報（処方/検体検査/放射線）</t>
    <phoneticPr fontId="2"/>
  </si>
  <si>
    <t>検査結果情報（検体検査）</t>
    <phoneticPr fontId="2"/>
  </si>
  <si>
    <t>病名情報</t>
    <phoneticPr fontId="2"/>
  </si>
  <si>
    <t>注射に関わる指示/実施情報</t>
    <phoneticPr fontId="2"/>
  </si>
  <si>
    <t>処置/手術</t>
    <phoneticPr fontId="2"/>
  </si>
  <si>
    <t>メッセージ交換規約</t>
    <phoneticPr fontId="2"/>
  </si>
  <si>
    <t>HL-7（Health Level Seven）（メッセージ交換等に関する標準規格）</t>
    <phoneticPr fontId="2"/>
  </si>
  <si>
    <t>臨床検査データ交換規約</t>
  </si>
  <si>
    <t>処方データ交換規約</t>
  </si>
  <si>
    <t>健診データ交換規約</t>
  </si>
  <si>
    <t>放射線データ交換規約</t>
  </si>
  <si>
    <t>生理検査データ交換規約</t>
  </si>
  <si>
    <t>病名情報データ交換規約</t>
  </si>
  <si>
    <t>内視鏡データ交換規約</t>
  </si>
  <si>
    <t>注射データ交換規約</t>
  </si>
  <si>
    <t>病理・臨床細胞データ交換規約</t>
  </si>
  <si>
    <t>JAHIS標準</t>
  </si>
  <si>
    <t>ヘルスケア分野における監査証跡のメッセージ標準規約</t>
    <phoneticPr fontId="2"/>
  </si>
  <si>
    <t>ヘルスケアPKIを利用した医療文書に対する電子署名規約</t>
    <phoneticPr fontId="2"/>
  </si>
  <si>
    <t>介護メッセージ仕様</t>
    <phoneticPr fontId="2"/>
  </si>
  <si>
    <t>DICOM（Digital Imaging and Communication in Medicine）（医用画像及びそのレポート等に関する標準規格）</t>
    <phoneticPr fontId="2"/>
  </si>
  <si>
    <t>SS-MIX2（厚生労働省電子的診療情報交換事業：Standardized　Structured　Medical　Information　Exchange）</t>
    <phoneticPr fontId="2"/>
  </si>
  <si>
    <t xml:space="preserve">2020年度のデータヘルス改革における閣議決定において厚生労働省を中心に標準的な医療情報システムの開発が進められており、診療録管理体制加算の算定項目としてXMLまたはJASON形式で表現されたFHIR規格の採用が求められていることから、FHIR規格による文書情報（3文書）及び電子カルテ情報（６情報）をインタフェースできる機能を標準機能として将来のバージョンアップ時に実装すること。
</t>
    <rPh sb="161" eb="163">
      <t>キノウ</t>
    </rPh>
    <rPh sb="164" eb="166">
      <t>ヒョウジュン</t>
    </rPh>
    <rPh sb="166" eb="168">
      <t>キノウ</t>
    </rPh>
    <rPh sb="182" eb="183">
      <t>ジ</t>
    </rPh>
    <rPh sb="184" eb="186">
      <t>ジッソウ</t>
    </rPh>
    <phoneticPr fontId="2"/>
  </si>
  <si>
    <t>IHE-J</t>
    <phoneticPr fontId="2"/>
  </si>
  <si>
    <t xml:space="preserve">IHE-J（Integrating the Healthcare Enterprise - Japan）コネクタソンに参加し、IHEのテクニカルフレームワークに基づき開発された、製品間の相互接続性を確認するための合同接続テストを行っており、実現可能なものは準拠すること。
</t>
    <phoneticPr fontId="2"/>
  </si>
  <si>
    <t xml:space="preserve">医事会計システムや電子カルテシステムにおいて患者プロファイル（患者基本情報や感染症情報等）が更新された場合、各部門システムにおける患者基本情報をリアルタイムに更新する仕組みを提供すること。（中間サーバを提供し、医事会計システムや電子カルテシステムにおいて患者プロファイル（患者基本情報や感染症情報等）が更新された場合、リアルタイムにインタフェースサーバに変更情報を更新し、今回調達する部門システム、別途調達する部門システム、および継続利用する全ての部門システムは、定期的（例えば1時間に1回等）参照し、更新情報がある場合は、各部門システムの患者基本情報を更新するしくみ等）
</t>
    <phoneticPr fontId="2"/>
  </si>
  <si>
    <t>高度なセキュリティの実現</t>
  </si>
  <si>
    <t xml:space="preserve">電子カルテシステム(在宅診療システム含む)、医事会計システム、診療記録統合画像管理システム、統合DWHシステム、部門システムは、実質的に、ノンストップの運用を実現すること。なお、定期的なメンテナンスに伴うシステムの一時的な停止は、ノンストップの範囲に含まれる。今回の提案で、ノンストップ運用の範囲（基幹システムだけではなく、部門システムやインタフェースサーバ等を含めて）を具体的に提案すること。
</t>
    <phoneticPr fontId="2"/>
  </si>
  <si>
    <t xml:space="preserve">最新版の「医療情報システムの安全管理に関するガイドライン」（厚労省）に準拠し、患者のプライバシーの保護に十分に配慮された高度なセキュリティ機能を有すること。具体的には、次のような技術的安全対策を講じること。
</t>
    <phoneticPr fontId="2"/>
  </si>
  <si>
    <t>利用者の識別及び認証</t>
    <phoneticPr fontId="2"/>
  </si>
  <si>
    <t>「なりすまし」に対処できるよう、二要素認証に対応すること。</t>
    <phoneticPr fontId="2"/>
  </si>
  <si>
    <t>情報の区分管理とアクセス権限の管理</t>
    <phoneticPr fontId="2"/>
  </si>
  <si>
    <t xml:space="preserve">情報の種別、重要性等に応じて情報区分が設定でき、利用者や利用者グループごとにアクセス権限を設定できること。
</t>
    <phoneticPr fontId="2"/>
  </si>
  <si>
    <t xml:space="preserve">クライアントにおけるデータの外部入出力は、原則として認めないが、業務上必要がある場合、正式な手順で許可されたクライアントについては、データの入出力を許可する場合があるため、クライアントごとに、①入出力可能、②入力のみ可能、③出力のみ可能又は④入出力不可能の設定が、集中的にコントロールできること。(ポートシャッター等の利用も可)
対応方法や制御範囲は病院側と協議の上対応すること。
</t>
    <phoneticPr fontId="2"/>
  </si>
  <si>
    <t>アクセスの記録（アクセスログ）</t>
  </si>
  <si>
    <t xml:space="preserve">電子カルテシステム及び電子カルテシステムと連携する部門システムのうち「診療録等の電子媒体による保存について」（平成11年4月22日付け厚生省局長連名通知）に規定される三原則（真正性・見読性・保存性）（以下「診療録等の電子保存に係る三原則」という）への対応が必要なものに関しては、アクセスログが管理できること。なお、それ以外の部門システムについても、できる限り、アクセスログが管理できること。できない部門システムがある場合は、提案時に部門システム名を提示すること。
</t>
    <phoneticPr fontId="2"/>
  </si>
  <si>
    <t>不正ソフトウェア対策</t>
  </si>
  <si>
    <t xml:space="preserve">コンピュータウィルス、ワーム等の不正ソフトウェアの侵入に伴う障害への対策を講じること。（ウィルス対策ソフトの導入等）
</t>
    <phoneticPr fontId="2"/>
  </si>
  <si>
    <t xml:space="preserve">本調達範囲に含まれるモダリティ等の医療機器や画像等の薬事端末等に対しても対策を講じること。どうしても対応が出来ない機器に関しては、電子カルテネットワーク内への導入前にウイルスチェックで問題がないことを確認すること。事前に該当の医療機器について情報システム管理室と調整を行うこと。
</t>
    <phoneticPr fontId="2"/>
  </si>
  <si>
    <t xml:space="preserve">システム障害対策として、次のようなハードウェア的対策及びソフトウェア的対策の両方を講じること。
</t>
    <phoneticPr fontId="2"/>
  </si>
  <si>
    <t xml:space="preserve">基幹システムにおいて、できる限りサーバの仮想化及び冗長化を図ること。
</t>
    <phoneticPr fontId="2"/>
  </si>
  <si>
    <t xml:space="preserve">基幹システムベンダが部門システムとのインタフェースのために提案するインタフェースサーバは、サーバの仮想化及び冗長化を図ること。（部門システムベンダが、医療機器等とインタフェースをとるためのインタフェースサーバは、この限りではない）
</t>
    <rPh sb="0" eb="2">
      <t>キカン</t>
    </rPh>
    <phoneticPr fontId="30"/>
  </si>
  <si>
    <t xml:space="preserve">メンテナンスサーバを含めて、全ての部門システムは、可能な限りサーバの仮想化及び冗長化を図ること。
</t>
    <phoneticPr fontId="2"/>
  </si>
  <si>
    <t xml:space="preserve">クライアント端末以外のプリンタ等の代替機を各5％以上提案し、2時間以内に通常使用可能な状態にセットアップできること。
</t>
    <phoneticPr fontId="2"/>
  </si>
  <si>
    <t xml:space="preserve">バックアップデータ等から、病院の運営に大きな影響がないレベルまで、システムの復旧ができること。
但し、バックアップデータについてはランサムウェア対策が行われていること。
</t>
    <phoneticPr fontId="2"/>
  </si>
  <si>
    <t xml:space="preserve">基幹システム、部門システムを問わず、障害発生時でも、他の部署のクライアントで業務を代行できるよう、各部署に設置するクライアントは、基本的に同一機種とすること。
</t>
    <phoneticPr fontId="2"/>
  </si>
  <si>
    <t xml:space="preserve">ハードウェアにおいては、定期的な予防保守（リモート監視及び定期点検等）を実施すること。
</t>
    <phoneticPr fontId="2"/>
  </si>
  <si>
    <t>すべてのサーバのハードウェア的なリモート監視ができること。</t>
  </si>
  <si>
    <t xml:space="preserve">本調達で導入した機器（ネットワーク等）についても可能な限り監視する事。監視不可な機器については情報科と調整をした上で対応すること。
</t>
    <rPh sb="17" eb="18">
      <t>ナド</t>
    </rPh>
    <rPh sb="35" eb="39">
      <t>カンシフカ</t>
    </rPh>
    <rPh sb="40" eb="42">
      <t>キキ</t>
    </rPh>
    <rPh sb="47" eb="50">
      <t>ジョウホウカ</t>
    </rPh>
    <rPh sb="51" eb="53">
      <t>チョウセイ</t>
    </rPh>
    <rPh sb="56" eb="57">
      <t>ウエ</t>
    </rPh>
    <rPh sb="58" eb="60">
      <t>タイオウ</t>
    </rPh>
    <phoneticPr fontId="2"/>
  </si>
  <si>
    <t xml:space="preserve">すべての基幹システム及び部門システムに関してリモート監視環境を整備し、24時間365日体制でのリモート監視体制を構築すること。24時間リモート監視できない部門システムがある場合、エラー検知した場合の部門システムベンダの対応可能時間を一覧化して提示すること。なお、対応時間内にエラー検知に関するエスカレーションを実施し、実施状況について本院に代行で連絡できる体制をとること。（代行監視）
</t>
    <rPh sb="28" eb="30">
      <t>カンキョウ</t>
    </rPh>
    <rPh sb="31" eb="33">
      <t>セイビ</t>
    </rPh>
    <rPh sb="37" eb="39">
      <t>ジカン</t>
    </rPh>
    <rPh sb="42" eb="43">
      <t>ニチ</t>
    </rPh>
    <rPh sb="43" eb="45">
      <t>タイセイ</t>
    </rPh>
    <rPh sb="51" eb="53">
      <t>カンシ</t>
    </rPh>
    <rPh sb="53" eb="55">
      <t>タイセイ</t>
    </rPh>
    <rPh sb="56" eb="58">
      <t>コウチク</t>
    </rPh>
    <rPh sb="109" eb="111">
      <t>タイオウ</t>
    </rPh>
    <rPh sb="111" eb="113">
      <t>カノウ</t>
    </rPh>
    <rPh sb="113" eb="115">
      <t>ジカン</t>
    </rPh>
    <rPh sb="116" eb="118">
      <t>イチラン</t>
    </rPh>
    <rPh sb="118" eb="119">
      <t>カ</t>
    </rPh>
    <rPh sb="121" eb="123">
      <t>テイジ</t>
    </rPh>
    <rPh sb="131" eb="133">
      <t>タイオウ</t>
    </rPh>
    <rPh sb="133" eb="136">
      <t>ジカンナイ</t>
    </rPh>
    <rPh sb="140" eb="142">
      <t>ケンチ</t>
    </rPh>
    <rPh sb="143" eb="144">
      <t>カン</t>
    </rPh>
    <rPh sb="155" eb="157">
      <t>ジッシ</t>
    </rPh>
    <rPh sb="159" eb="163">
      <t>ジッシジョウキョウ</t>
    </rPh>
    <rPh sb="167" eb="169">
      <t>ホンイン</t>
    </rPh>
    <phoneticPr fontId="2"/>
  </si>
  <si>
    <t xml:space="preserve">本調達で導入したサーバ機器やネットワーク機器については、瞬電対策及び停電対策（オートシャットダウン等）を講じること。
</t>
    <rPh sb="0" eb="3">
      <t>ホンチョウタツ</t>
    </rPh>
    <rPh sb="4" eb="6">
      <t>ドウニュウ</t>
    </rPh>
    <phoneticPr fontId="2"/>
  </si>
  <si>
    <t xml:space="preserve">1時間を超える処理時間を要するバッチ処理業務（統計処理、レセプト編集等）については、処理中に障害が発生した場合、何らかの対策がとられていること。
</t>
    <phoneticPr fontId="2"/>
  </si>
  <si>
    <t>診療録の電子保存に係る三原則の遵守</t>
  </si>
  <si>
    <t xml:space="preserve">電子カルテシステムについては、診療録等の電子保存に係る三原則に対応できること。なお、電子カルテシステムと連携する部門システムのうち診療録等の電子保存に係る三原則への対応が必要なもの（レポート等を作成して、電子カルテシステムに連携している部門システム）についても、同様とする。
</t>
    <phoneticPr fontId="2"/>
  </si>
  <si>
    <t xml:space="preserve">診療録等の電子保存に係る三原則への対応に関しては、最新版の「医療情報システムの安全管理に関するガイドライン」（厚労省）に準拠すること。
</t>
    <phoneticPr fontId="2"/>
  </si>
  <si>
    <t xml:space="preserve">オーダ情報及びカルテ記述情報については、修正・削除に際して、履歴情報を保存し、画面上には、「消し線」をかけて表示されること。また、非表示にもできること。
</t>
    <phoneticPr fontId="2"/>
  </si>
  <si>
    <t>次々期システムへ容易にデータ移行できるよう、診療録等の電子保存に係る三原則を遵守できるようなデータ形式（XML等）で出力できること。
なお、出力データには記事タイトルを含めること。</t>
    <rPh sb="70" eb="72">
      <t>シュツリョク</t>
    </rPh>
    <phoneticPr fontId="2"/>
  </si>
  <si>
    <t>患者安全管理の強化</t>
  </si>
  <si>
    <t xml:space="preserve">バーコードによる患者認証や注射薬の投与、輸血実施時の3点チェックに対応できるシステムであること。
</t>
    <phoneticPr fontId="2"/>
  </si>
  <si>
    <t xml:space="preserve">注射薬、検体容器、輸血用血液製剤等の事前準備業務において、ノートPCに接続されたバーコードリーダでバーコードを読み込むことによりチェックができること。
なお、検体容器は部門システム、それ以外については電子カルテシステムでそれぞれチェックができること。
</t>
    <rPh sb="79" eb="81">
      <t>ケンタイ</t>
    </rPh>
    <rPh sb="81" eb="83">
      <t>ヨウキ</t>
    </rPh>
    <rPh sb="84" eb="86">
      <t>ブモン</t>
    </rPh>
    <rPh sb="93" eb="95">
      <t>イガイ</t>
    </rPh>
    <rPh sb="100" eb="102">
      <t>デンシ</t>
    </rPh>
    <phoneticPr fontId="2"/>
  </si>
  <si>
    <t xml:space="preserve">上記患者認証及び患者安全管理チェックは、入院患者及び救急外来患者のリストバンドや外来患者の受診案内票（来院受付時及び新規オーダ入力時に出力を想定）のバーコードを利用すること。（原則、診察券は来院受付と会計時のみ使用）
</t>
    <phoneticPr fontId="2"/>
  </si>
  <si>
    <t>電子署名及びタイムスタンプの取得</t>
  </si>
  <si>
    <t xml:space="preserve">診療記録や保管が必要な文書について、スキャナによる電子化に関しては、最新版の「医療情報システムの安全管理に関するガイドライン」（厚労省）に準拠し、電子署名した上でタイムスタンプを取得し、電子保存できること。
</t>
    <phoneticPr fontId="2"/>
  </si>
  <si>
    <t xml:space="preserve">診療記録や保管が必要な文書について、一括でスキャナ入力し電子化して保存ができること。
</t>
    <phoneticPr fontId="2"/>
  </si>
  <si>
    <t xml:space="preserve">診療記録や保管が必要な文書について、各部署においてもスキャナ入力し電子化して保存ができること。
</t>
    <phoneticPr fontId="2"/>
  </si>
  <si>
    <t xml:space="preserve">診療記録や保管が必要な文書について、部門システムで作成したレポートや文書（PDFファイル）に関しては、最新版の「医療情報システムの安全管理に関するガイドライン」（厚労省）に準拠し、電子署名した上でタイムスタンプを取得し、電子保存できること。
</t>
    <phoneticPr fontId="2"/>
  </si>
  <si>
    <t xml:space="preserve">電子カルテシステムで作成した文書や、看護記録、経過表、文書、レポート等を専用サーバにXML形式の文書情報を付加してPDF形式で保管できること。
</t>
    <phoneticPr fontId="2"/>
  </si>
  <si>
    <t xml:space="preserve">各部門システムで作成した治療記録（麻酔記録、重症指示簿等）、看護記録、経過表、文書（診断書、証明書等）、レポート（画像付き検査結果報告書等含む）等を専用サーバにXML形式の文書情報を付加してPDF形式で保管できること。
</t>
    <phoneticPr fontId="2"/>
  </si>
  <si>
    <t>院内における情報共有とチーム医療の推進</t>
  </si>
  <si>
    <t xml:space="preserve">診療系、看護系、事務系等、本システムを構成する各システムが、統合的に運営できること。
</t>
    <phoneticPr fontId="2"/>
  </si>
  <si>
    <t xml:space="preserve">各システムは、密接に連携し、必要な情報（患者基本情報、オーダ情報、実施情報、検査結果（画像、波形含む）、レポート情報等）が連携できること。
</t>
    <phoneticPr fontId="2"/>
  </si>
  <si>
    <t xml:space="preserve">電子カルテシステム上で、チーム医療（NST、ICT、褥瘡対策、緩和ケア等）の管理（対象患者抽出、診療計画書作成、回診記録作成等）ができること。なお、これらの機能を部門システムで実現する場合は、二重入力等がないように、必要な情報がシームレスに連携されること。
</t>
    <phoneticPr fontId="2"/>
  </si>
  <si>
    <t>利用者負担の軽減</t>
  </si>
  <si>
    <t>簡単かつスピーディに入力できるよう配慮されていること。</t>
    <phoneticPr fontId="2"/>
  </si>
  <si>
    <t xml:space="preserve">電子カルテシステムのカルテ機能、オーダリング機能及び看護支援機能は、同一プラットフォーム上に構成された統合型システムとし、同一のユーザインタフェース設計であること。
</t>
    <phoneticPr fontId="2"/>
  </si>
  <si>
    <t xml:space="preserve">シングルサインオンへの対応が可能で、一度ログインすることで、当該利用者に設定されたその端末で利用可能な全てのシステムにアクセスできること。
</t>
    <phoneticPr fontId="2"/>
  </si>
  <si>
    <t xml:space="preserve">今回導入するシングルサインオンを提供するシステムは、本調達範囲のシステムはもちろん、別途調達する部門システム、継続利用する既存システム、及び将来導入されるシステムにも、同様にシングルサインオン環境を提供できるような、標準的な手順（例：SAML等の標準規格）を利用したものであること。
</t>
    <phoneticPr fontId="2"/>
  </si>
  <si>
    <t xml:space="preserve">上記シングルサインオンはシステム環境の違いによる（例えば利用者パスワードのDB禁則文字使用による）影響などで運用に支障を来さないよう対策を講じること。
</t>
    <phoneticPr fontId="2"/>
  </si>
  <si>
    <t xml:space="preserve">二重入力、転記等を排除するため、各部門システムや文書、テンプレートに対して、電子カルテからのデータ引用や文書・テンプレート間のデータ引用設定をシステム導入時に導入作業の一環として支援すること。なお、引用結果のチェックは本院側の作業とする。
また、部門システムで引用可能、不可能なシステムの一覧を提示すること。
</t>
    <rPh sb="16" eb="19">
      <t>カクブモン</t>
    </rPh>
    <rPh sb="24" eb="26">
      <t>ブンショ</t>
    </rPh>
    <rPh sb="34" eb="35">
      <t>タイ</t>
    </rPh>
    <rPh sb="38" eb="40">
      <t>デンシ</t>
    </rPh>
    <rPh sb="49" eb="51">
      <t>インヨウ</t>
    </rPh>
    <rPh sb="52" eb="54">
      <t>ブンショ</t>
    </rPh>
    <rPh sb="61" eb="62">
      <t>カン</t>
    </rPh>
    <rPh sb="66" eb="68">
      <t>インヨウ</t>
    </rPh>
    <rPh sb="68" eb="70">
      <t>セッテイ</t>
    </rPh>
    <rPh sb="75" eb="78">
      <t>ドウニュウジ</t>
    </rPh>
    <rPh sb="79" eb="81">
      <t>ドウニュウ</t>
    </rPh>
    <rPh sb="81" eb="83">
      <t>サギョウ</t>
    </rPh>
    <rPh sb="84" eb="86">
      <t>イッカン</t>
    </rPh>
    <rPh sb="89" eb="91">
      <t>シエン</t>
    </rPh>
    <rPh sb="99" eb="101">
      <t>インヨウ</t>
    </rPh>
    <rPh sb="101" eb="103">
      <t>ケッカ</t>
    </rPh>
    <rPh sb="109" eb="111">
      <t>ホンイン</t>
    </rPh>
    <rPh sb="111" eb="112">
      <t>ガワ</t>
    </rPh>
    <rPh sb="113" eb="115">
      <t>サギョウ</t>
    </rPh>
    <rPh sb="123" eb="125">
      <t>ブモン</t>
    </rPh>
    <rPh sb="130" eb="132">
      <t>インヨウ</t>
    </rPh>
    <rPh sb="132" eb="134">
      <t>カノウ</t>
    </rPh>
    <rPh sb="135" eb="138">
      <t>フカノウ</t>
    </rPh>
    <rPh sb="144" eb="146">
      <t>イチラン</t>
    </rPh>
    <rPh sb="147" eb="149">
      <t>テイジ</t>
    </rPh>
    <phoneticPr fontId="2"/>
  </si>
  <si>
    <t>開発・運用管理に係る費用及び負担の軽減</t>
  </si>
  <si>
    <t xml:space="preserve">基幹システムの信頼性・安定性、開発期間の短縮、稼動後のメンテナンスの容易性等を考慮し、市販のパッケージシステムの適用を基本とする。
</t>
    <phoneticPr fontId="2"/>
  </si>
  <si>
    <t xml:space="preserve">電子カルテシステムについては、他のシステムとのインタフェース以外は、ノンカスタマイズを原則とすること。（ノンカスタマイズとは、パッケージシステムにおいて、要求する機能を実現するために、プログラムの追加、修正及び削除並びにデータ構造の変更を行わないことである。）ただし、初期導入時、当院が要求する仕様を、受注者が提供するパッケージシステムで実現できない場合、パッケージシステムの根幹に関わらない最小限レベルでのカスタマイズをすること。
</t>
    <phoneticPr fontId="2"/>
  </si>
  <si>
    <t xml:space="preserve">部門システムについても、ノンカスタマイズを基本とするが、当院が要求する仕様が、受注者が提供するパッケージシステムで実現できない場合、又は診療報酬改定等の場合、パッケージシステムの根幹に関わらないレベルでのカスタマイズを許可する。
</t>
    <phoneticPr fontId="2"/>
  </si>
  <si>
    <t>パッケージシステムの根幹に関わらない最小限レベルとは、以下の範囲内とする。</t>
  </si>
  <si>
    <t>パッケージベンダーが提供するサービスパック（バグ修正プログラム配布等）</t>
  </si>
  <si>
    <t>マイナーバージョンアップ（機能強化）を支障なく適用可能</t>
  </si>
  <si>
    <t>入力画面及び出力帳票のレイアウト変更及び簡易な項目追加</t>
  </si>
  <si>
    <t xml:space="preserve">他病院で行ったカスタマイズを、パッケージシステムに標準機能として取り込み、バージョンアップとして、当院へ提供する場合
</t>
    <phoneticPr fontId="2"/>
  </si>
  <si>
    <t>最新の医療制度への対応と適切な機能強化</t>
  </si>
  <si>
    <t xml:space="preserve">電子カルテシステム及び医事会計システムにおいては、診療報酬改定及び医療制度改正等に対応して、保守契約の範囲内でバージョンアップを行うこと。（消費税変更や元号対応も含む）
</t>
    <phoneticPr fontId="2"/>
  </si>
  <si>
    <t xml:space="preserve">使用期間中は、電子カルテシステム及び医事会計システムの新バージョン（機能強化バージョン）を定期的に（最低年1回以上）リリースすること。
</t>
    <phoneticPr fontId="2"/>
  </si>
  <si>
    <t xml:space="preserve">使用期間中に、電子カルテシステム及び医事会計システムの新バージョンがリリースされた場合には、保守契約の範囲内で提供すること。なお、新バージョンのリリースに関する情報については、できる限り早く、当院に提供すること。
</t>
    <phoneticPr fontId="2"/>
  </si>
  <si>
    <t xml:space="preserve">電子カルテシステム及び医事会計システムのバージョンアップの内容には、診療報酬改定及び医療制度改正への対応に関するものは当然含まれるものとし、それ以外にも、利用者の利便性の向上、医療安全の向上等に関するものも含まれること。
</t>
    <phoneticPr fontId="2"/>
  </si>
  <si>
    <t xml:space="preserve">診療報酬改定及び医療制度改正への対応は対応期限までに迅速かつ隔日に行われ正しい動作が保証されること。ただし、解釈上曖昧なもの、経過措置が設けられているもの等、対応時期の検討が必要な内容がある場合は病院と協議の上適用時期を調整すること。
</t>
    <phoneticPr fontId="2"/>
  </si>
  <si>
    <t>診療報酬改定及び医療制度改正等があった場合は、それに対応して、電子カルテシステム及び医事会計システムの全てのマスタを更新すること（更新されたマスタは責任を持って当院が確認する）。なお、マスタが更新された場合、関係する他の部門システムとの連携も図り、確実な連携動作が保証されること。
運用環境に合わせて病院にて更新するマスタがある場合は、ベンダより依頼とアドバイス支援を行うこと。</t>
    <phoneticPr fontId="2"/>
  </si>
  <si>
    <t xml:space="preserve">ソフトウェア（パッケージ）及びハードウェアについて、7年間の使用を保証すること（特に医事会計システムはレセプト請求が確定するまでは稼働すること）。
</t>
    <rPh sb="28" eb="29">
      <t>カン</t>
    </rPh>
    <phoneticPr fontId="2"/>
  </si>
  <si>
    <t xml:space="preserve">診療報酬改定、医療制度改正等は7年間、保守契約の範囲内で対応すること。
</t>
    <rPh sb="16" eb="18">
      <t>ネンカン</t>
    </rPh>
    <phoneticPr fontId="2"/>
  </si>
  <si>
    <t>データの2次利用の機能強化</t>
    <phoneticPr fontId="2"/>
  </si>
  <si>
    <t xml:space="preserve">医事統計が容易に作成できるように、統合DWHシステムとして医事情報用DWHを提供すること。また、データは医事会計システムからインポートできること。
</t>
    <phoneticPr fontId="2"/>
  </si>
  <si>
    <t xml:space="preserve">医師や看護師等が学会や研究発表、看護統計用に抽出加工できるように、統合DWHシステムとして診療科別等の診療情報用DWHを提供すること。また、データは電子カルテシステムからインポートできること。
</t>
    <phoneticPr fontId="2"/>
  </si>
  <si>
    <t xml:space="preserve">あらゆる疾病統計に対応できるように、統合DWHシステムとして診療情報用DWHを提供すること。また、データは電子カルテシステムの退院サマリからインポートできること。
</t>
    <phoneticPr fontId="2"/>
  </si>
  <si>
    <t xml:space="preserve">経営者や管理会議等において必要な経営情報の抽出加工ができように、統合DWHシステムとして診療情報用（経営情報用）DWHを提供すること。
</t>
    <phoneticPr fontId="2"/>
  </si>
  <si>
    <t xml:space="preserve">統合DWHシステムおよび医事情報用DWHシステムのデータベース仕様、テーブル仕様、カラムの詳細なデータ利用構造（カラムに対するシステム内の位置づけ、データの意味、リレーション構造）を開示すること。また、ODBCなどによるリレーショナルアクセスを可能にするか、あるいは開示できない場合は、参照専用のためのテーブル又はビューを作成し、同じくODBC等を経由したリレーショナルアクセスを可能にすること。さらに、統計処理はこのデータベースへのアクセスを行い、当院職員がデータベースへのアクセスができる環境を構築すること（SQLを発行しデータを入手できること）。
</t>
    <rPh sb="0" eb="2">
      <t>トウゴウ</t>
    </rPh>
    <rPh sb="12" eb="14">
      <t>イジ</t>
    </rPh>
    <rPh sb="14" eb="16">
      <t>ジョウホウ</t>
    </rPh>
    <rPh sb="16" eb="17">
      <t>ヨウ</t>
    </rPh>
    <phoneticPr fontId="2"/>
  </si>
  <si>
    <t>デジタル情報の取り扱いについて</t>
  </si>
  <si>
    <t xml:space="preserve">当院の指示により、移行のために必要となる技術情報等を提供すること。また、当院は既存ベンダ協力の下、これに基づき既存システムに蓄積された診療情報等の必要となるデータ群及びマスタ等を移行可能なデータ形式で提供するので、これらを本システム上に移行し利用可能とすること。なお、移行可能なデータ形式での抽出費用は、本調達範囲内とする。（ただし、抽出金額は既存ベンダと当院で調整するものとする）
</t>
    <phoneticPr fontId="2"/>
  </si>
  <si>
    <t xml:space="preserve">今後、本システムから次々期システムへのデータ移行が必要となる場合には、当院に対し、そのために必要となる全ての情報（データベースの仕様、テーブル仕様、カラムの詳細なデータ利用構造（カラムに対するシステム内の位置づけ、データの意味、リレーション構造））を提供し、当院及び当院が認めた第三者がこれらを移行作業に利用することを認めること。できない場合は、無償で移行可能なデータ形式に出力し、データベースの仕様、テーブル仕様、カラムの詳細なデータ利用構造（カラムに対するシステム内の位置づけ、データの意味、リレーション構造）を提供すること。
また、公開可能、公開不可能の部門システム一覧を提示すること。
</t>
    <rPh sb="269" eb="271">
      <t>コウカイ</t>
    </rPh>
    <rPh sb="271" eb="273">
      <t>カノウ</t>
    </rPh>
    <rPh sb="274" eb="276">
      <t>コウカイ</t>
    </rPh>
    <rPh sb="276" eb="279">
      <t>フカノウ</t>
    </rPh>
    <rPh sb="280" eb="282">
      <t>ブモン</t>
    </rPh>
    <rPh sb="286" eb="288">
      <t>イチラン</t>
    </rPh>
    <rPh sb="289" eb="291">
      <t>テイジ</t>
    </rPh>
    <phoneticPr fontId="2"/>
  </si>
  <si>
    <t>システム基本要件</t>
    <phoneticPr fontId="2"/>
  </si>
  <si>
    <t>全般事項</t>
  </si>
  <si>
    <t>発生源入力</t>
  </si>
  <si>
    <t>電子カルテシステムは、各部署においてリアルタイムに発生源入力できること。</t>
  </si>
  <si>
    <t xml:space="preserve">電子カルテシステムは、各部署において発生源入力されたデータをサーバで管理し、各部署の利用者が即時に診療情報を参照できること。
</t>
    <phoneticPr fontId="2"/>
  </si>
  <si>
    <t>処理方式</t>
  </si>
  <si>
    <t xml:space="preserve">基幹システムについては、利用者端末であるクライアントと、データ等を集中管理するサーバとの間で、必要に応じて処理を分散する方式（クライアント・サーバ型）であること。
</t>
    <phoneticPr fontId="2"/>
  </si>
  <si>
    <t xml:space="preserve">部門システムについては、クライアント・サーバ型以外に、Web型の提案も認めることとする。
</t>
    <phoneticPr fontId="2"/>
  </si>
  <si>
    <t>時刻管理</t>
  </si>
  <si>
    <t xml:space="preserve">タイムサーバ（タイムスタンプ）より、基幹システム（電子カルテ）サーバが時刻同期を行い、他サーバおよびクライアントについては基幹システムサーバと時刻同期を行うこと。
</t>
    <rPh sb="18" eb="20">
      <t>キカン</t>
    </rPh>
    <rPh sb="25" eb="27">
      <t>デンシ</t>
    </rPh>
    <rPh sb="35" eb="37">
      <t>ジコク</t>
    </rPh>
    <rPh sb="37" eb="39">
      <t>ドウキ</t>
    </rPh>
    <rPh sb="40" eb="41">
      <t>オコナ</t>
    </rPh>
    <rPh sb="43" eb="44">
      <t>タ</t>
    </rPh>
    <rPh sb="61" eb="63">
      <t>キカン</t>
    </rPh>
    <rPh sb="71" eb="75">
      <t>ジコクドウキ</t>
    </rPh>
    <rPh sb="76" eb="77">
      <t>オコナ</t>
    </rPh>
    <phoneticPr fontId="2"/>
  </si>
  <si>
    <t>ドメイン管理</t>
  </si>
  <si>
    <t>当院の全ての端末・サーバのホスト名を管理できること。</t>
    <phoneticPr fontId="2"/>
  </si>
  <si>
    <t>システム利用者管理</t>
  </si>
  <si>
    <t xml:space="preserve">利用者管理職員により、利用アカウントの新規発行、再発行（パスワード忘却時や利用再開）、及び利用停止処理が随時可能なこと。また、アカウントを利用者宛に通知する文書を印刷できること。
</t>
    <phoneticPr fontId="2"/>
  </si>
  <si>
    <t xml:space="preserve">アカウント等の利用者情報の有効期限（開始日、終了日）は、手動設定可能なこと。また、有効/非有効化管理ができること。さらに、手動による変更が可能であること。
</t>
    <phoneticPr fontId="2"/>
  </si>
  <si>
    <t>看護職員の場合は所属病棟が登録できること。</t>
    <phoneticPr fontId="2"/>
  </si>
  <si>
    <t xml:space="preserve">業務アプリケーションについて、利用権限（実行できるか否か、データ参照が行えるか否か、データ更新が行えるか否か。）を、職種で登録できること。
</t>
    <phoneticPr fontId="2"/>
  </si>
  <si>
    <t xml:space="preserve">再発行時には、前回の設定値を引き継げること。（同一人物の場合は、アカウントを再利用すること）
</t>
    <phoneticPr fontId="2"/>
  </si>
  <si>
    <t xml:space="preserve">麻薬施用者番号を有効期限（開始・終了）毎に複数設定できること。また、指定した日に有効な番号情報を参照できると共に、有効開始日到来前でも番号登録や変更の管理ができること。
</t>
    <phoneticPr fontId="2"/>
  </si>
  <si>
    <t xml:space="preserve">利用者管理職員が、利用者アカウント状態（有効・無効）、氏名、ID、所属、職種を条件に検索し、アカウント情報を照会できること。また、結果をCSV形式等のテキスト形式にエクスポートできること。不可の場合、相当量のアカウントを更新する場合（例えば人事異動時など）については当院担当者と協力しCSVなどからDBへ一括更新するなどして作業支援を行うこと。
</t>
    <rPh sb="102" eb="103">
      <t>リョウ</t>
    </rPh>
    <rPh sb="110" eb="112">
      <t>コウシン</t>
    </rPh>
    <rPh sb="152" eb="154">
      <t>イッカツ</t>
    </rPh>
    <rPh sb="154" eb="156">
      <t>コウシン</t>
    </rPh>
    <phoneticPr fontId="2"/>
  </si>
  <si>
    <t>シングルサイオンマスタ（利用者マスター含む）は、利用者管理職員が複数のアカウント等の利用者情報をCSV形式等のテキスト形式ファイルから一括でインポートして登録できること。</t>
    <rPh sb="19" eb="20">
      <t>フク</t>
    </rPh>
    <rPh sb="32" eb="34">
      <t>フクスウ</t>
    </rPh>
    <rPh sb="67" eb="69">
      <t>イッカツ</t>
    </rPh>
    <rPh sb="77" eb="79">
      <t>トウロク</t>
    </rPh>
    <phoneticPr fontId="2"/>
  </si>
  <si>
    <t>システム全体を通して、共通のユーザID、パスワードを用いた利用者認証が行えること。</t>
    <phoneticPr fontId="2"/>
  </si>
  <si>
    <t xml:space="preserve">利用者情報は、1箇所で管理する共通マスタを各業務システムへ再利用できること。対象とする業務システムは本調達に含まれる全てのシステム、別途調達する部門システム、及び継続利用する既存システムであること。
</t>
    <phoneticPr fontId="2"/>
  </si>
  <si>
    <t>認証記録を全て保持し、システム管理職員が必要に応じて参照できること。</t>
  </si>
  <si>
    <t>利用者認証は、IDとパスワードにより行えること。</t>
  </si>
  <si>
    <t>利用パスワードは利用者本人が業務端末より随時変更が可能であること。</t>
  </si>
  <si>
    <t xml:space="preserve">システムに蓄積された全てのデータは、利用権限に基づき所属や職種を超えて共有できること。
</t>
    <phoneticPr fontId="2"/>
  </si>
  <si>
    <t xml:space="preserve">ユーザがシステムにログインしてからログアウトする迄の間、ユーザ属性情報により、全ての業務アプリケーション機能に含まれる既定動作が決定されること。
</t>
    <phoneticPr fontId="2"/>
  </si>
  <si>
    <t>一端末で、同一の業務アプリケーションが二重に起動できないこと。</t>
  </si>
  <si>
    <t xml:space="preserve">電子カルテシステムにおける各業務アプリケーションでは、利用者の属性情報（所属、資格、有効期間）に応じて、実行の可否、データ参照の可否、データ更新の可否の制御が可能であること。
</t>
    <phoneticPr fontId="2"/>
  </si>
  <si>
    <t xml:space="preserve">電子カルテシステムにおいて利用者のアクセスロギングを確実に行ないシステム管理職員が必要に応じて参照できること。
</t>
    <phoneticPr fontId="2"/>
  </si>
  <si>
    <t xml:space="preserve">患者の診療情報を画面上に放置した場合、一定時間経過すると、画面がロックされ、システムにログオンしたユーザIDおよびパスワードを入力しない限り、再開できないこと。（なお、放置したユーザが離席したまま戻らない場合を想定し、画面ロック状態を強制終了し、ログオン画面に戻れること。）
</t>
    <phoneticPr fontId="2"/>
  </si>
  <si>
    <t xml:space="preserve">患者診療情報をPDFやCSV等の汎用的な形式でダウンロードできること。（なお、誰が、いつ、どの端末から、どのような情報をダウンロードしたか、ログを収集できること。）
</t>
    <phoneticPr fontId="2"/>
  </si>
  <si>
    <t xml:space="preserve">電子カルテ画面などから、患者診療情報をクリップボードにコピーし、同一端末内の他のアプリケーション（EXCELやWORDなど）に自由に貼付ける等の操作を行えること。
</t>
    <phoneticPr fontId="2"/>
  </si>
  <si>
    <t xml:space="preserve">利用者マスタは職種ごとに機能の権限設定が行えること。また、個人ごとに個別設定が行えること。職種のデフォルトの設定から変更になっている場合は変更箇所のみ抽出する機能を有すること。
</t>
    <rPh sb="0" eb="3">
      <t>リヨウシャ</t>
    </rPh>
    <rPh sb="7" eb="9">
      <t>ショクシュ</t>
    </rPh>
    <rPh sb="12" eb="14">
      <t>キノウ</t>
    </rPh>
    <rPh sb="15" eb="17">
      <t>ケンゲン</t>
    </rPh>
    <rPh sb="17" eb="19">
      <t>セッテイ</t>
    </rPh>
    <rPh sb="20" eb="21">
      <t>オコナ</t>
    </rPh>
    <rPh sb="29" eb="31">
      <t>コジン</t>
    </rPh>
    <rPh sb="34" eb="36">
      <t>コベツ</t>
    </rPh>
    <rPh sb="36" eb="38">
      <t>セッテイ</t>
    </rPh>
    <rPh sb="39" eb="40">
      <t>オコナ</t>
    </rPh>
    <rPh sb="45" eb="47">
      <t>ショクシュ</t>
    </rPh>
    <rPh sb="54" eb="56">
      <t>セッテイ</t>
    </rPh>
    <rPh sb="58" eb="60">
      <t>ヘンコウ</t>
    </rPh>
    <rPh sb="66" eb="68">
      <t>バアイ</t>
    </rPh>
    <rPh sb="69" eb="71">
      <t>ヘンコウ</t>
    </rPh>
    <rPh sb="71" eb="73">
      <t>カショ</t>
    </rPh>
    <rPh sb="75" eb="77">
      <t>チュウシュツ</t>
    </rPh>
    <rPh sb="79" eb="81">
      <t>キノウ</t>
    </rPh>
    <rPh sb="82" eb="83">
      <t>ユウ</t>
    </rPh>
    <phoneticPr fontId="2"/>
  </si>
  <si>
    <t>システム機器管理</t>
  </si>
  <si>
    <t xml:space="preserve">システム管理職員が、全クライアント端末の各端末の動作状況を集中的にリアルタイムに監視できること。
</t>
    <phoneticPr fontId="2"/>
  </si>
  <si>
    <t xml:space="preserve">各端末に対し、起動時に、業務ソフトウェア及びマスタデータの自動配信が行えること。
</t>
    <phoneticPr fontId="2"/>
  </si>
  <si>
    <t xml:space="preserve">本システムを構成する、全てのサーバ及びクライアント機器は、電子カルテシステムメーカのタイムサーバに問い合わせ、その内蔵時計の時刻を日本標準時に自動調整できること。同期タイミングは、システム起動時又は一定の時間間隔で行えること。
</t>
    <phoneticPr fontId="2"/>
  </si>
  <si>
    <t>一般利用者が手動でシステム時刻を操作できないこと。</t>
  </si>
  <si>
    <t xml:space="preserve">一般利用者が、基本ソフトウェア及び業務アプリケーションソフトウェアに関する動作環境を変更できないこと（ただし、業務アプリケーション機能で記す利用者毎のカスタマイズを認める機能部分を除く）。
</t>
    <phoneticPr fontId="2"/>
  </si>
  <si>
    <t xml:space="preserve">システムを構成する全サーバの運転状況（CPU負荷率、メモリ利用率、ディスク使用率、実行プロセス、サービスユーザ等）を監視できること。また、定期レポートを作成できること。
仮想サーバ環境上の仮想OSについても同様の監視対象とする。
</t>
    <rPh sb="85" eb="87">
      <t>カソウ</t>
    </rPh>
    <rPh sb="90" eb="92">
      <t>カンキョウ</t>
    </rPh>
    <rPh sb="92" eb="93">
      <t>ジョウ</t>
    </rPh>
    <rPh sb="94" eb="96">
      <t>カソウ</t>
    </rPh>
    <rPh sb="103" eb="105">
      <t>ドウヨウ</t>
    </rPh>
    <rPh sb="106" eb="110">
      <t>カンシタイショウ</t>
    </rPh>
    <phoneticPr fontId="2"/>
  </si>
  <si>
    <t>システムマスタ管理</t>
  </si>
  <si>
    <t>基本機能</t>
  </si>
  <si>
    <t xml:space="preserve">本システムを構成する各システムが使用するマスタはMEDIS-DC及び厚生労働省が提供している標準マスタを、当院と協議し利用すること。
</t>
    <phoneticPr fontId="2"/>
  </si>
  <si>
    <t xml:space="preserve">各業務システムでは、各標準マスタの標準コードを採用する、あるいは独自コードとは別に標準コードも保有できること。なお、対象とする業務システムは別途当院と協議の上、決定すること。
</t>
    <phoneticPr fontId="2"/>
  </si>
  <si>
    <t xml:space="preserve">できる限り、同一のマスタメンテメニュー画面から、基幹システム及び部門システムのマスタメンテ画面が起動できること。
</t>
    <phoneticPr fontId="2"/>
  </si>
  <si>
    <t xml:space="preserve">部門システムは電子カルテシステムのマスタを通信仕様に基づき連携できること。
</t>
    <rPh sb="0" eb="2">
      <t>ブモン</t>
    </rPh>
    <rPh sb="7" eb="9">
      <t>デンシ</t>
    </rPh>
    <rPh sb="21" eb="23">
      <t>ツウシン</t>
    </rPh>
    <rPh sb="23" eb="25">
      <t>シヨウ</t>
    </rPh>
    <rPh sb="26" eb="27">
      <t>モト</t>
    </rPh>
    <rPh sb="29" eb="31">
      <t>レンケイ</t>
    </rPh>
    <phoneticPr fontId="2"/>
  </si>
  <si>
    <t xml:space="preserve">マスタメンテナンス専用ツールがないマスタのメンテナンスは、当院担当者の指示のもと本受注者が行うこと。
</t>
    <phoneticPr fontId="2"/>
  </si>
  <si>
    <t>ユーザマスタの共用化</t>
    <phoneticPr fontId="2"/>
  </si>
  <si>
    <t xml:space="preserve">部門システムに電子カルテシステムのユーザマスタ情報及び各種マスタを更新の都度適宜参照させるか、又はLDAP等の技術を利用することにより、ユーザマスタ管理の省力化に配慮した提案とすること。
</t>
    <phoneticPr fontId="2"/>
  </si>
  <si>
    <t xml:space="preserve">電子カルテシステム、又はLDAP等認証サーバのユーザマスタに、ユーザの追加、利用権限・職種等のユーザ情報の更新があった場合は、部門システムのマスタに自動反映すること。
</t>
    <phoneticPr fontId="2"/>
  </si>
  <si>
    <t xml:space="preserve">基幹システムベンダが直轄しているシステムの各マスタのメンテナンスは専用ツールを提供し、関連するマスタを同時にメンテナンスできること。
</t>
    <rPh sb="0" eb="2">
      <t>キカン</t>
    </rPh>
    <phoneticPr fontId="30"/>
  </si>
  <si>
    <t xml:space="preserve">SPDで作成する診療材料及び医薬品マスタを医事会計、電子カルテシステム及び部門システムに容易に取り込む仕組みを構築すること。具体的な構築方法は提案すること。
</t>
    <phoneticPr fontId="2"/>
  </si>
  <si>
    <t xml:space="preserve">今回調達する電子カルテシステム、部門システム及び既存部門システムとの間でのマスタの統一化等、ユーザのマスタ管理に関する負担の軽減に関し、病院と協議の上提案をすること。
</t>
    <phoneticPr fontId="2"/>
  </si>
  <si>
    <t>部門システム固有の利用権限は、部門システムにて設定可能であること。</t>
  </si>
  <si>
    <t>マスタ・コンテンツ作成</t>
  </si>
  <si>
    <t>各種マスタの登録・変更作業は専用のメンテナンスツールを用意すること。</t>
  </si>
  <si>
    <t xml:space="preserve">マスタで、数字や記号を登録項目として扱う場合は、その意味が分かるように画面上に表示すること。
</t>
    <phoneticPr fontId="2"/>
  </si>
  <si>
    <t xml:space="preserve">各種マスタの変更直後、そのマスタを使用しているシステムは、端末再起動後に新バージョンのマスタを参照し、新バージョンのマスタに基づいてオーダ処理ができること。
</t>
    <phoneticPr fontId="2"/>
  </si>
  <si>
    <t xml:space="preserve">マスタ及びコンテンツの作成は、受注者が主導して行い（初期登録はすべて受注者が行う）、当院は、それに協力する(必要な項目の洗い出しや登録後のチェック)。なお、マスタ及びコンテンツのシステム稼働前のメンテナンスに関しても、同様とする。（費用は、受注者負担）
</t>
    <phoneticPr fontId="2"/>
  </si>
  <si>
    <t xml:space="preserve">システム稼働後のマスタメンテナンス及びコンテンツ作成は、当院の担当者へ引き継ぎを行うまでは、受注者にてメンテナンスを行うこと。また、稼働後の当院担当者が変更になった場合、受注者は手順の方法を当院担当者へ可能な限り教育すること。
</t>
    <phoneticPr fontId="2"/>
  </si>
  <si>
    <t>資源管理</t>
  </si>
  <si>
    <t xml:space="preserve">MSI（マイクロソフトインストーラ）、その他サイレントインストールに対応した製品（アプリケーション、パッチ）を自動インストールできること。
</t>
    <phoneticPr fontId="2"/>
  </si>
  <si>
    <t xml:space="preserve">アプリケーション、パッチを複数インストールする場合は、管理者が決めた順番で適用ができること。
</t>
    <phoneticPr fontId="2"/>
  </si>
  <si>
    <t>ファイル（フォルダ含む）をクライアントに差分配付できること。</t>
  </si>
  <si>
    <t>レジストリファイルの内容に従い、クライアントのレジストリを変更できること。</t>
  </si>
  <si>
    <t>資源配付の前後にバッチ実行可能であること。</t>
  </si>
  <si>
    <t>通常接続の資源管理サーバが停止時に、代替の資源管理サーバに切り替えができること。</t>
  </si>
  <si>
    <t>利用者による資源配付のキャンセルを無効化できること。</t>
  </si>
  <si>
    <t>管理者によるクライアントリストの作成ができること。</t>
  </si>
  <si>
    <t>配付した業務のインベントリ管理ができること。</t>
  </si>
  <si>
    <t xml:space="preserve">インベントリ管理の観点から、資源適用が完了していないクライアントを検索することが可能であること。
</t>
    <phoneticPr fontId="2"/>
  </si>
  <si>
    <t>インベントリ結果をCSV ファイルで出力できること。</t>
  </si>
  <si>
    <t>管理者によるサーバリストの作成ができること。</t>
  </si>
  <si>
    <t>資源管理サーバのディスク空き容量を表示できること。</t>
  </si>
  <si>
    <t>クライアント管理</t>
  </si>
  <si>
    <t xml:space="preserve">管理用端末からクライアントの各種情報（コンピュータ名、IPアドレス、MACアドレス、電源状態）を参照できること。
</t>
    <rPh sb="2" eb="3">
      <t>ヨウ</t>
    </rPh>
    <phoneticPr fontId="2"/>
  </si>
  <si>
    <t>管理用端末から任意のクライアントの画面確認・操作が行えること。(VNCでも可)</t>
    <rPh sb="0" eb="3">
      <t>カンリヨウ</t>
    </rPh>
    <rPh sb="37" eb="38">
      <t>カ</t>
    </rPh>
    <phoneticPr fontId="2"/>
  </si>
  <si>
    <t>管理用端末にてウィルスパターンファイルのバージョンレベルを参照できること。</t>
    <phoneticPr fontId="2"/>
  </si>
  <si>
    <t>一般利用者による各端末へのソフトウェアインストールを制限できること。</t>
  </si>
  <si>
    <t>一般利用者によるシステム設定の変更を制限できること。</t>
  </si>
  <si>
    <t>Mrosoft Edge 及び Internet Explorerの設定制御ができること。</t>
    <phoneticPr fontId="2"/>
  </si>
  <si>
    <t xml:space="preserve">端末の自動再起動を行う機能を有し、端末毎に自動再起動の有無の設定ができること。また容易に端末設定の管理を行える機能を有すること。バッチなどでの提案は可能。その場合は、機能について事前に情報科と調整すること。
</t>
    <rPh sb="14" eb="15">
      <t>ユウ</t>
    </rPh>
    <rPh sb="17" eb="19">
      <t>タンマツ</t>
    </rPh>
    <rPh sb="19" eb="20">
      <t>ゴト</t>
    </rPh>
    <rPh sb="27" eb="29">
      <t>ウム</t>
    </rPh>
    <rPh sb="41" eb="43">
      <t>ヨウイ</t>
    </rPh>
    <rPh sb="44" eb="46">
      <t>タンマツ</t>
    </rPh>
    <rPh sb="46" eb="48">
      <t>セッテイ</t>
    </rPh>
    <rPh sb="49" eb="51">
      <t>カンリ</t>
    </rPh>
    <rPh sb="52" eb="53">
      <t>オコナ</t>
    </rPh>
    <rPh sb="55" eb="57">
      <t>キノウ</t>
    </rPh>
    <rPh sb="58" eb="59">
      <t>ユウ</t>
    </rPh>
    <rPh sb="74" eb="76">
      <t>カノウ</t>
    </rPh>
    <rPh sb="79" eb="81">
      <t>バアイ</t>
    </rPh>
    <rPh sb="83" eb="85">
      <t>キノウ</t>
    </rPh>
    <rPh sb="89" eb="91">
      <t>ジゼン</t>
    </rPh>
    <rPh sb="92" eb="95">
      <t>ジョウホウカ</t>
    </rPh>
    <rPh sb="96" eb="98">
      <t>チョウセイ</t>
    </rPh>
    <phoneticPr fontId="2"/>
  </si>
  <si>
    <t>ディスクイメージ取得／配信管理</t>
  </si>
  <si>
    <t>雛形パソコンからディスクイメージをリカバリサーバに取得し、取得したディスクイメージをリカバリサーバから複数クライアントに一斉配信（マルチキャスト配信）、又は特定クライアントに指定配信（ユニキャスト配信）可能なこと。又は、雛形パソコンを利用しなくても簡単セットアップできる手法を提案・提供すること</t>
    <phoneticPr fontId="2"/>
  </si>
  <si>
    <t>ディスク全体（プライマリ・セカンダリ）又は各ディスクのパーティション単位にディスクイメージを取得／配信することが可能なこと。又は、雛形パソコンを利用しなくても簡単セットアップできる手法を提案・提供すること</t>
    <phoneticPr fontId="2"/>
  </si>
  <si>
    <t>クライアントに復元機能をインストールした状態で、ディスクイメージ作成ツールを用いてイメージ取得／配信することが可能であること。又は、雛形パソコンを利用しなくても簡単セットアップできる手法を提案・提供すること</t>
    <phoneticPr fontId="2"/>
  </si>
  <si>
    <t xml:space="preserve">ディスクイメージ配信後あるいは任意のタイミングで、クライアント毎の個別設定情報（コンピュータ名、IPアドレス、ゲートウェイアドレス、DNSアドレス、ドメイン参加等）を自動設定できること。又は、雛形パソコンを利用しなくても簡単セットアップできる手法を提案・提供すること
</t>
    <phoneticPr fontId="2"/>
  </si>
  <si>
    <t>障害通報管理</t>
  </si>
  <si>
    <t>各サーバの動作状況を24時間監視できること。</t>
  </si>
  <si>
    <t>監視時間の設定が曜日、時間帯で設定できること。</t>
  </si>
  <si>
    <t>各サーバに障害が発生した場合は、障害内容を通報できること。</t>
  </si>
  <si>
    <t>バックアップ</t>
  </si>
  <si>
    <t>本仕様で記載するバックアップ要件は、ランサムウェア対策を前提として実現すること。</t>
    <rPh sb="1" eb="3">
      <t>シヨウ</t>
    </rPh>
    <rPh sb="4" eb="6">
      <t>キサイ</t>
    </rPh>
    <rPh sb="14" eb="16">
      <t>ヨウケン</t>
    </rPh>
    <rPh sb="25" eb="27">
      <t>タイサク</t>
    </rPh>
    <rPh sb="28" eb="30">
      <t>ゼンテイ</t>
    </rPh>
    <rPh sb="33" eb="35">
      <t>ジツゲン</t>
    </rPh>
    <phoneticPr fontId="2"/>
  </si>
  <si>
    <t xml:space="preserve">電子カルテシステム及び医事会計システムのデータを自動的・定期的にバックアップするため、ストレージ上にデータの複製を作成した上で、バックアップ専用のサーバ及びストレージを導入すること。また、万一の災害等に備えて、別な遠隔地にオンラインでバックアップデータを保管できるような仕組みを提案し、遠隔地バックアップにおける当院側の機器は本調達で用意すること。電子カルテシステム及び医事会計システムを仮想化した場合は、上記に加え、仮想マシン全体のバックアップを行うこと。ただし、データベースなどの静止点が必要なアプリケーションは、静止点を取ってバックアップするため、アプリケーションレベルにてバックアップデータを取得すること。
</t>
    <phoneticPr fontId="2"/>
  </si>
  <si>
    <t xml:space="preserve">部門システム（画像系システムは除く）は、自動的・定期的にバックアップするため、バックアップ専用のサーバ及びハードディスクストレージを導入すること。また、万一の災害等に備えて、別な遠隔地にオンラインでバックアップデータを保管できるような仕組みを提案し、遠隔地バックアップにおける当院側の機器は本調達で用意すること。部門システムを一括でバックアップする環境を提供すること。仮想マシン全体のバックアップを行うこと。ただし、データベースなどの静止点が必要なアプリケーションは、静止点を取ってバックアップするため、アプリケーションレベルにてバックアップデータを取得すること。
</t>
    <rPh sb="7" eb="9">
      <t>ガゾウ</t>
    </rPh>
    <rPh sb="9" eb="10">
      <t>ケイ</t>
    </rPh>
    <rPh sb="15" eb="16">
      <t>ノゾ</t>
    </rPh>
    <phoneticPr fontId="2"/>
  </si>
  <si>
    <t xml:space="preserve">部門システムの中で、動画や画像といった圧縮が困難で大容量のデータが発生する、循環器動画ネットワークシステムや診療記録統合画像管理システム、汎用画像ファイリングシステム等のデータは、バックアップ専用のサーバを用いて、バックアップストレージへバックアップすること。もしくはストレージ上にデータの複製を作成すること。他の部門システムと同様に、部門システムの仮想基盤にバックアップすること。
また、部門システムそれぞれにおける対応可否が分かるように、一覧を作成し提示すること。
</t>
    <rPh sb="195" eb="197">
      <t>ブモン</t>
    </rPh>
    <rPh sb="209" eb="211">
      <t>タイオウ</t>
    </rPh>
    <rPh sb="211" eb="213">
      <t>カヒ</t>
    </rPh>
    <rPh sb="214" eb="215">
      <t>ワ</t>
    </rPh>
    <rPh sb="221" eb="223">
      <t>イチラン</t>
    </rPh>
    <rPh sb="224" eb="226">
      <t>サクセイ</t>
    </rPh>
    <rPh sb="227" eb="229">
      <t>テイジ</t>
    </rPh>
    <phoneticPr fontId="2"/>
  </si>
  <si>
    <t xml:space="preserve">当院に納入されるシステムや機器に蓄積されたデジタル情報が、万一の災害等で当院側のバックアップシステムも同時に破損した場合等には、納入システムのハードディスクやDVD、ストレージテープ等に残るデータ回復作業のための技術情報提供を無償で協力すること。
</t>
    <phoneticPr fontId="2"/>
  </si>
  <si>
    <t>電子カルテシステム及び医事会計システムのバックアップ</t>
    <phoneticPr fontId="2"/>
  </si>
  <si>
    <t xml:space="preserve">バックアップデータを自動的・定期的に、バックアップ専用のサーバを用いて、バックアップ専用のストレージへバックアップすること。
</t>
    <phoneticPr fontId="2"/>
  </si>
  <si>
    <t xml:space="preserve">バックアップ専用のストレージはオフライン媒体（LTO）、またはセキュリティ対策を施されたデータセンターを用いること。
</t>
    <rPh sb="20" eb="22">
      <t>バイタイ</t>
    </rPh>
    <rPh sb="37" eb="39">
      <t>タイサク</t>
    </rPh>
    <rPh sb="40" eb="41">
      <t>ホドコ</t>
    </rPh>
    <phoneticPr fontId="2"/>
  </si>
  <si>
    <t>バックアップデータから、システムの復旧が可能なこと。</t>
  </si>
  <si>
    <t xml:space="preserve">バックアップストレージへのデータバックアップは、自動的に1週間に1回以上全データがバックアップできることとし、次の全データバックアップまでの間は毎日1回以上差分データバックアップを繰り返すこと。当該バックアップデータから1週間以内の任意のバックアップ取得時点に復元可能なこと。
</t>
    <phoneticPr fontId="2"/>
  </si>
  <si>
    <t xml:space="preserve">1週間に1回以上の全データバックアップを1世代とし、最低でも3世代のバックアップデータを保存すること。
</t>
    <phoneticPr fontId="2"/>
  </si>
  <si>
    <t xml:space="preserve">バックアップの際、レスポンスの悪化等により病院運営に悪影響を与えることのないようにすること。
</t>
    <phoneticPr fontId="2"/>
  </si>
  <si>
    <t>部門システムのバックアップ</t>
  </si>
  <si>
    <t xml:space="preserve">バックアップサーバおよびバックアップストレージは統合すること。但し、統合したバックアップサーバおよびバックアップストレージを用いることが、極めて難しい部門システムに関しては、理由を示した上で個別バックアップを提案すること。当院がやむをえないと判断した場合、当該提案を認める。
</t>
    <phoneticPr fontId="2"/>
  </si>
  <si>
    <t xml:space="preserve">バックアップ専用のストレージはオフライン媒体（LTO）を用いること。
</t>
    <rPh sb="20" eb="22">
      <t>バイタイ</t>
    </rPh>
    <phoneticPr fontId="2"/>
  </si>
  <si>
    <t xml:space="preserve">バックアップストレージへのデータバックアップは、自動的に1週間に1回以上全データがバックアップできることとし、次の全データバックアップまでの間は毎日1回以上差分データバックアップを繰り返すこと。当該バックアップデータから1週間以内の任意のバックアップ取得時点に復元可能なこと。
</t>
    <phoneticPr fontId="2"/>
  </si>
  <si>
    <t xml:space="preserve">1週間に1回の全データバックアップを1世代とし、最低でも週次3世代のバックアップデータを保存すること。
</t>
    <phoneticPr fontId="2"/>
  </si>
  <si>
    <t xml:space="preserve">同じテンプレートから作成した仮想マシンは重複するデータが多く、テキストデータも多いことから、バックアップストレージにおいて、重複排除機能及び圧縮機能を用いて、必要ディスク容量を節減すること。
</t>
    <phoneticPr fontId="2"/>
  </si>
  <si>
    <t>ウィルス対策</t>
  </si>
  <si>
    <t xml:space="preserve">ウィルス対策ソフトは、すべての端末（別途調達となる部門システムの端末含む）およびWindowsサーバへインストールすること。Webブラウザから、ウィルス対策ソフトをダウンロードし、インストールできること。ただし、今回は別の専用サーバからダウンロードし、ウィルス対策サーバに媒体渡しとする。(基幹システムと部門システムの仮想基盤が違う場合は、基幹システム側から全てコントロールすること)
</t>
    <phoneticPr fontId="2"/>
  </si>
  <si>
    <t xml:space="preserve">新システム導入後すべての端末（別途調達となる部門システム端末含む）およびサーバのウィルス対策ソフトでバージョンアップなどが必要になった場合は落札者で責任をもって各部門システムベンダーとも連携してシステム検証含めて対応すること。
</t>
    <rPh sb="0" eb="1">
      <t>シン</t>
    </rPh>
    <phoneticPr fontId="2"/>
  </si>
  <si>
    <t xml:space="preserve">ウィルススキャンソフトのインストール及びパターンファイル更新に、端末がドメインログオンをしていることを前提にしないこと。すなわち、ドメインに入っていない端末にもインストール、管理ができること。
</t>
    <phoneticPr fontId="2"/>
  </si>
  <si>
    <t xml:space="preserve">ウィルス定義ファイル及び検索エンジンソフトウェアの更新版を、ウィルス対策サーバにより入手し、速やかにシステム全体に配布できること。
</t>
    <phoneticPr fontId="2"/>
  </si>
  <si>
    <t>リアルタイム保護機能があること。</t>
  </si>
  <si>
    <t>スパイウェア、アドウェアについて対応できること。</t>
  </si>
  <si>
    <t>ウィルスを検出した場合は即座にクリーニング処理を実行すること。</t>
  </si>
  <si>
    <t xml:space="preserve">定時スキャンは管理者のみスケジューリングの設定ができ、利用者にはスキャン実行を変更できないこと。
</t>
    <phoneticPr fontId="2"/>
  </si>
  <si>
    <t>最新ウィルス定義ファイルを端末側へプッシュできること。</t>
  </si>
  <si>
    <t xml:space="preserve">利用者はウィルススキャンソフトの動作パラメータを変更できないように設定できること。
</t>
    <phoneticPr fontId="2"/>
  </si>
  <si>
    <t xml:space="preserve">USB メモリやCD-ROM などの外部メディアが端末に接続された時に、ウィルススキャンが当該外部メディアに対してなされること。
</t>
    <phoneticPr fontId="2"/>
  </si>
  <si>
    <t xml:space="preserve">ヒューリスティック検索ができること。なお、電子カルテシステム機能に影響を及ぼさないこと。
</t>
    <phoneticPr fontId="2"/>
  </si>
  <si>
    <t>端末への処理負荷が抑えられていること。</t>
    <phoneticPr fontId="2"/>
  </si>
  <si>
    <t>レスポンス</t>
  </si>
  <si>
    <t xml:space="preserve">本システムの導入によって、従来の運用の手間や所用時間が部門毎に見ても、総合的に見ても増加せず、導入に関連する部門の機能や性能や安全性の低下がないこと。
</t>
    <phoneticPr fontId="2"/>
  </si>
  <si>
    <t xml:space="preserve">上記において、やむを得ず、手間が増えたり、機能・性能・安全性等の低下が予想されたりした場合には、当方の仕様書における記述や項目の有無を問わず、予め提案の時点で明示し、当院と協議をしてその結論を具体的に議事録に保存しておくこと。
</t>
    <phoneticPr fontId="2"/>
  </si>
  <si>
    <t xml:space="preserve">本システムにおいて、スタッフの増員等でシステム端末の台数が増加した際にも、パフォーマンス維持のための基幹部分の変更や追加が必要ないこと。ただし、基幹部分への無償での対応はこれを認める。
</t>
    <phoneticPr fontId="2"/>
  </si>
  <si>
    <t xml:space="preserve">電子カルテ実稼動後1年以上経過した実環境における応答時間（患者IDを指定してから、電子診療記録の運用が開始できるまでの時間）の実測結果が、殆ど低下しないこと。なお、データの分散管理等レスポンスが低下しないような対策を具体的に提案すること。
</t>
    <phoneticPr fontId="2"/>
  </si>
  <si>
    <t xml:space="preserve">プリンタやスキャナ、バーコードリーダー等に関しても利用者にストレスを感じさせない動作をすること。また、導入後に遅くなる等のことが発生しないこと。動作の挙動に関しては病院と協議をすること。
</t>
    <rPh sb="19" eb="20">
      <t>ナド</t>
    </rPh>
    <rPh sb="21" eb="22">
      <t>カン</t>
    </rPh>
    <rPh sb="25" eb="28">
      <t>リヨウシャ</t>
    </rPh>
    <rPh sb="34" eb="35">
      <t>カン</t>
    </rPh>
    <rPh sb="40" eb="42">
      <t>ドウサ</t>
    </rPh>
    <rPh sb="51" eb="54">
      <t>ドウニュウゴ</t>
    </rPh>
    <rPh sb="55" eb="56">
      <t>オソ</t>
    </rPh>
    <rPh sb="59" eb="60">
      <t>ナド</t>
    </rPh>
    <rPh sb="64" eb="66">
      <t>ハッセイ</t>
    </rPh>
    <rPh sb="72" eb="74">
      <t>ドウサ</t>
    </rPh>
    <rPh sb="75" eb="77">
      <t>キョドウ</t>
    </rPh>
    <rPh sb="78" eb="79">
      <t>カン</t>
    </rPh>
    <rPh sb="82" eb="84">
      <t>ビョウイン</t>
    </rPh>
    <rPh sb="85" eb="87">
      <t>キョウギ</t>
    </rPh>
    <phoneticPr fontId="33"/>
  </si>
  <si>
    <t>起動時間</t>
  </si>
  <si>
    <t xml:space="preserve">クライアントのシステム起動時間は、大量のシステム及びマスタの更新時以外は、利用者にストレスを感じさせない1分以内であること。
</t>
    <phoneticPr fontId="2"/>
  </si>
  <si>
    <t>カルテ呼出時間</t>
  </si>
  <si>
    <t xml:space="preserve">契約全期間において、カルテを開いて操作可能になるまでに原則としてレスポンスタイム平均値（有線LANの場合）として、外来患者：3秒以内、入院患者：3秒以内に開けること。この平均値はピークタイム（8:30-12:00）で実現していること。なお、そのレスポンスを実現するため、次のような機能を有すること。
</t>
    <phoneticPr fontId="2"/>
  </si>
  <si>
    <t xml:space="preserve">カルテ呼出の際は、最初に読み込む情報量を制限できるように、パラメータ等で設定できること。
</t>
    <phoneticPr fontId="2"/>
  </si>
  <si>
    <t xml:space="preserve">フォルダに格納されている画像情報は、カルテの初期呼出では読み込まない、又はサムネールのみ呼び出す等設定できること。
</t>
    <phoneticPr fontId="2"/>
  </si>
  <si>
    <t>7年後のレスポンスも上記時間を保証すること。</t>
    <phoneticPr fontId="2"/>
  </si>
  <si>
    <t>カルテ更新時間</t>
  </si>
  <si>
    <t>電子カルテを更新する場合は、3秒以内に次の患者のカルテが開ける状態（画面）になること。</t>
  </si>
  <si>
    <t>レスポンスに関するモニタリング</t>
  </si>
  <si>
    <t xml:space="preserve">適切な診療環境を確保することを目的に、システム導入後にレスポンスに関する定期的な性能測定を行い、その結果を当院に報告すること。
</t>
    <phoneticPr fontId="2"/>
  </si>
  <si>
    <t xml:space="preserve">当院から指示があった場合、クライアントのシステム起動時間及びカルテ呼出時間を計測しその結果を当院に報告すること。
</t>
    <phoneticPr fontId="2"/>
  </si>
  <si>
    <t xml:space="preserve">計測の結果については毎月当院へ報告するとともに、当初設定したレスポンスタイムを維持できていない場合には、要因の究明及び課題解決に向けた改善計画を策定すること。その際、①H/W要因、②S/W要因、③N/W要因で特定し、①②は本調達範囲で対応し、③の場合はその詳細を病院へ提供し、改善のための提案を行うこと。
</t>
    <phoneticPr fontId="2"/>
  </si>
  <si>
    <t xml:space="preserve">検証の結果、レスポンスの低下の要因が、カルテ容量等の問題等、当院側の帰責事由ではない場合には、原則として受注者負担ですみやかに必要な技術的対策（ハード交換を含む）を講じること。
</t>
    <phoneticPr fontId="2"/>
  </si>
  <si>
    <t xml:space="preserve">定期的な報告を踏まえ、四半期に一度、電子カルテ運用管理室担当者会議（仮称）で協議を行うため、同会議に出席するとともに、資料作成等、必要な準備作業への協力を行うこと。
</t>
    <phoneticPr fontId="2"/>
  </si>
  <si>
    <t>帳票類作成</t>
  </si>
  <si>
    <t xml:space="preserve">本システムは、既存システムで作成している帳票及び統計資料と同等の帳票類を作成できること。また、帳票の種類及び出力内容は、病院と協議すること。
</t>
    <phoneticPr fontId="2"/>
  </si>
  <si>
    <t xml:space="preserve">統合DWHシステムは、開発スタート当初から、病院と十分な協議を行った上で必要な統計帳票を含めて、開発を行うこと。
</t>
    <phoneticPr fontId="2"/>
  </si>
  <si>
    <t xml:space="preserve">統計や帳票の作成に関して、各担当と調整の上仕様を確定すること。また、内容の変更がある場合、保守の範囲内で修正を行うこと。また、現在各部門システムから統計や帳票を出力している部門がある場合は、改めて病院に要望を伺い見直しを行うこと。
</t>
    <rPh sb="0" eb="2">
      <t>トウケイ</t>
    </rPh>
    <rPh sb="3" eb="5">
      <t>チョウヒョウ</t>
    </rPh>
    <rPh sb="6" eb="8">
      <t>サクセイ</t>
    </rPh>
    <rPh sb="9" eb="10">
      <t>カン</t>
    </rPh>
    <rPh sb="13" eb="14">
      <t>カク</t>
    </rPh>
    <rPh sb="14" eb="16">
      <t>タントウ</t>
    </rPh>
    <rPh sb="17" eb="19">
      <t>チョウセイ</t>
    </rPh>
    <rPh sb="20" eb="21">
      <t>ウエ</t>
    </rPh>
    <rPh sb="21" eb="23">
      <t>シヨウ</t>
    </rPh>
    <rPh sb="24" eb="26">
      <t>カクテイ</t>
    </rPh>
    <rPh sb="34" eb="36">
      <t>ナイヨウ</t>
    </rPh>
    <rPh sb="37" eb="39">
      <t>ヘンコウ</t>
    </rPh>
    <rPh sb="42" eb="44">
      <t>バアイ</t>
    </rPh>
    <rPh sb="45" eb="47">
      <t>ホシュ</t>
    </rPh>
    <rPh sb="48" eb="51">
      <t>ハンイナイ</t>
    </rPh>
    <rPh sb="52" eb="54">
      <t>シュウセイ</t>
    </rPh>
    <rPh sb="55" eb="56">
      <t>オコナ</t>
    </rPh>
    <rPh sb="63" eb="65">
      <t>ゲンザイ</t>
    </rPh>
    <rPh sb="65" eb="66">
      <t>カク</t>
    </rPh>
    <rPh sb="66" eb="68">
      <t>ブモン</t>
    </rPh>
    <rPh sb="74" eb="76">
      <t>トウケイ</t>
    </rPh>
    <rPh sb="77" eb="79">
      <t>チョウヒョウ</t>
    </rPh>
    <rPh sb="80" eb="82">
      <t>シュツリョク</t>
    </rPh>
    <rPh sb="86" eb="88">
      <t>ブモン</t>
    </rPh>
    <rPh sb="91" eb="93">
      <t>バアイ</t>
    </rPh>
    <rPh sb="95" eb="96">
      <t>アラタ</t>
    </rPh>
    <rPh sb="98" eb="100">
      <t>ビョウイン</t>
    </rPh>
    <rPh sb="101" eb="103">
      <t>ヨウボウ</t>
    </rPh>
    <rPh sb="104" eb="105">
      <t>ウカガ</t>
    </rPh>
    <rPh sb="106" eb="108">
      <t>ミナオ</t>
    </rPh>
    <rPh sb="110" eb="111">
      <t>オコナ</t>
    </rPh>
    <phoneticPr fontId="2"/>
  </si>
  <si>
    <t xml:space="preserve">病院概要に報告する帳票を 1 クリックで作成できること。または病院側が許容できるレベルで容易に作成できること(各部門システムから集計している情報を含む)。機能については病院に合意を得ること。
</t>
    <rPh sb="35" eb="37">
      <t>キョヨウ</t>
    </rPh>
    <rPh sb="64" eb="66">
      <t>シュウケイ</t>
    </rPh>
    <rPh sb="70" eb="72">
      <t>ジョウホウ</t>
    </rPh>
    <rPh sb="73" eb="74">
      <t>フク</t>
    </rPh>
    <phoneticPr fontId="2"/>
  </si>
  <si>
    <t>端末のライセンス数</t>
  </si>
  <si>
    <t xml:space="preserve">電子カルテ・オーダリングシステム端末のライセンスは電子カルテ端末台数の10%上乗せした台数まで稼働させることができるライセンスを提供すること。なお、電子カルテ端末等の台数は【添付資料2】情報機器一覧を参照のこと。
</t>
    <phoneticPr fontId="2"/>
  </si>
  <si>
    <t xml:space="preserve">医事会計システム端末のライセンスは医事会計システム端末台数の10%上乗せした台数まで稼働させることができるライセンスを提供すること。なお、電子カルテ端末等の台数は【添付資料2】情報機器一覧を参照のこと。
</t>
    <phoneticPr fontId="2"/>
  </si>
  <si>
    <t xml:space="preserve">上記の台数以上の端末を稼働させる場合は、当院は1台単位でのライセンスの追加購入ができるものとし、追加ライセンス数については、別途協議の上決定するものとする。
</t>
    <phoneticPr fontId="2"/>
  </si>
  <si>
    <t xml:space="preserve">部門システムの端末のライセンスは、端末数、ユーザ数、同時接続数の複数のオプションを提供し、その中で最も安価な方法を提案し、今回の納入価格と同程度で提供すること。なお、今回提案のライセンスの標準価格及び納入価格を別途提示すること。
また、各部門システムのライセンス形態と対応可否を一覧提示すること。
</t>
    <rPh sb="141" eb="143">
      <t>テイジ</t>
    </rPh>
    <phoneticPr fontId="2"/>
  </si>
  <si>
    <t xml:space="preserve">運用上どの電子カルテ・オーダリングシステム端末でも利用（登録・参照等）する可能性がある部門システムは、サイトライセンスもしくは電子カルテ端末台数の10%上乗せした台数まで稼働できるライセンスを提供すること。ただし、受注後に運用検討の結果ライセンス数が増加せざるを得なくなった場合は、別途協議の上、必要費用を見積もることとする。
</t>
    <phoneticPr fontId="2"/>
  </si>
  <si>
    <t>システム概念図</t>
  </si>
  <si>
    <t xml:space="preserve">【添付資料1】調達システム一覧を参照し、導入対象となっているシステムを提案すること。提案システム構成図を作成すること。
</t>
    <rPh sb="42" eb="44">
      <t>テイアン</t>
    </rPh>
    <rPh sb="48" eb="51">
      <t>コウセイズ</t>
    </rPh>
    <rPh sb="52" eb="54">
      <t>サクセイ</t>
    </rPh>
    <phoneticPr fontId="2"/>
  </si>
  <si>
    <t>電子カルテシステムと部門システムとの連携</t>
  </si>
  <si>
    <t>電子カルテシステムとのインタフェース</t>
  </si>
  <si>
    <t>電子カルテシステムは、新規調達、更新又は継続利用する全ての部門システムと連動できるインタフェースを標準で提供できること。継続利用する全ての部門システムについては、現在と同等の機能で、医療情報システム系ネットワーク上で稼働し、電子カルテシステムと接続すること。</t>
    <phoneticPr fontId="2"/>
  </si>
  <si>
    <t xml:space="preserve">電子カルテシステムからは、患者基本情報、オーダ内容等が各部門システムに連携できること。
</t>
    <phoneticPr fontId="2"/>
  </si>
  <si>
    <t xml:space="preserve">各部門システムからは、実施情報が電子カルテシステムを経由し、医事会計システムと連携できること。部門システムから実施情報を連携する機能がないシステムを提案する場合は、代替提案をした上で病院と協議すること。
</t>
    <phoneticPr fontId="2"/>
  </si>
  <si>
    <t xml:space="preserve">本調達範囲内の全ての部門システム及び継続利用する部門システムで作成した検査結果レポートを、主治医が見たことが管理できるようなインタフェースを構築すること。
</t>
    <phoneticPr fontId="2"/>
  </si>
  <si>
    <t xml:space="preserve">画像や波形等を管理している部門システムにおいては、画像や波形等を電子カルテシステム上で汎用ブラウザや専用ブラウザを利用して参照できること。
</t>
    <phoneticPr fontId="2"/>
  </si>
  <si>
    <t>機器とのインタフェース</t>
    <phoneticPr fontId="2"/>
  </si>
  <si>
    <t xml:space="preserve">当院に導入されるシステムや機器が、デジタル情報を取扱う場合には、原則として既存のデジタルシステムとの双方向の検索・情報交換・共有・制御等が可能であること。また、既存のアナログシステムとの双方向の検索・情報交換・共有・制御等の全て又は一部が一般的な技術水準において可能であること。
なお、インタフェースの送受信の方向や通信項目の一覧を添付すること。
</t>
    <rPh sb="151" eb="154">
      <t>ソウジュシン</t>
    </rPh>
    <phoneticPr fontId="2"/>
  </si>
  <si>
    <t xml:space="preserve">システム及び機器の納入後に、別の第三者が当院にデジタル情報を取り扱うシステムや機器を導入する際には、当該第三者に対して今回の調達範囲内で、双方向の検索・情報交換・共有・制御等のためのフォーマットやプロトコール等を速やかに（原則として当院の要請から2週間以内に）開示すること。
</t>
    <phoneticPr fontId="2"/>
  </si>
  <si>
    <t xml:space="preserve">当院の選定した第三者が、これらの通信・転送プロトコールや、蓄積されるデータのフォーマット等に基づいて、データを取り扱うことを認めること。また、必要に応じてNDAの締結を行うこと。
</t>
    <phoneticPr fontId="2"/>
  </si>
  <si>
    <t>継続利用する部門システムとの接続費用及び医療情報システム系ネットワーク上で稼働させるための費用を見込むこと。（費用は、受注者負担）</t>
    <phoneticPr fontId="2"/>
  </si>
  <si>
    <t>継続利用する医療機器との接続費用を見込むこと。部門システムと医療機器の接続がある場合は同接続費用も見込むこと。（費用は、受注者負担）また、接続する医療機器の調査を行うこと。</t>
    <rPh sb="69" eb="71">
      <t>セツゾク</t>
    </rPh>
    <rPh sb="73" eb="77">
      <t>イリョウキキ</t>
    </rPh>
    <rPh sb="78" eb="80">
      <t>チョウサ</t>
    </rPh>
    <rPh sb="81" eb="82">
      <t>オコナ</t>
    </rPh>
    <phoneticPr fontId="2"/>
  </si>
  <si>
    <t>継続利用する医療機器との接続に際し、医療機器にボード等（無線LAN含む）の増設又はバージョンアップが必要になる場合は、それに要する費用も見込むこと。（費用は、受注者負担）</t>
    <phoneticPr fontId="2"/>
  </si>
  <si>
    <t>継続利用する部門システムや医療機器との接続に際し、インタフェースサーバ（ゲートウェイサーバ）が必要になる場合は、それに要する費用を見込むこと。（費用は、受注者負担）</t>
    <phoneticPr fontId="2"/>
  </si>
  <si>
    <t>導入医療機器とのインタフェース</t>
  </si>
  <si>
    <t>医療機器を各部門システムに接続すること。接続する医療機器(接続機器)の情報は事前に調査を行い、もれがないように対応すること。</t>
    <phoneticPr fontId="2"/>
  </si>
  <si>
    <t>継続利用する部門システム</t>
  </si>
  <si>
    <t>上記の部門システムで継続利用するシステムは、今回提案する電子カルテ端末及び医療情報システム系ネットワーク上で稼働できるようにすること。</t>
    <phoneticPr fontId="2"/>
  </si>
  <si>
    <t>継続利用する部門システムとその他システム（電子カルテシステムを含む）とのインタフェース費用は、今回の調達範囲とすること。</t>
    <phoneticPr fontId="2"/>
  </si>
  <si>
    <t>継続するシステムメーカーは最低限現在行えているシステムの連携は継続すること。HIS ベンダーが変わる場合でも同様の機能を連携すること。病院側から要望があればその限りではない。</t>
    <rPh sb="18" eb="19">
      <t>オコナ</t>
    </rPh>
    <rPh sb="57" eb="59">
      <t>キノウ</t>
    </rPh>
    <rPh sb="60" eb="62">
      <t>レンケイ</t>
    </rPh>
    <phoneticPr fontId="2"/>
  </si>
  <si>
    <t>ソフトウェア基本要件</t>
    <phoneticPr fontId="2"/>
  </si>
  <si>
    <t>稼働実績</t>
  </si>
  <si>
    <t xml:space="preserve">電子カルテシステム及び各部門システムは、当院と同規模の医療機関における医療情報システムとして、安定稼働実績のあるパッケージソフトウェアであること。
</t>
    <phoneticPr fontId="2"/>
  </si>
  <si>
    <t>新製品への変更対応</t>
  </si>
  <si>
    <t xml:space="preserve">納入時期までに、コストパフォーマンスが優れた新製品が発売された場合は、当院と協議の上、当該新製品に変更できること。
</t>
    <phoneticPr fontId="2"/>
  </si>
  <si>
    <t>プログラムの追加・更新</t>
  </si>
  <si>
    <t xml:space="preserve">バグの改修及び法令改正等において、原則として、システムを停止することなく、プログラムの追加、更新等を行うこと。ただし、一部サーバの停止が必要な場合や作業上の安全のため、やむを得ずシステム停止せざるをえない場合、停止範囲を最小限に留める、停止時間や停止時期を調整するなど、診療への影響を最低限抑えるよう配慮すること。
</t>
    <phoneticPr fontId="2"/>
  </si>
  <si>
    <t>サーバ要件</t>
  </si>
  <si>
    <t>仮想記憶方式</t>
  </si>
  <si>
    <t>仮想記憶方式を採用すること。</t>
  </si>
  <si>
    <t>通信管理</t>
  </si>
  <si>
    <t>各サーバ及びクライアントとの通信管理機構を有すること。</t>
  </si>
  <si>
    <t xml:space="preserve">クライアントのシステム環境を資源管理サーバにセーブし、端末の交換等の際に、速やかにダウンロードできること。
</t>
    <phoneticPr fontId="2"/>
  </si>
  <si>
    <t>サーバより、クライアントにマスタ等一斉に配信する機能を有すること。</t>
  </si>
  <si>
    <t>システム運用管理</t>
  </si>
  <si>
    <t>システム運用管理機能を有し、24時間自動運転及び業務スケジューリングができること。</t>
  </si>
  <si>
    <t>バックアップ、エラーログ印刷等のシステム運用支援機能を有すること。</t>
  </si>
  <si>
    <t>システムのチューニング、パフォーマンスの測定等ができるツールを有すること。</t>
  </si>
  <si>
    <t>ジョブの特質や実行条件（優先度等）を監視し、ジョブの入力、実行及び出力の制御ができるスケジューリング機能を有すること。</t>
  </si>
  <si>
    <t>データベース</t>
  </si>
  <si>
    <t xml:space="preserve">データベースは業者独自仕様でなく汎用性のあるDB（データベース）を採用して、診療情報の効率的な格納と利用を可能とすること。
</t>
    <phoneticPr fontId="2"/>
  </si>
  <si>
    <t xml:space="preserve">データベースの仕様、テーブル仕様、カラムの詳細なデータ利用構造（カラムに対するシステム内の位置づけ、データの意味）をできる限り開示すること。
</t>
    <phoneticPr fontId="2"/>
  </si>
  <si>
    <t xml:space="preserve">FileMakerのスタンドアロン環境を10ライセンス分準備すること。また、スタンドアロン環境は当院の指定する端末に構築すること。
</t>
    <rPh sb="17" eb="19">
      <t>カンキョウ</t>
    </rPh>
    <rPh sb="27" eb="28">
      <t>ブン</t>
    </rPh>
    <rPh sb="28" eb="30">
      <t>ジュンビ</t>
    </rPh>
    <rPh sb="45" eb="47">
      <t>カンキョウ</t>
    </rPh>
    <rPh sb="48" eb="50">
      <t>トウイン</t>
    </rPh>
    <rPh sb="51" eb="53">
      <t>シテイ</t>
    </rPh>
    <rPh sb="55" eb="57">
      <t>タンマツ</t>
    </rPh>
    <rPh sb="58" eb="60">
      <t>コウチク</t>
    </rPh>
    <phoneticPr fontId="2"/>
  </si>
  <si>
    <t>リモート監視・リモート保守</t>
  </si>
  <si>
    <t xml:space="preserve">リモート保守が可能であること。また、基幹システムにおいて、24時間SEがセンターに常駐体制で管理する、ソフトウェアリモート監視を提案する場合は、具体的にメリット・デメリットを含めて提示すること。
</t>
    <phoneticPr fontId="2"/>
  </si>
  <si>
    <t xml:space="preserve">リモート保守・監視のネットワークは一元管理されたリモート接続とし、VPN環境に対応できること。
</t>
    <phoneticPr fontId="2"/>
  </si>
  <si>
    <t xml:space="preserve">全てのクライアントにウィルス定義ファイルを一括して配布することができ、かつ、その適用状況の管理ができるウィルス対策ソフトを有すること。（専用の配信用サーバを導入）
</t>
    <phoneticPr fontId="2"/>
  </si>
  <si>
    <t>クライアント要件</t>
  </si>
  <si>
    <t>OAソフト等</t>
  </si>
  <si>
    <t xml:space="preserve">全てのクライアントに、OAソフト（Microsoft Office等を含む）がセットアップされていること。
</t>
    <phoneticPr fontId="2"/>
  </si>
  <si>
    <t xml:space="preserve">OAソフトのライセンスは、電子カルテ端末数分をボリュームライセンスで調達するものとする。なお、電子カルテ端末等の台数は【添付資料2】情報機器一覧を参照のこと。なお、セットアップされるOAソフトは、基本的に「Office LTSC Standard 2024」とするが●台については、「Office LTSC Professional Plus 2024」としAccess が利用可能とすること。
</t>
    <phoneticPr fontId="2"/>
  </si>
  <si>
    <t>OAソフトのライセンスを管理できるようなサーバを提案すること。</t>
  </si>
  <si>
    <t xml:space="preserve">Webブラウザは、OSがサポートするバージョンで、各業務アプリケーションが動作する最新版のものを提案すること。
</t>
    <rPh sb="25" eb="26">
      <t>カク</t>
    </rPh>
    <rPh sb="26" eb="28">
      <t>ギョウム</t>
    </rPh>
    <rPh sb="37" eb="39">
      <t>ドウサ</t>
    </rPh>
    <rPh sb="41" eb="44">
      <t>サイシンバン</t>
    </rPh>
    <rPh sb="48" eb="50">
      <t>テイアン</t>
    </rPh>
    <phoneticPr fontId="2"/>
  </si>
  <si>
    <t>データベースソフト</t>
  </si>
  <si>
    <t>全ての電子カルテクライアントに、統合統計システム（DWH）のデータベースにアクセスできるソフトウェアがセットアップされていること。</t>
    <phoneticPr fontId="2"/>
  </si>
  <si>
    <t>PDFファイル参照</t>
  </si>
  <si>
    <t>全てのクライアントで、PDFファイルが参照できること。</t>
  </si>
  <si>
    <t>日本語入力ソフト</t>
  </si>
  <si>
    <t xml:space="preserve">全てのクライアントに、ATOK及び以下の要件を満たす医療用辞書がセットアップされていること。
</t>
    <phoneticPr fontId="2"/>
  </si>
  <si>
    <t>ATOKに対応すること。</t>
  </si>
  <si>
    <t>医療関連の専門用語を32万語以上利用可能なこと。</t>
  </si>
  <si>
    <t xml:space="preserve">一般医学用語、薬学用語、解剖用語、外科用語、検査用語、介護用語を変換可能なこと。
</t>
    <phoneticPr fontId="2"/>
  </si>
  <si>
    <t xml:space="preserve">皮膚科、放射線科、歯科、眼科、耳鼻咽喉科、呼吸器科、循環器科、腎・泌尿器科、整形外科等の診療科別辞書を有すること。
</t>
    <phoneticPr fontId="2"/>
  </si>
  <si>
    <t>剤型を含まない読みから正規商品名に変換可能なこと。</t>
  </si>
  <si>
    <t>医学用語を日本語から英語に変換可能なこと。</t>
  </si>
  <si>
    <t>病名とICD10コードの相互変換が可能なこと。</t>
  </si>
  <si>
    <t>最初の数文字を入力し、薬品名、病名、手術処置名、医学英語に変換可能なこと。</t>
  </si>
  <si>
    <t xml:space="preserve">全ての電子カルテ使用端末（医事会計で使用する端末は除く）で、ログインユーザ毎の学習結果や設定された入力環境を引き継げること（これに必要な電子カルテシステム側での検証、カスタマイズを含む）。これに必要な医療辞書サーバを準備すること。
</t>
    <phoneticPr fontId="2"/>
  </si>
  <si>
    <t>全てのクライアントに、ウィルス対策ソフトがセットアップされていること。</t>
    <phoneticPr fontId="2"/>
  </si>
  <si>
    <t>基準点</t>
    <rPh sb="0" eb="3">
      <t>キジュンテン</t>
    </rPh>
    <phoneticPr fontId="2"/>
  </si>
  <si>
    <t>得点</t>
    <rPh sb="0" eb="2">
      <t>トクテン</t>
    </rPh>
    <phoneticPr fontId="2"/>
  </si>
  <si>
    <t>(B)</t>
    <phoneticPr fontId="2"/>
  </si>
  <si>
    <t>役務要件</t>
    <phoneticPr fontId="2"/>
  </si>
  <si>
    <t>開発要件</t>
  </si>
  <si>
    <t>開発体制</t>
  </si>
  <si>
    <t xml:space="preserve">開発チームは、医療機関における医療情報システム全般に精通し、十分な開発・導入経験を有するメンバで構成すること。
</t>
    <phoneticPr fontId="2"/>
  </si>
  <si>
    <t xml:space="preserve">開発チームは、①プロジェクトマネージャ、②プロジェクトリーダ、③プロジェクトサブリーダ及び④プロジェクトメンバで構成すること。
</t>
    <phoneticPr fontId="2"/>
  </si>
  <si>
    <t>プロジェクトマネージャは、プロジェクトの責任者として全体を統括管理し、本調達とは別に調達する部門システムやネットワークと一体となったプロジェクト計画/実行管理を行うこと。</t>
    <phoneticPr fontId="2"/>
  </si>
  <si>
    <t xml:space="preserve">プロジェクトリーダは、プロジェクト全体または幾つかのチーム内（委員会、ワーキンググループ等）で中心的に指揮推進を行ない、チーム間の調整を図りながらプロジェクト全体の整合と品質を確保すること。
</t>
    <phoneticPr fontId="2"/>
  </si>
  <si>
    <t xml:space="preserve">プロジェクトサブリーダは、プロジェクトリーダの代わりとしても動きながら、各チーム内の活動全体を円滑に進めること。
</t>
    <phoneticPr fontId="2"/>
  </si>
  <si>
    <t xml:space="preserve">開発チームのメンバ（プロジェクトマネージャを除く）は、3年以上の医療情報システムの構築経験を有し、うち過半数は5年以上の医療情報システムの構築経験を有すること。なお、プロジェクトリーダ及びプロジェクトサブリーダは、10年以上の医療情報システムの構築経験を有すること。
</t>
    <phoneticPr fontId="2"/>
  </si>
  <si>
    <t xml:space="preserve">開発チームのメンバ（プロジェクトマネージャを除く）については、当院が、システムが安定稼働に至ったと判断するまでの全行程において、原則的に、入れ替えを認めない。
</t>
    <phoneticPr fontId="2"/>
  </si>
  <si>
    <t xml:space="preserve">やむを得ない理由により、入れ替えを行う場合は、当院に事前に報告を行うとともに、後任者との間で万全な引継を行うこと。
</t>
    <phoneticPr fontId="2"/>
  </si>
  <si>
    <t xml:space="preserve">開発チームのメンバ（プロジェクトマネージャを除く）は、当院が、システムが安定稼働に至ったと判断するまでの間、当院に常駐すること。なお、常駐する人員については、当院と協議して決定する。
</t>
    <phoneticPr fontId="2"/>
  </si>
  <si>
    <t xml:space="preserve">システムごとの詳細な開発・導入スケジュールを当院に提示し、当院の了解を得た上で、当該スケジュールに沿って開発・導入を進めること。なお、2週に1回以上の頻度で、各チーム毎の進捗状況および課題対応状況について、当院に文書で報告すること。
</t>
    <phoneticPr fontId="2"/>
  </si>
  <si>
    <t xml:space="preserve">プログラム・システム・結合テスト等のスケジュールやテスト仕様書を病院側に提示し当院と協議をした上で実施すること。また、テスト結果報告書を定期的（毎週）に病院に提示し、承認を受けること。
</t>
    <phoneticPr fontId="2"/>
  </si>
  <si>
    <t xml:space="preserve">開発・導入に当たっては、当院が考える運用を、市販のパッケージシステムの中でいかに実現するか、という観点を重視すること。
</t>
    <phoneticPr fontId="2"/>
  </si>
  <si>
    <t xml:space="preserve">ノンカスタマイズを原則とし、本院が要求する仕様が適切である場合は、以降のバージョンアップへの機能強化で対応すること。なお、設定で対応できるものは対応し、パッケージを前提とした運用提案を積極的に実施すること。
</t>
    <rPh sb="14" eb="16">
      <t>ホンイン</t>
    </rPh>
    <rPh sb="46" eb="50">
      <t>キノウキョウカ</t>
    </rPh>
    <rPh sb="51" eb="53">
      <t>タイオウ</t>
    </rPh>
    <rPh sb="82" eb="84">
      <t>ゼンテイ</t>
    </rPh>
    <rPh sb="87" eb="89">
      <t>ウンヨウ</t>
    </rPh>
    <rPh sb="89" eb="91">
      <t>テイアン</t>
    </rPh>
    <rPh sb="92" eb="95">
      <t>セッキョクテキ</t>
    </rPh>
    <rPh sb="96" eb="98">
      <t>ジッシ</t>
    </rPh>
    <phoneticPr fontId="2"/>
  </si>
  <si>
    <t>開発導入スケジュール</t>
  </si>
  <si>
    <t xml:space="preserve">開発導入スケジュールが記載された工程表を提出すること。
</t>
    <rPh sb="11" eb="13">
      <t>キサイ</t>
    </rPh>
    <rPh sb="16" eb="19">
      <t>コウテイヒョウ</t>
    </rPh>
    <rPh sb="20" eb="22">
      <t>テイシュツ</t>
    </rPh>
    <phoneticPr fontId="2"/>
  </si>
  <si>
    <t>仮想基盤構築体制</t>
  </si>
  <si>
    <t xml:space="preserve">仮想基盤に対する作業については、品質を担保するため、仮想基盤について十分な経験と知識を有する技術者を担当者とすること。
</t>
    <phoneticPr fontId="2"/>
  </si>
  <si>
    <t xml:space="preserve">仮想基盤に対する作業については、サーバ資源およびストレージ資源をネットワークによって統合するため、十分なネットワーク知識を有する技術者を担当者とすること。
</t>
    <phoneticPr fontId="2"/>
  </si>
  <si>
    <t xml:space="preserve">仮想基盤に対する作業については、高度なセキュリティが求められる医療情報システムを扱うため、作業は十分なセキュリティス知識を有する技術者を担当者とすること。
</t>
    <phoneticPr fontId="2"/>
  </si>
  <si>
    <t>教育要件</t>
  </si>
  <si>
    <t>システム管理教育</t>
  </si>
  <si>
    <t xml:space="preserve">各システムの管理者については、当該システムの管理に必要なハードウェア、ソフトウェア及びネットワークに関する基礎知識、操作方法、障害時の一次対応方法等に関する内容を含むこと。
</t>
    <phoneticPr fontId="2"/>
  </si>
  <si>
    <t xml:space="preserve">システム利用者については、システム運用に必要なハードウェア、ソフトウェア及びネットワークに関する基礎知識、操作方法、障害時の一次対応方法等に関する内容を含むこと。
</t>
    <phoneticPr fontId="2"/>
  </si>
  <si>
    <t xml:space="preserve">障害発生時において、院内からのクレーム電話受付及び初動対応（以下「一次対応」という）の方法に関し教育すること。
</t>
    <phoneticPr fontId="2"/>
  </si>
  <si>
    <t xml:space="preserve">本調達に対する提案として、当院が擁すべきシステム管理者の構成案を提案すること（例：情報システム部門に何を管理する＝何に対応する管理者が何名、部門システムを利用する利用部門に何を管理する＝何に対応する管理者が何名などの具体的構成）。
</t>
    <phoneticPr fontId="2"/>
  </si>
  <si>
    <t>操作訓練</t>
  </si>
  <si>
    <t>稼働開始前に、当院において、概ね8週間、約300人（当院が指定した者）に対し操作訓練を行うこと。日程及び内容については、当院と協議の上、その指示に従うこと。
なお既存メーカでシステムの操作感や運用が全く現状と変更ない場合、その部署については操作訓練対象範囲外とする。
また、運用変更や部門システムとのインタフェースやマスタが変更になる場合など、研修やリハーサルが必要な場合は必ず対応すること。</t>
    <rPh sb="81" eb="83">
      <t>キソン</t>
    </rPh>
    <rPh sb="92" eb="95">
      <t>ソウサカン</t>
    </rPh>
    <rPh sb="96" eb="98">
      <t>ウンヨウ</t>
    </rPh>
    <rPh sb="99" eb="100">
      <t>マッタ</t>
    </rPh>
    <rPh sb="101" eb="103">
      <t>ゲンジョウ</t>
    </rPh>
    <rPh sb="104" eb="106">
      <t>ヘンコウ</t>
    </rPh>
    <rPh sb="108" eb="110">
      <t>バアイ</t>
    </rPh>
    <rPh sb="113" eb="115">
      <t>ブショ</t>
    </rPh>
    <rPh sb="120" eb="124">
      <t>ソウサクンレン</t>
    </rPh>
    <rPh sb="124" eb="126">
      <t>タイショウ</t>
    </rPh>
    <rPh sb="126" eb="129">
      <t>ハンイガイ</t>
    </rPh>
    <rPh sb="137" eb="139">
      <t>ウンヨウ</t>
    </rPh>
    <rPh sb="139" eb="141">
      <t>ヘンコウ</t>
    </rPh>
    <rPh sb="142" eb="144">
      <t>ブモン</t>
    </rPh>
    <rPh sb="162" eb="164">
      <t>ヘンコウ</t>
    </rPh>
    <rPh sb="167" eb="169">
      <t>バアイ</t>
    </rPh>
    <rPh sb="172" eb="174">
      <t>ケンシュウ</t>
    </rPh>
    <rPh sb="181" eb="183">
      <t>ヒツヨウ</t>
    </rPh>
    <rPh sb="184" eb="186">
      <t>バアイ</t>
    </rPh>
    <rPh sb="187" eb="188">
      <t>カナラ</t>
    </rPh>
    <rPh sb="189" eb="191">
      <t>タイオウ</t>
    </rPh>
    <phoneticPr fontId="2"/>
  </si>
  <si>
    <t xml:space="preserve">詳細な操作訓練計画（カリキュラム、スケジュール等）を当院に提示し、当院の了解を得ること。なお、2週に1回以上の頻度で、操作訓練の進捗状況について、当院に文書で報告すること。協議内容、作業内容を、それぞれ、完了後1週間以内に書面で報告し、当院の承認を得る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
</t>
    <phoneticPr fontId="2"/>
  </si>
  <si>
    <t>操作訓練計画は、カリキュラム毎にオーダ種等詳細計画を提示すること。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t>
    <phoneticPr fontId="2"/>
  </si>
  <si>
    <t xml:space="preserve">各業務用端末から、ヘルプ画面機能等により操作方法（画面項目の意味、使途、操作手順等）を参照できること。
</t>
    <phoneticPr fontId="2"/>
  </si>
  <si>
    <t>操作訓練計画は、次の事項を満たすものであること。</t>
  </si>
  <si>
    <t xml:space="preserve">システム利用者及び各システムの管理者の全員に対して行われること（看護職員等へのリーダ教育のみの操作訓練は認めないものとする）。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
</t>
    <phoneticPr fontId="2"/>
  </si>
  <si>
    <t xml:space="preserve">定期的な操作訓練に対しては、職種別に最低限行うメニューを提示すること。また、電子カルテシステムの機能やオーダリングの機能等、必要な部署にはもれなく実施すること。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
</t>
    <phoneticPr fontId="2"/>
  </si>
  <si>
    <t xml:space="preserve">毎年度初めに、新規職員を対象に訓練を行うこと（今回の見積金額の対象）。
</t>
    <phoneticPr fontId="2"/>
  </si>
  <si>
    <t>操作訓練計画については、利用者の習熟度に応じて、随時、調整を行うこと。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t>
    <phoneticPr fontId="2"/>
  </si>
  <si>
    <t xml:space="preserve">操作訓練計画の実施に必要なマニュアル、教材等は、必要部数を準備すること。また、改訂については、速やかに対応すること。
</t>
    <phoneticPr fontId="2"/>
  </si>
  <si>
    <t>リハーサル</t>
  </si>
  <si>
    <t xml:space="preserve">詳細なリハーサル計画（プログラム、スケジュール等）を当院に提示し、当院の了解を得ること。なお、リハーサル実施の都度、リハーサル結果状況と判明した課題事項、懸念される課題事項を当院に文書で報告すること。また、課題事項については再リハーサルの計画を当院に提示すること。
</t>
    <phoneticPr fontId="30"/>
  </si>
  <si>
    <t>リハーサル計画は、次の事項を満たすものであること。</t>
  </si>
  <si>
    <t>リハーサル実施前に、各部署における運用及び操作を周知徹底するために、部署ごとにプレリハーサルを実施すること。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t>
    <phoneticPr fontId="2"/>
  </si>
  <si>
    <t xml:space="preserve">システム稼働時に混乱をきたさないよう、実運用（通常運用及び障害レベル（程度）別の運用）に即したものであること。
</t>
    <phoneticPr fontId="30"/>
  </si>
  <si>
    <t>リハーサル実施は、次の事項を満たすものであること。</t>
  </si>
  <si>
    <t>リハーサル実施において、本番用パソコン、プリンタ、周辺機器の現場設置・設定および撤去・保管は受注者側で実施すること。その際、病院業務への妨げや、患者への迷惑、機器および施設を破損することがないよう、十分な配慮を行うこと。また、リハーサルに使用する電子機器類の動作テストは、受注者にて行うこと。
なお既存メーカでシステムの操作感や運用が全く現状と変更ない場合、その部署については操作訓練対象範囲外とする。また、運用変更や部門システムとのインタフェースやマスタが変更になる場合など、研修やリハーサルが必要な場合は必ず対応すること。</t>
    <phoneticPr fontId="2"/>
  </si>
  <si>
    <t xml:space="preserve">リハーサル実施当日には参加者へのアンケートの実施とそれをまとめた反省会を行い、システム上の問題、運用上の問題等を当院へ報告すること。また、システム上の問題については当然であるが、運用上の問題についても後日対策会議を実施し、当院と共に対応を取ること。
</t>
    <phoneticPr fontId="2"/>
  </si>
  <si>
    <t xml:space="preserve">リハーサル実施時にはリハーサル現場での操作指導補助、障害発生時の対応など、必要な場所に必要なサポート体制を用意すること。
</t>
    <phoneticPr fontId="2"/>
  </si>
  <si>
    <t xml:space="preserve">リハーサル時に使用するシナリオ作成は当院担当者と協議の上、当院担当者と協力し、作成を行うこと。
</t>
    <phoneticPr fontId="2"/>
  </si>
  <si>
    <t>設置作業要件</t>
  </si>
  <si>
    <t>サーバ室設置調整作業</t>
    <phoneticPr fontId="2"/>
  </si>
  <si>
    <t xml:space="preserve">機器等の設置場所については、当院と協議の上調整すること。
</t>
    <phoneticPr fontId="2"/>
  </si>
  <si>
    <t xml:space="preserve">機器等の設置作業の日程と体制を事前に当院に提示し、当院担当者と協議を行った上、その指示によること。
</t>
    <phoneticPr fontId="2"/>
  </si>
  <si>
    <t xml:space="preserve">機器等の搬入・設置作業にあたっては、病院業務への妨げや、患者への迷惑とならないよう、かつ、施設を毀損することのないよう十分な注意を払うとともに、受注者が立ち会うこと。
</t>
    <phoneticPr fontId="2"/>
  </si>
  <si>
    <t xml:space="preserve">地震による移動転倒を防ぐため、対策の必要な機器に関しては床に固定する等の対策をとること。
</t>
    <phoneticPr fontId="2"/>
  </si>
  <si>
    <t xml:space="preserve">機器等の設置の際、必要となる二次側電源配線及びこれらの施工作業は本調達に含まれること。
</t>
    <phoneticPr fontId="2"/>
  </si>
  <si>
    <t xml:space="preserve">施工作業に際しては、コンセントから端末機器までの配線をタグにより明確に示し、かつ、通行に支障がないように配線すること。
</t>
    <phoneticPr fontId="2"/>
  </si>
  <si>
    <t>当院との協議内容、機器等の設置場所及び作業内容に関して、それぞれ、完了後1週間以内に書面で報告し、当院の承認を受けること。</t>
    <phoneticPr fontId="2"/>
  </si>
  <si>
    <t xml:space="preserve">サーバ機器、パソコン、プリンタ等の設置図面、配線図面を提出し、当院の承認を得ること。
</t>
    <phoneticPr fontId="2"/>
  </si>
  <si>
    <t>端末機器及び周辺装置の設置調整作業</t>
    <phoneticPr fontId="2"/>
  </si>
  <si>
    <t xml:space="preserve">機器等の設置場所については、当該部署の責任者の許可を得て行うこと。
</t>
    <phoneticPr fontId="2"/>
  </si>
  <si>
    <t xml:space="preserve">機器等の設置作業日程及び体制を事前に当院に提示し、当院担当者と協議を行いその指示に従うこと。
</t>
    <phoneticPr fontId="2"/>
  </si>
  <si>
    <t xml:space="preserve">機器等の設置上必要となる二次側電源配線及び施工は本調達に含まれること。
</t>
    <phoneticPr fontId="2"/>
  </si>
  <si>
    <t xml:space="preserve">作業に伴う各室への立ち入り時には、各部署の責任者に確認を取りその許可を受け、当院の業務に支障がないよう、かつ、患者に迷惑が掛からぬよう配慮すること。
</t>
    <phoneticPr fontId="2"/>
  </si>
  <si>
    <t xml:space="preserve">端末機器の設置図面、配線図面を設置完了後1週間以内に提出し、当院の承認を得ること。
</t>
    <phoneticPr fontId="2"/>
  </si>
  <si>
    <t xml:space="preserve">端末機器及び周辺機器には、機器管理名称及び情報コンセント番号を明示すること。
</t>
    <phoneticPr fontId="2"/>
  </si>
  <si>
    <t>機器接続調整動作確認作業</t>
  </si>
  <si>
    <t xml:space="preserve">設置する機器と医療情報システム系ネットワークとの間は、当院の指示により接続すること。
</t>
    <phoneticPr fontId="2"/>
  </si>
  <si>
    <t xml:space="preserve">調達装置間の相互接続調整作業及び必要となる部材等は、本調達に含まれること。
</t>
    <phoneticPr fontId="2"/>
  </si>
  <si>
    <t xml:space="preserve">医療情報システム系ネットワークとの接続は本調達に含まれることとし、接続調整にあたり、必要な技術情報を提供すること。
</t>
    <phoneticPr fontId="2"/>
  </si>
  <si>
    <t xml:space="preserve">協議内容及び作業内容を、それぞれ、完了後1週間以内に書面で報告し、当院の承認を得ること。
</t>
    <phoneticPr fontId="2"/>
  </si>
  <si>
    <t>本システムと既存装置間の接続調整作業</t>
  </si>
  <si>
    <t xml:space="preserve">本システムを各既存装置と接続、調整すること。
</t>
    <phoneticPr fontId="2"/>
  </si>
  <si>
    <t xml:space="preserve">受注者は、当院担当者及び既存各装置設置者と協議の上、当院の指示に従うこと。
</t>
    <phoneticPr fontId="2"/>
  </si>
  <si>
    <t xml:space="preserve">既存各装置の有するインタフェースに接続するための本システム側インタフェースは、本調達に含まれること。
</t>
    <phoneticPr fontId="2"/>
  </si>
  <si>
    <t>開発・本番環境</t>
  </si>
  <si>
    <t>基幹システムは、以下の環境を有すること。</t>
  </si>
  <si>
    <t xml:space="preserve">本番環境
</t>
    <phoneticPr fontId="2"/>
  </si>
  <si>
    <t xml:space="preserve">テスト環境（開発用環境）
</t>
    <phoneticPr fontId="2"/>
  </si>
  <si>
    <t xml:space="preserve">操作訓練用環境（トレーニング環境）
</t>
    <phoneticPr fontId="2"/>
  </si>
  <si>
    <t xml:space="preserve">上記操作訓練用環境（トレーニング環境）は、本稼働後も可能な限り本番環境と同等の機能を有すること。ただし、本稼働以降の操作訓練用環境を本番環境と共通にする場合は、病院と協議の上決定すること。
</t>
    <phoneticPr fontId="2"/>
  </si>
  <si>
    <t>部門システムは、以下の環境を有すること。</t>
  </si>
  <si>
    <t xml:space="preserve">操作訓練用（トレーニング環境）
</t>
    <phoneticPr fontId="2"/>
  </si>
  <si>
    <t>動作確認作業</t>
    <phoneticPr fontId="2"/>
  </si>
  <si>
    <t xml:space="preserve">導入する全ての装置について動作確認を行うこと。
</t>
    <phoneticPr fontId="2"/>
  </si>
  <si>
    <t xml:space="preserve">本システムを構成する機器のうち、相互通信が必要である装置間の接続に関して通信テストを含む動作確認を行うこと。
</t>
    <phoneticPr fontId="2"/>
  </si>
  <si>
    <t xml:space="preserve">本システムと接続を行った既存各装置との通信テストを含む動作確認を行うこと。
</t>
    <phoneticPr fontId="2"/>
  </si>
  <si>
    <t xml:space="preserve">協議内容、作業内容の結果を、完了後1週間以内に書面で報告し、当院の承認をうけること。
</t>
    <phoneticPr fontId="2"/>
  </si>
  <si>
    <t>仮想基盤構築作業</t>
  </si>
  <si>
    <t xml:space="preserve">仮想基盤については、最適なリソースの割当や性能、機能の設計を実現するため、仮想基盤構築の設計、構築、運用設計、テストフェーズ等の全行程作業において、仮想化システムベンダの仮想基盤構築スペシャリストの支援とともに構築を行うこと。 なお、仮想化システムベンダについては以下の資格を有すること。
</t>
    <phoneticPr fontId="2"/>
  </si>
  <si>
    <t xml:space="preserve">病院または地方自治体へのシステム導入実績があること。
</t>
    <phoneticPr fontId="2"/>
  </si>
  <si>
    <t xml:space="preserve">同等規模の病院に対し、80台以上の仮想サーバを仮想基盤上で構築し、問題なく稼働させた実績があること。
</t>
    <phoneticPr fontId="2"/>
  </si>
  <si>
    <t xml:space="preserve">仮想基盤構築後の支援も考慮し、愛知県内に事業所があること。
</t>
    <rPh sb="15" eb="19">
      <t>アイチケンナイ</t>
    </rPh>
    <phoneticPr fontId="2"/>
  </si>
  <si>
    <t xml:space="preserve">仮想基盤導入後の支援を考慮し、導入するシステムと同等の検証環境を持っていること。
</t>
    <phoneticPr fontId="2"/>
  </si>
  <si>
    <t xml:space="preserve">機器等の仮想化ソフトおよびゲストOS、仮想化エージェントソフトウェアのインストール、ハードウェア・ソフトウェア設定（バックアップに関する設定を含む）、ネットワーク接続、仮想化環境の構築を行うこと。
</t>
    <phoneticPr fontId="2"/>
  </si>
  <si>
    <t xml:space="preserve">全てのゲストOSにおいて、仮想基盤ソフトの冗長機能（HA機能）を使用した構成であること。また、全てのゲストOSはライブマイグレーションが行えるように設定すること。
</t>
    <phoneticPr fontId="2"/>
  </si>
  <si>
    <t>ソフトウェア管理要件</t>
  </si>
  <si>
    <t>サーバソフトウェアのインストール作業</t>
  </si>
  <si>
    <t xml:space="preserve">サーバの基本ソフトウェア及びアプリケーションソフトウェアをインストールし、動作確認を行うこと。
</t>
    <phoneticPr fontId="2"/>
  </si>
  <si>
    <t xml:space="preserve">協議内容、作業内容及び動作確認の結果を、それぞれ、完了後1週間以内に書面で報告し、当院の承認を得ること。
</t>
    <phoneticPr fontId="2"/>
  </si>
  <si>
    <t>端末ソフトウェアのインストール作業</t>
  </si>
  <si>
    <t xml:space="preserve">端末毎の基本ソフトウェア及びアプリケーションソフトウェアのインストールを行い、動作確認すること。
</t>
    <phoneticPr fontId="2"/>
  </si>
  <si>
    <t>稼働開始準備作業要件</t>
  </si>
  <si>
    <t xml:space="preserve">作業に当たっては、別途当院が指定する作業場所を使用すること。なお、別途当院が指定する病院内の適切な場所を無償で提供する。
</t>
    <phoneticPr fontId="2"/>
  </si>
  <si>
    <t xml:space="preserve">開発中にベンダが使用するプリンタ用紙、トナー等の費用は本調達に含むものとする。
</t>
    <phoneticPr fontId="2"/>
  </si>
  <si>
    <t xml:space="preserve">ネットワークの仮設配線が必要となる場合には、その経費は本調達に含むものとし、作業にあたっては当院担当者と協議の上、その指示に従うこと。
</t>
    <phoneticPr fontId="2"/>
  </si>
  <si>
    <t xml:space="preserve">作業に伴う各室への立入り時には、各部署の責任者に確認を取り、その許可を受け、当院の業務に支障が無いよう、かつ、患者に迷惑を掛けないよう配慮すること。
</t>
    <phoneticPr fontId="2"/>
  </si>
  <si>
    <t xml:space="preserve">既設ネットワークとの仮設配線が必要となる場合には、その経費は本調達に含むものとし、作業にあたっては当院担当者と協議の上、その指示に従うこと。
</t>
    <phoneticPr fontId="2"/>
  </si>
  <si>
    <t xml:space="preserve">稼働開始準備作業が完了し、本システムの稼働が確認された後は、保守等の作業に必要となる機器等を除き、速やかに撤収し原状に復すること。
</t>
    <phoneticPr fontId="2"/>
  </si>
  <si>
    <t xml:space="preserve">本システムで新たに必要となるマスタの初期セットアップ作業の経費は、本調達に含むものとし、作業にあたっては当院担当者と協議の上、その指示に従うこと。
</t>
    <phoneticPr fontId="2"/>
  </si>
  <si>
    <t xml:space="preserve">認証に必要な全ユーザ登録の初期セットアップ作業は、本調達に含むものとし、作業にあたっては当院担当者と協議の上、その指示に従うこと。
</t>
    <phoneticPr fontId="2"/>
  </si>
  <si>
    <t>品質試験要件</t>
  </si>
  <si>
    <t xml:space="preserve">品質試験として、システム単体、結合、総合試験をそれぞれ行うこと。
</t>
    <phoneticPr fontId="2"/>
  </si>
  <si>
    <t xml:space="preserve">納品する全てのシステムについて、それぞれのシステムごとに品質試験を行い、詳細の試験手順（テスト仕様書）・結果を記載したシステム試験結果報告書を書面で提出し、当院の承認を得ること。
</t>
    <phoneticPr fontId="2"/>
  </si>
  <si>
    <t xml:space="preserve">試験結果報告書には、適宜画面のハードコピー等を貼付すること。
</t>
    <phoneticPr fontId="2"/>
  </si>
  <si>
    <t xml:space="preserve">テスト仕様は、ソフトウェアの詳細要件に記載した全ての項目が、実現されていることを確認できる内容（システム検収内容）を網羅すること。
</t>
    <phoneticPr fontId="2"/>
  </si>
  <si>
    <t>移行要件</t>
  </si>
  <si>
    <t>移行計画</t>
  </si>
  <si>
    <t xml:space="preserve">既存システムから本システムへの移行に関しては、以下の要件を満たすこと。
</t>
    <phoneticPr fontId="2"/>
  </si>
  <si>
    <t xml:space="preserve">当院の指示により、移行のために必要となる技術情報等を提供すること。また、当院はこれに基づき既存病院情報システムに蓄積された診療情報等の必要となるデータ群及びマスタ等を移行可能なデータ形式で提供するので、これらを本システム上に移行し利用可能とすること。
</t>
    <phoneticPr fontId="2"/>
  </si>
  <si>
    <t xml:space="preserve">既存システムから本システムへの移行作業は、当院の業務運営に支障を来すことなく、安全かつ確実に行うこと。
</t>
    <phoneticPr fontId="2"/>
  </si>
  <si>
    <t xml:space="preserve">移行の際のデータ構造は、業務端末で抽出可能な形式であること。
</t>
    <phoneticPr fontId="2"/>
  </si>
  <si>
    <t xml:space="preserve">データ移行に当たっては、受注者、当院担当者及び既存システムベンダと協議の上、詳細な移行計画（移行方法、スケジュール等）を当院に提示し、当院の指示により行うこと。
</t>
    <phoneticPr fontId="2"/>
  </si>
  <si>
    <t xml:space="preserve">移行に際して、本システムを既存ネットワークに一時的に接続する場合等に必要となる配線、機器、工事等の費用は、全て受注者側の負担とする。
</t>
    <phoneticPr fontId="2"/>
  </si>
  <si>
    <t>新システムに向けた端末展開は端末を併設することなく、休日（祝日を含む連休に設定することも考慮する）の休診日の間で実施すること。</t>
    <rPh sb="0" eb="1">
      <t>シン</t>
    </rPh>
    <rPh sb="6" eb="7">
      <t>ム</t>
    </rPh>
    <rPh sb="9" eb="11">
      <t>タンマツ</t>
    </rPh>
    <rPh sb="11" eb="13">
      <t>テンカイ</t>
    </rPh>
    <rPh sb="14" eb="16">
      <t>タンマツ</t>
    </rPh>
    <rPh sb="17" eb="19">
      <t>ヘイセツ</t>
    </rPh>
    <rPh sb="26" eb="28">
      <t>キュウジツ</t>
    </rPh>
    <rPh sb="29" eb="31">
      <t>シュクジツ</t>
    </rPh>
    <rPh sb="32" eb="33">
      <t>フク</t>
    </rPh>
    <rPh sb="34" eb="36">
      <t>レンキュウ</t>
    </rPh>
    <rPh sb="37" eb="39">
      <t>セッテイ</t>
    </rPh>
    <rPh sb="44" eb="46">
      <t>コウリョ</t>
    </rPh>
    <rPh sb="50" eb="53">
      <t>キュウシンビ</t>
    </rPh>
    <rPh sb="54" eb="55">
      <t>アイダ</t>
    </rPh>
    <rPh sb="56" eb="58">
      <t>ジッシ</t>
    </rPh>
    <phoneticPr fontId="2"/>
  </si>
  <si>
    <t>本システムから次々期システムへの移行に関しては、以下の要件を満たすこと。</t>
  </si>
  <si>
    <t xml:space="preserve">今後、本システムから次々期システムへのデータ移行が必要となる場合には、当院に対し、そのために必要となる全ての情報（データベースの仕様、テーブル仕様、カラムの詳細なデータ利用構造（カラムに対するシステム内の位置づけ、データの意味、リレーション構造））を提供し、当院及び当院が認めた第三者がこれらを移行作業に利用することを認めること。できない場合は、無償で移行可能なデータ形式に出力し、データベースの仕様、テーブル仕様、カラムの詳細なデータ利用構造（カラムに対するシステム内の位置づけ、データの意味、リレーション構造）を提供すること。
また、これらに対しての質問疑義は可能な限り協力して対応すること。
対応不可の場合は、一部でも対応可能な項目を対応可能一覧資料として提示すること。
</t>
    <rPh sb="299" eb="301">
      <t>タイオウ</t>
    </rPh>
    <rPh sb="301" eb="303">
      <t>フカ</t>
    </rPh>
    <rPh sb="304" eb="306">
      <t>バアイ</t>
    </rPh>
    <rPh sb="308" eb="310">
      <t>イチブ</t>
    </rPh>
    <rPh sb="312" eb="314">
      <t>タイオウ</t>
    </rPh>
    <rPh sb="314" eb="316">
      <t>カノウ</t>
    </rPh>
    <rPh sb="317" eb="319">
      <t>コウモク</t>
    </rPh>
    <rPh sb="320" eb="322">
      <t>タイオウ</t>
    </rPh>
    <rPh sb="322" eb="324">
      <t>カノウ</t>
    </rPh>
    <rPh sb="324" eb="326">
      <t>イチラン</t>
    </rPh>
    <rPh sb="326" eb="328">
      <t>シリョウ</t>
    </rPh>
    <rPh sb="331" eb="333">
      <t>テイジ</t>
    </rPh>
    <phoneticPr fontId="2"/>
  </si>
  <si>
    <t xml:space="preserve">本システム契約終了時において存在する、全てのデータについて、次々期システムへのデータ移行作業に協力すること。
これについては導入するすべての部門システムで上記について合意を得ておくこと。
</t>
    <phoneticPr fontId="2"/>
  </si>
  <si>
    <t>移行対象データ</t>
    <phoneticPr fontId="2"/>
  </si>
  <si>
    <t>既存システムから本システムへの移行</t>
  </si>
  <si>
    <t>オーダリングシステム</t>
  </si>
  <si>
    <t xml:space="preserve">新オーダリングシステムへの移行対象データは、以下の通りとする。フォーマットはJAHIS基本データセット（適用ガイドラインVer.2.1）に準拠したフォーマットもしくはCSV形式とする。（既存オーダリングシステムからのデータ抽出費用は本調達範囲内）
</t>
    <phoneticPr fontId="2"/>
  </si>
  <si>
    <t>患者基本情報（アレルギー情報含む）</t>
  </si>
  <si>
    <t>病名オーダ （既存オーダリングシステムの病名データを移行すること）</t>
  </si>
  <si>
    <t>処方オーダ</t>
  </si>
  <si>
    <t>注射オーダ</t>
  </si>
  <si>
    <t>パス・レジメンオーダ（適用中オーダも含む）</t>
    <rPh sb="11" eb="14">
      <t>テキヨウチュウ</t>
    </rPh>
    <rPh sb="18" eb="19">
      <t>フク</t>
    </rPh>
    <phoneticPr fontId="2"/>
  </si>
  <si>
    <t>持参薬オーダ</t>
  </si>
  <si>
    <t>服薬指導オーダ</t>
  </si>
  <si>
    <t>検体検査オーダ</t>
  </si>
  <si>
    <t>細菌検査オーダ</t>
  </si>
  <si>
    <t>生理検査オーダ</t>
  </si>
  <si>
    <t>輸血オーダ</t>
    <rPh sb="0" eb="2">
      <t>ユケツ</t>
    </rPh>
    <phoneticPr fontId="2"/>
  </si>
  <si>
    <t>放射線（診断）オーダ</t>
  </si>
  <si>
    <t>内視鏡オーダ</t>
  </si>
  <si>
    <t>処置オーダ</t>
  </si>
  <si>
    <t>歯科処置オーダ</t>
  </si>
  <si>
    <t>手術オーダ（依頼・実施）</t>
  </si>
  <si>
    <t>移動食事オーダ</t>
    <phoneticPr fontId="2"/>
  </si>
  <si>
    <t>栄養食事指導オーダ</t>
  </si>
  <si>
    <t>入院基本（移動）オーダ</t>
  </si>
  <si>
    <t>指導情報</t>
  </si>
  <si>
    <t>検体検査結果情報</t>
  </si>
  <si>
    <t>リハビリオーダ</t>
    <phoneticPr fontId="2"/>
  </si>
  <si>
    <t>透析オーダ</t>
    <rPh sb="0" eb="2">
      <t>トウセキ</t>
    </rPh>
    <phoneticPr fontId="2"/>
  </si>
  <si>
    <t>チーム介入依頼オーダ</t>
  </si>
  <si>
    <t>コンサルテーションオーダ</t>
  </si>
  <si>
    <t xml:space="preserve">以下のデータはベンダーの責任にて手入力等により移行すること。（既存オーダリングシステムからのデータ抽出費用は本調達範囲内）
</t>
    <rPh sb="12" eb="14">
      <t>セキニン</t>
    </rPh>
    <phoneticPr fontId="2"/>
  </si>
  <si>
    <t>本システム稼動日以降の診療予約情報</t>
  </si>
  <si>
    <t>本システム稼動日以降の検体検査オーダ</t>
  </si>
  <si>
    <t xml:space="preserve">本システム稼動日以降の各種検査（放射線、内視鏡、生理検査等）オーダおよび予約情報
</t>
    <phoneticPr fontId="2"/>
  </si>
  <si>
    <t>本システム稼動日以降の注射オーダ</t>
  </si>
  <si>
    <t>医事会計システム</t>
  </si>
  <si>
    <t xml:space="preserve">新医事会計システムへの移行対象データは、以下の通りとする。（既存医事会計システムからのデータ抽出費用は本調達範囲内）
</t>
    <phoneticPr fontId="2"/>
  </si>
  <si>
    <t>患者基本情報</t>
  </si>
  <si>
    <t>保険情報</t>
  </si>
  <si>
    <t>来院（外来）履歴情報（全履歴データ）</t>
    <rPh sb="11" eb="14">
      <t>ゼンリレキ</t>
    </rPh>
    <phoneticPr fontId="2"/>
  </si>
  <si>
    <t>入退院履歴情報</t>
  </si>
  <si>
    <t>住所情報</t>
  </si>
  <si>
    <t>病名情報（既存オーダリングシステムの病名データから移行すること）</t>
  </si>
  <si>
    <t>算定履歴情報（指導料算定日等）</t>
  </si>
  <si>
    <t>収納（会計料金）情報</t>
  </si>
  <si>
    <t xml:space="preserve">レセプトデータ及びレセプト請求情報（レセ電算以降のデータはそのまま移行し、レセ電算以前のデータはPDF化したデータを移行。ただし、データ移行が困難な場合は、本調達範囲内で代替運用を提案すること）
</t>
    <phoneticPr fontId="2"/>
  </si>
  <si>
    <t>支払証明情報</t>
  </si>
  <si>
    <t>債権管理情報（未収金データ含む）</t>
  </si>
  <si>
    <t>DPC情報</t>
  </si>
  <si>
    <t>その他部門システム</t>
  </si>
  <si>
    <t xml:space="preserve">システム更新対象となる部門システムについては既存の部門システムのデータ（部門システム、もしくは当院が必要と判断したFileMakerアプリケーションで作成したデータ）を移行すること。（既存システムからのデータ抽出費用は本調達範囲内とする）
</t>
    <rPh sb="4" eb="6">
      <t>コウシン</t>
    </rPh>
    <rPh sb="6" eb="8">
      <t>タイショウ</t>
    </rPh>
    <phoneticPr fontId="2"/>
  </si>
  <si>
    <t xml:space="preserve">今回更新される全ての部門システムのマスタは、移行対象とする。ただし、標準マスタを提示してそちらの方のメリットが大きい場合は、病院と協議の上決定すること。（既存システムからのデータ抽出費用は本調達範囲内）
</t>
    <phoneticPr fontId="2"/>
  </si>
  <si>
    <t>保守要件</t>
  </si>
  <si>
    <t>保守の対象は、次の通りとする。</t>
  </si>
  <si>
    <t xml:space="preserve">ハードウェアに関しては、サーバ機器、レーザプリンタ及び複合機については、定期保守（「フルメンテナンス」を含む。以下同じ。）の対象とし、クライアント端末、小型プリンタについては、スポット保守の対象とすること。
</t>
    <phoneticPr fontId="2"/>
  </si>
  <si>
    <t>ソフトウェアに関しては、全てのソフトウェアについて、定期保守の対象とすること。</t>
  </si>
  <si>
    <t xml:space="preserve">保守に関する連絡窓口が、受注者に1本化されていること（原因が明確な場合は、直接、部門システムのベンダに連絡を行うこともできること） 。なお、連絡窓口は、平日・休日に関わらず、24時間、同等の体制であること。
</t>
    <phoneticPr fontId="2"/>
  </si>
  <si>
    <t>連絡窓口の連絡先が平日日中と時間外に分かれますが、受注者として１本化が可能です。
原因が明確な場合には、直接部門システムのベンダに連絡することも可能です。
ただし、部門システムによりましては、営業時間帯のみで時間外は対応できなく翌営業日の折り返しとなる可能性があります。</t>
    <rPh sb="0" eb="2">
      <t>レンラク</t>
    </rPh>
    <rPh sb="2" eb="4">
      <t>マドグチ</t>
    </rPh>
    <rPh sb="5" eb="8">
      <t>レンラクサキ</t>
    </rPh>
    <rPh sb="9" eb="11">
      <t>ヘイジツ</t>
    </rPh>
    <rPh sb="11" eb="13">
      <t>ニッチュウ</t>
    </rPh>
    <rPh sb="14" eb="17">
      <t>ジカンガイ</t>
    </rPh>
    <rPh sb="18" eb="19">
      <t>ワ</t>
    </rPh>
    <rPh sb="25" eb="28">
      <t>ジュチュウシャ</t>
    </rPh>
    <phoneticPr fontId="19"/>
  </si>
  <si>
    <t xml:space="preserve">ハードウェア（定期保守対象分）及びソフトウェアの全てについて、24時間・365日、保守要員（CE及びSE）によるリモート保守の対象とすること。
</t>
    <phoneticPr fontId="2"/>
  </si>
  <si>
    <t>ハードウェア（定期保守対象分）のうち、電子カルテシステム、医事会計システム、及び診療記録統合画像管理システムのサーバについては、24時間・365日リモート監視の対象とすること。
→カルテメーカに伝えて保守費削減を実施してもらう</t>
    <rPh sb="97" eb="98">
      <t>ツタ</t>
    </rPh>
    <rPh sb="100" eb="103">
      <t>ホシュヒ</t>
    </rPh>
    <rPh sb="103" eb="105">
      <t>サクゲン</t>
    </rPh>
    <rPh sb="106" eb="108">
      <t>ジッシ</t>
    </rPh>
    <phoneticPr fontId="2"/>
  </si>
  <si>
    <t>CEは、緊急時には、24時間・365日、60分以内で当院に到着できること。</t>
  </si>
  <si>
    <t>SEは、24時間・365日稼働するソフトウェアの場合は、緊急時には、24時間・365日、24時間以内で当院に到着できること。</t>
    <rPh sb="46" eb="48">
      <t>ジカン</t>
    </rPh>
    <phoneticPr fontId="2"/>
  </si>
  <si>
    <t>SEは、24時間・365日稼働ではないソフトウェアの場合は、緊急時には、時間内は、24時間以内で当院に到着でき、時間外は、翌日の業務に支障が発生しない時間までに到着できること。</t>
    <rPh sb="43" eb="45">
      <t>ジカン</t>
    </rPh>
    <phoneticPr fontId="2"/>
  </si>
  <si>
    <t xml:space="preserve">システムに障害が発生した場合、保守要員（CE及びSE）は、即座に問題を切り分け、当院における一時対応の指示を行った上で、復旧に必要な措置を講じること。また、速やかに原因を究明し、対応策及び再発防止策について、当院に文書で報告すること。なお、上記以外の軽微な障害についても、履歴を管理し、システム稼働後、1年間は1カ月に1回、システム運用が安定していることを前提に、2年目以降は2カ月に1回、当院に文書で報告すること。
</t>
    <rPh sb="147" eb="150">
      <t>カドウゴ</t>
    </rPh>
    <rPh sb="152" eb="154">
      <t>ネンカン</t>
    </rPh>
    <rPh sb="157" eb="158">
      <t>ゲツ</t>
    </rPh>
    <rPh sb="160" eb="161">
      <t>カイ</t>
    </rPh>
    <rPh sb="166" eb="168">
      <t>ウンヨウ</t>
    </rPh>
    <rPh sb="169" eb="171">
      <t>アンテイ</t>
    </rPh>
    <rPh sb="178" eb="180">
      <t>ゼンテイ</t>
    </rPh>
    <rPh sb="183" eb="185">
      <t>ネンメ</t>
    </rPh>
    <rPh sb="185" eb="187">
      <t>イコウ</t>
    </rPh>
    <rPh sb="190" eb="191">
      <t>ゲツ</t>
    </rPh>
    <phoneticPr fontId="2"/>
  </si>
  <si>
    <t xml:space="preserve">障害やバグ等が、当該システムで利用しているコンピュータのOSやネットワークのプロトコールなど、他社が提供するシステムインフラで発生している場合であり、かつその解決の手段を当該他社が有料提供している場合には、別途機構・事業者間で協議の上で、真摯に対応するよう、努めること。
</t>
    <phoneticPr fontId="2"/>
  </si>
  <si>
    <t xml:space="preserve">システムから自動的に障害情報が通知され、緊急性が高いと判断された場合は、その時点で当院担当者に連絡すること。
</t>
    <phoneticPr fontId="2"/>
  </si>
  <si>
    <t xml:space="preserve">当院が発見したハードウェア及びソフトウェアの障害発見時の電話連絡先を平日、夜間（17:30〜翌8:30）、土日祝祭日毎に書面で提示すること。
</t>
    <phoneticPr fontId="2"/>
  </si>
  <si>
    <t xml:space="preserve">受注者による電話対応は、留守番電話によらない常時受付体制とすること。
</t>
    <phoneticPr fontId="2"/>
  </si>
  <si>
    <t xml:space="preserve">既存又は別途調達の部門システムと、本システムとの障害切り分けが困難な事象については、ハードウェア、ソフトウェアともに原因究明を主体的に実施すること。
</t>
    <phoneticPr fontId="2"/>
  </si>
  <si>
    <t xml:space="preserve">サーバ本体に内蔵又は外付けで接続されたハードディスク装置の容量の合計は、本サーバ上で動作するOS、ミドルウェア等を含む電子カルテシステム等の動作及び保存データに対して十分な容量を想定すること。
</t>
    <phoneticPr fontId="2"/>
  </si>
  <si>
    <t xml:space="preserve">消耗品を使用するシステムや機器においては、その標準的な使用量とコストについても、提案の段階で予め詳細内訳を明示しておくこと。なお、当院はそれらの明示されたコスト以下での消耗品購入の契約を行うことを原則とする。
</t>
    <phoneticPr fontId="2"/>
  </si>
  <si>
    <t xml:space="preserve">貴社が調達する全てのシステムを24時間リモート監視すること。また、24時間リモート監視できないシステムがある場合は、提案時提示し、病院側と協議した上で、代行サービス（連絡のみ行う）すること。
</t>
    <phoneticPr fontId="2"/>
  </si>
  <si>
    <t xml:space="preserve">当院が別途調達する部門システムの保守体制について、ユーザの負担を軽減するための運用案を提案すること。なお、これに要する費用を参考価格として提示すること。
</t>
    <phoneticPr fontId="2"/>
  </si>
  <si>
    <t xml:space="preserve">次回の病院システムのリプレイスは 7 年後を想定しているが、1 年延期になった場合でも継続して保守契約を結べること。対応不可なシステムがある場合は本院と協議のうえ、保守可能範囲を明確化して対応を検討すること。
</t>
    <rPh sb="58" eb="60">
      <t>タイオウ</t>
    </rPh>
    <rPh sb="60" eb="62">
      <t>フカ</t>
    </rPh>
    <rPh sb="70" eb="72">
      <t>バアイ</t>
    </rPh>
    <rPh sb="73" eb="75">
      <t>ホンイン</t>
    </rPh>
    <rPh sb="76" eb="78">
      <t>キョウギ</t>
    </rPh>
    <rPh sb="82" eb="84">
      <t>ホシュ</t>
    </rPh>
    <rPh sb="84" eb="86">
      <t>カノウ</t>
    </rPh>
    <rPh sb="86" eb="88">
      <t>ハンイ</t>
    </rPh>
    <rPh sb="89" eb="92">
      <t>メイカクカ</t>
    </rPh>
    <rPh sb="94" eb="96">
      <t>タイオウ</t>
    </rPh>
    <rPh sb="97" eb="99">
      <t>ケントウ</t>
    </rPh>
    <phoneticPr fontId="2"/>
  </si>
  <si>
    <t>ハードウェア保守要件</t>
  </si>
  <si>
    <t xml:space="preserve">導入後、保守間中に発見されたハードウェアの瑕疵対応については、本調達に含まれること。なお、瑕疵対応は当院担当者と協議の上、その指示により修正すること。但し、一部の機器については別途定める保証期間を提供すればよいものとする。
</t>
    <rPh sb="4" eb="6">
      <t>ホシュ</t>
    </rPh>
    <phoneticPr fontId="2"/>
  </si>
  <si>
    <t xml:space="preserve">システムの安定稼働を確保するため、ハードウェア（定期保守対象分）の定期的な予防保守を行うこと。なお、予防保守の実施後は、速やかに、当院に文書で報告すること。
</t>
    <phoneticPr fontId="2"/>
  </si>
  <si>
    <t xml:space="preserve">定期的な予防保守（清掃を含む定期点検）は、概ね、1年に1回程度行うこと。
</t>
    <phoneticPr fontId="2"/>
  </si>
  <si>
    <t xml:space="preserve">ハードウェアについて、不具合が判明した場合は、当院と協議の上、必要部材、機器等の修理、交換等を行うこと。また、必要に応じてサーバ及びクライアントの再設定を行うこと（原則として、直近のバックアップの状態に復旧すること）。なお、記憶装置を交換した際は、当該記憶装置を破棄し、データ抹消証明書を発行し、当院の確認を受けること。
</t>
    <phoneticPr fontId="2"/>
  </si>
  <si>
    <t xml:space="preserve">電子カルテ・部門システム・仮想サーバともに、バージョンアップ等の作業が発生した場合は保守の範囲内で対応すること。病院からの要望以外で保守費用外の請求を行わないこと。
</t>
    <rPh sb="0" eb="2">
      <t>デンシ</t>
    </rPh>
    <rPh sb="6" eb="8">
      <t>ブモン</t>
    </rPh>
    <rPh sb="13" eb="15">
      <t>カソウ</t>
    </rPh>
    <phoneticPr fontId="2"/>
  </si>
  <si>
    <t xml:space="preserve">即時の修理ができない場合に備え、次のものについては、導入台数の5%を予備機（ライセンスを含めて）として確保すること。
</t>
    <phoneticPr fontId="2"/>
  </si>
  <si>
    <t xml:space="preserve">クライアント（デスクトップPC、ノートPC等）
</t>
    <phoneticPr fontId="2"/>
  </si>
  <si>
    <t xml:space="preserve">プリンタ
</t>
    <phoneticPr fontId="2"/>
  </si>
  <si>
    <t>ソフトウェア保守要件</t>
  </si>
  <si>
    <t xml:space="preserve">導入後に発見されたソフトウェアの瑕疵対応は本調達に含まれること。なお、瑕疵対応は当院担当者と協議の上、その指示により修正すること。
</t>
    <phoneticPr fontId="2"/>
  </si>
  <si>
    <t xml:space="preserve">サーバソフトウェアに関しては、管理すべきパラメータの確認及びチューニングを定期的に行うこと。
</t>
    <phoneticPr fontId="2"/>
  </si>
  <si>
    <t xml:space="preserve">本調達に関する機能に障害が発生した場合は、当院担当者と協議の上、その指示により速やかに障害の回復を行い、対応方法及び作業報告を当院担当者へ書面にて報告し、その承認を得ること。
</t>
    <phoneticPr fontId="2"/>
  </si>
  <si>
    <t xml:space="preserve">本調達に関する端末へのソフトウェアの配信ができなかった場合の対応は、当院担当者と協議の上、その指示により速やかに障害の回復を行うこと。
</t>
    <phoneticPr fontId="2"/>
  </si>
  <si>
    <t xml:space="preserve">本調達以外のシステムに関して本調達システムとの連携にかかわることが推定される不具合が起きた場合は、速やかに当院担当者と協議すること。
</t>
    <phoneticPr fontId="2"/>
  </si>
  <si>
    <t xml:space="preserve">ソフトウェアの配信ができない場合、原因が本システムによるものかネットワークによるものか調査を行うとともに、その対応方法について書面にて報告すること。
</t>
    <phoneticPr fontId="2"/>
  </si>
  <si>
    <t xml:space="preserve">無償バージョンアップを行うこと。
</t>
    <phoneticPr fontId="2"/>
  </si>
  <si>
    <t xml:space="preserve">電子カルテシステム等は、使用期間中は、パッケージシステムの新バージョンを、病院と協議した上で定期的に（最低年1回以上）リリースすること。
</t>
    <phoneticPr fontId="2"/>
  </si>
  <si>
    <t xml:space="preserve">電子カルテシステム等は、使用期間中に、パッケージシステムの新バージョンがリリースされた場合には、無償で提供すること。なお、新バージョンのリリースに関する情報については、できる限り早く、当院に提供すること。
</t>
    <phoneticPr fontId="2"/>
  </si>
  <si>
    <t xml:space="preserve">パッケージシステムのバージョンアップの内容には、診療報酬改定及び医療制度改正への対応に関するものは当然含まれるものとし、それ以外にも、利用者の利便性の向上、医療安全の向上等に関するものも含まれること。
</t>
    <phoneticPr fontId="2"/>
  </si>
  <si>
    <t xml:space="preserve">診療報酬改定及び医療制度改正への対応に関するバージョンアップに関しては、対応期限までに、迅速に行われること。
</t>
    <phoneticPr fontId="2"/>
  </si>
  <si>
    <t xml:space="preserve">システムのバグ修正対応を行うこと。
</t>
    <phoneticPr fontId="2"/>
  </si>
  <si>
    <t xml:space="preserve">ウィルス対策ソフト及びウィルス定義ファイルについて、定期的に本院作業として更新を実施するが、不具合が発生した場合については保守作業範囲内で復旧や技術的なアドバイス等の支援作業を実施すること。
</t>
    <rPh sb="30" eb="32">
      <t>ホンイン</t>
    </rPh>
    <rPh sb="32" eb="34">
      <t>サギョウ</t>
    </rPh>
    <rPh sb="40" eb="42">
      <t>ジッシ</t>
    </rPh>
    <rPh sb="46" eb="49">
      <t>フグアイ</t>
    </rPh>
    <rPh sb="50" eb="52">
      <t>ハッセイ</t>
    </rPh>
    <rPh sb="54" eb="56">
      <t>バアイ</t>
    </rPh>
    <rPh sb="61" eb="63">
      <t>ホシュ</t>
    </rPh>
    <rPh sb="63" eb="65">
      <t>サギョウ</t>
    </rPh>
    <rPh sb="65" eb="67">
      <t>ハンイ</t>
    </rPh>
    <rPh sb="67" eb="68">
      <t>ナイ</t>
    </rPh>
    <rPh sb="69" eb="71">
      <t>フッキュウ</t>
    </rPh>
    <rPh sb="72" eb="75">
      <t>ギジュツテキ</t>
    </rPh>
    <rPh sb="81" eb="82">
      <t>ナド</t>
    </rPh>
    <rPh sb="83" eb="85">
      <t>シエン</t>
    </rPh>
    <rPh sb="85" eb="87">
      <t>サギョウ</t>
    </rPh>
    <rPh sb="88" eb="90">
      <t>ジッシ</t>
    </rPh>
    <phoneticPr fontId="2"/>
  </si>
  <si>
    <t xml:space="preserve">電子カルテ及び部門間の連携で問題が発生した場合は、本調達ベンダーと当該部門ベンダーは協力して問題解決を図ること。
</t>
    <phoneticPr fontId="2"/>
  </si>
  <si>
    <t>稼働・導入に関する詳細協議・協同の責務</t>
  </si>
  <si>
    <t xml:space="preserve">ユーザインタフェース、OSやアプリケーションの設定等は当院担当者と協議を行い、当院の指示に従うこと。
</t>
    <phoneticPr fontId="2"/>
  </si>
  <si>
    <t xml:space="preserve">パッケージの標準運用フローを資料として提供し、当院の運用をパッケージ仕様に合わせるための協議を、導入ワーキングを通じて当院担当者と実施すること。
</t>
    <rPh sb="6" eb="8">
      <t>ヒョウジュン</t>
    </rPh>
    <rPh sb="8" eb="10">
      <t>ウンヨウ</t>
    </rPh>
    <rPh sb="14" eb="16">
      <t>シリョウ</t>
    </rPh>
    <rPh sb="19" eb="21">
      <t>テイキョウ</t>
    </rPh>
    <rPh sb="34" eb="36">
      <t>シヨウ</t>
    </rPh>
    <rPh sb="48" eb="50">
      <t>ドウニュウ</t>
    </rPh>
    <rPh sb="56" eb="57">
      <t>ツウ</t>
    </rPh>
    <rPh sb="65" eb="67">
      <t>ジッシ</t>
    </rPh>
    <phoneticPr fontId="2"/>
  </si>
  <si>
    <t xml:space="preserve">本システムに接続するシステムメーカ及び機器メーカ担当者と、当院担当者を入れて協議を行うこと。
</t>
    <phoneticPr fontId="2"/>
  </si>
  <si>
    <t>協議で必要な書類及び機器は原則として受注者が用意すること。</t>
    <phoneticPr fontId="2"/>
  </si>
  <si>
    <t>行った協議の議事録は受注者が作成し、1週間以内に当院に提出し、その承認を得ること。</t>
  </si>
  <si>
    <t>確定した仕様は、2週間以内に文書で提出し、当院の承認を得ること。</t>
  </si>
  <si>
    <t xml:space="preserve">開発期間中、月1回以上、当院が指定する会議において、進捗状況を報告すること。なお、遅滞が発見された場合は、その対処方法を報告すること。
</t>
    <phoneticPr fontId="2"/>
  </si>
  <si>
    <t xml:space="preserve">稼働開始の際は、当院の業務が円滑に移行及び遂行できるような体制を、具体的に書面で提出し、その承認を得ること。
</t>
    <phoneticPr fontId="2"/>
  </si>
  <si>
    <t xml:space="preserve">稼働に至るスケジュールは、当院の業務が円滑に移行及び遂行できるような内容とし、具体的に書面で提出し、その承認を得ること。
</t>
    <phoneticPr fontId="2"/>
  </si>
  <si>
    <t>運用・技術支援の責務</t>
  </si>
  <si>
    <t xml:space="preserve">本システムの契約期間中において1カ月に1回、当院指定の場所で定例的に連絡会議を行うこと。
</t>
    <rPh sb="17" eb="18">
      <t>ゲツ</t>
    </rPh>
    <phoneticPr fontId="2"/>
  </si>
  <si>
    <t>日時については当院担当者と協議の上、その指示に従うこと。</t>
  </si>
  <si>
    <t>当院の指示により、本調達により導入した端末機器操作の指導を行うこと。</t>
  </si>
  <si>
    <t>本調達により導入した端末機器障害に対する復旧支援を行うこと。</t>
  </si>
  <si>
    <t xml:space="preserve">本システム全般にかかる、医療情報管理担当部署に対する運用上の技術的支援を行うこと。
</t>
    <phoneticPr fontId="2"/>
  </si>
  <si>
    <t>本システムのテスト系環境及び教育系環境の運用に協力すること。</t>
  </si>
  <si>
    <t xml:space="preserve">当院が行う開発、性能、機能向上に伴う作業、プログラムの移植及び機器の接続に対し、必要な技術情報を提供し、作業の支援を行うこと。
</t>
    <phoneticPr fontId="2"/>
  </si>
  <si>
    <t xml:space="preserve">当院の都合により、本システムに端末等を接続する場合は、当院との協議及び技術的支援に応じること。
</t>
    <phoneticPr fontId="2"/>
  </si>
  <si>
    <t>当院が作成する総合運用マニュアルの作成に協力すること。</t>
  </si>
  <si>
    <t>その他</t>
  </si>
  <si>
    <t xml:space="preserve">システムの運用状況及び問題点の把握並びに改善策の提案を行うため、定期的に、医療情報システム管理担当者会議を開催すること。なお、開催の頻度は、次の通りとする。
</t>
    <phoneticPr fontId="2"/>
  </si>
  <si>
    <t>稼働後3ヶ月間は、1週に1回以上</t>
  </si>
  <si>
    <t>稼動後3ヶ月経過後は、1月に1回以上</t>
  </si>
  <si>
    <t>システム運用、管理等に関する質問に対して、適切な回答、助言、提案等を行うこと。</t>
  </si>
  <si>
    <t>コンピュータ関連の技術、製品等の最新技術情報を定期的に提供すること。</t>
  </si>
  <si>
    <t xml:space="preserve">故障等により、契約期間中にハードウェア等を撤去する必要が生じた場合、撤去にあたっては、病院の業務への妨げや、患者への迷惑にならないよう、かつ、施設を毀損することのないよう注意を払うとともに、受注者が必ず立ち会うこと。この場合、撤去するシステムのサーバに残存する全てのデータを消去し、当院担当者の確認を得ること。また、データ消去後、1週間以内に結果報告書を提出し当院の承認を得ること。
</t>
    <phoneticPr fontId="2"/>
  </si>
  <si>
    <t>仮想基盤の保守要件</t>
  </si>
  <si>
    <t xml:space="preserve">仮想基盤に関する、24時間365日受け付け可能なハードウェア及びソフトウェアの保守窓口を持つこと。
</t>
    <phoneticPr fontId="2"/>
  </si>
  <si>
    <t xml:space="preserve">仮想基盤に関する、24時間365日オンサイト保守サービスを提供すること。ただし、バックアップストレージは、緊急性が低いため、翌営業日9時17時オンサイト保守サービスで提供すること。
</t>
    <phoneticPr fontId="2"/>
  </si>
  <si>
    <t xml:space="preserve">仮想基盤に関する保守用の部材は、愛知県内に配備すること。ただし、バックアップストレージは、緊急性が低いため、県内に配備しなくてもよい。
</t>
    <rPh sb="16" eb="18">
      <t>アイチ</t>
    </rPh>
    <phoneticPr fontId="2"/>
  </si>
  <si>
    <t xml:space="preserve">障害時の体制を文書化し、病院担当者へ提出すること。なお、保守体制に変更等が生じた場合、速やかに変更後の体制を提出すること。
</t>
    <phoneticPr fontId="2"/>
  </si>
  <si>
    <t xml:space="preserve">ハードウェア障害対応は、原則として即日対応とし、障害箇所の特定後、4時間以内を目標に技術者を派遣して、障害への対応をすること。
</t>
    <phoneticPr fontId="2"/>
  </si>
  <si>
    <t xml:space="preserve">機器の修理もしくは保守のために、システムの全部または一部を停止させる必要がある場合、事前に病院担当者と協議の上、利用の少ない深夜帯に作業を行うなどの措置をとること。
</t>
    <phoneticPr fontId="2"/>
  </si>
  <si>
    <t xml:space="preserve">導入したシステムに対し、障害等の復旧に時間を要する場合は、暫定的な障害対応策を病院側と協議し、できるだけ早期にシステムが使用可能となるよう最少構成で稼働させること。
</t>
    <phoneticPr fontId="2"/>
  </si>
  <si>
    <t xml:space="preserve">仮想基盤で部門ベンダーに提供したOS上の問題が発生した場合は、当該部門ベンダーと協力して問題解決を図ること。
</t>
    <phoneticPr fontId="2"/>
  </si>
  <si>
    <t>（D）</t>
    <phoneticPr fontId="2"/>
  </si>
  <si>
    <t xml:space="preserve">移行要件
</t>
    <rPh sb="0" eb="4">
      <t>イコウヨウケン</t>
    </rPh>
    <phoneticPr fontId="2"/>
  </si>
  <si>
    <t xml:space="preserve">なお、下記要件については、本調達における必須要件であるが、移行不可能なデータ種が存在する場合には、事前に当院に確認のうえ、診療上影響がでない範囲での代替え案を提示することで承認を得ること。
</t>
    <rPh sb="29" eb="31">
      <t>イコウ</t>
    </rPh>
    <rPh sb="31" eb="34">
      <t>フカノウ</t>
    </rPh>
    <rPh sb="38" eb="39">
      <t>シュ</t>
    </rPh>
    <rPh sb="40" eb="42">
      <t>ソンザイ</t>
    </rPh>
    <rPh sb="44" eb="46">
      <t>バアイ</t>
    </rPh>
    <rPh sb="49" eb="51">
      <t>ジゼン</t>
    </rPh>
    <rPh sb="52" eb="53">
      <t>トウ</t>
    </rPh>
    <rPh sb="53" eb="54">
      <t>イン</t>
    </rPh>
    <rPh sb="55" eb="57">
      <t>カクニン</t>
    </rPh>
    <rPh sb="61" eb="64">
      <t>シンリョウジョウ</t>
    </rPh>
    <rPh sb="64" eb="66">
      <t>エイキョウ</t>
    </rPh>
    <rPh sb="70" eb="72">
      <t>ハンイ</t>
    </rPh>
    <rPh sb="74" eb="76">
      <t>ダイガ</t>
    </rPh>
    <rPh sb="77" eb="78">
      <t>アン</t>
    </rPh>
    <rPh sb="79" eb="81">
      <t>テイジ</t>
    </rPh>
    <rPh sb="86" eb="88">
      <t>ショウニン</t>
    </rPh>
    <rPh sb="89" eb="90">
      <t>エ</t>
    </rPh>
    <phoneticPr fontId="4"/>
  </si>
  <si>
    <t xml:space="preserve">現行システムから本システムへの移行に関する要件を以下に示す。
</t>
    <rPh sb="8" eb="9">
      <t>ホン</t>
    </rPh>
    <phoneticPr fontId="4"/>
  </si>
  <si>
    <t xml:space="preserve">システム切替日
</t>
    <rPh sb="4" eb="5">
      <t>キ</t>
    </rPh>
    <rPh sb="5" eb="6">
      <t>カ</t>
    </rPh>
    <rPh sb="6" eb="7">
      <t>ビ</t>
    </rPh>
    <phoneticPr fontId="4"/>
  </si>
  <si>
    <t>2025年度に予定しているシステム本稼働を基準に移行作業を行なうこと。従って、システム切り替えはその日程を違えることがないように現行システムから本システムへの切り替えを実施すること。システム切り替えまでの詳細日程については、当院と受託者で調整のうえ、決定すること。</t>
    <rPh sb="4" eb="6">
      <t>ネンド</t>
    </rPh>
    <phoneticPr fontId="28"/>
  </si>
  <si>
    <t xml:space="preserve">システム切替作業に関する作業分担
</t>
    <phoneticPr fontId="2"/>
  </si>
  <si>
    <t>システム切替作業は、当院職員に大きな負担をかけることなく、安全かつ確実に移行して、病院業務に支障を来さないこと。
なお、既存データの移行作業費用は、受託者の負担と責任において行うこと。</t>
    <rPh sb="74" eb="77">
      <t>ジュタクシャ</t>
    </rPh>
    <phoneticPr fontId="28"/>
  </si>
  <si>
    <t>未来日オーダのデータ移行は受注者側で実施し、本院職員の入力負荷を最小限とすること。</t>
    <rPh sb="0" eb="3">
      <t>ミライビ</t>
    </rPh>
    <rPh sb="10" eb="12">
      <t>イコウ</t>
    </rPh>
    <rPh sb="13" eb="16">
      <t>ジュチュウシャ</t>
    </rPh>
    <rPh sb="16" eb="17">
      <t>ガワ</t>
    </rPh>
    <rPh sb="18" eb="20">
      <t>ジッシ</t>
    </rPh>
    <rPh sb="22" eb="24">
      <t>ホンイン</t>
    </rPh>
    <rPh sb="24" eb="26">
      <t>ショクイン</t>
    </rPh>
    <rPh sb="27" eb="29">
      <t>ニュウリョク</t>
    </rPh>
    <rPh sb="29" eb="31">
      <t>フカ</t>
    </rPh>
    <rPh sb="32" eb="35">
      <t>サイショウゲン</t>
    </rPh>
    <phoneticPr fontId="28"/>
  </si>
  <si>
    <t xml:space="preserve">準備作業
</t>
    <rPh sb="0" eb="2">
      <t>ジュンビ</t>
    </rPh>
    <rPh sb="2" eb="4">
      <t>サギョウ</t>
    </rPh>
    <phoneticPr fontId="4"/>
  </si>
  <si>
    <t xml:space="preserve">システム移行作業の内容（移行方法及び確認方法等）とスケジュールおよび実施体制を記載した移行計画書を作成すること。移行計画書作成にあたっては、当院と協議しその承認を得ること。また、移行計画の実施中に計画の変更が必要となった場合は、移行計画書を修正し当院の承認を得ること。
</t>
    <rPh sb="12" eb="16">
      <t>イコウホウホウ</t>
    </rPh>
    <rPh sb="16" eb="17">
      <t>オヨ</t>
    </rPh>
    <rPh sb="18" eb="20">
      <t>カクニン</t>
    </rPh>
    <rPh sb="20" eb="22">
      <t>ホウホウ</t>
    </rPh>
    <rPh sb="22" eb="23">
      <t>トウ</t>
    </rPh>
    <phoneticPr fontId="4"/>
  </si>
  <si>
    <t xml:space="preserve">機器設置
</t>
    <rPh sb="0" eb="2">
      <t>キキ</t>
    </rPh>
    <rPh sb="2" eb="4">
      <t>セッチ</t>
    </rPh>
    <phoneticPr fontId="4"/>
  </si>
  <si>
    <t xml:space="preserve">サーバ室への機器設置、ネットワーク機器の設置、クライアントPCの設置を行い、機器設置にあたって、受託者は当院に機器設置計画（スケジュール）を事前に提出し（原則１ヵ月以上前）、診療部門等の業務に支障を来さないよう留意すること。
</t>
    <rPh sb="53" eb="54">
      <t>イン</t>
    </rPh>
    <phoneticPr fontId="4"/>
  </si>
  <si>
    <t xml:space="preserve">現病院でのサーバー設置については、基幹システムと可能な限りの部門システムのサーバー構築を行い、事前のテスト等をスムーズに行い、品質を確保することを基本とする。応札者は今回の開発におけるテスト環境の構成図等の提案を行うこと。
</t>
    <rPh sb="0" eb="1">
      <t>ゲン</t>
    </rPh>
    <rPh sb="1" eb="3">
      <t>ビョウイン</t>
    </rPh>
    <rPh sb="9" eb="11">
      <t>セッチ</t>
    </rPh>
    <rPh sb="17" eb="19">
      <t>キカン</t>
    </rPh>
    <rPh sb="24" eb="26">
      <t>カノウ</t>
    </rPh>
    <rPh sb="27" eb="28">
      <t>カギ</t>
    </rPh>
    <rPh sb="30" eb="32">
      <t>ブモン</t>
    </rPh>
    <rPh sb="41" eb="43">
      <t>コウチク</t>
    </rPh>
    <rPh sb="44" eb="45">
      <t>オコナ</t>
    </rPh>
    <rPh sb="47" eb="49">
      <t>ジゼン</t>
    </rPh>
    <rPh sb="53" eb="54">
      <t>トウ</t>
    </rPh>
    <rPh sb="60" eb="61">
      <t>オコナ</t>
    </rPh>
    <rPh sb="63" eb="65">
      <t>ヒンシツ</t>
    </rPh>
    <rPh sb="66" eb="68">
      <t>カクホ</t>
    </rPh>
    <rPh sb="73" eb="75">
      <t>キホン</t>
    </rPh>
    <rPh sb="79" eb="81">
      <t>オウサツ</t>
    </rPh>
    <rPh sb="81" eb="82">
      <t>シャ</t>
    </rPh>
    <rPh sb="83" eb="85">
      <t>コンカイ</t>
    </rPh>
    <rPh sb="86" eb="88">
      <t>カイハツ</t>
    </rPh>
    <rPh sb="95" eb="97">
      <t>カンキョウ</t>
    </rPh>
    <rPh sb="98" eb="101">
      <t>コウセイズ</t>
    </rPh>
    <rPh sb="101" eb="102">
      <t>トウ</t>
    </rPh>
    <rPh sb="103" eb="105">
      <t>テイアン</t>
    </rPh>
    <rPh sb="106" eb="107">
      <t>オコナ</t>
    </rPh>
    <phoneticPr fontId="4"/>
  </si>
  <si>
    <t xml:space="preserve">設定作業
</t>
    <phoneticPr fontId="2"/>
  </si>
  <si>
    <t xml:space="preserve">サーバ、クライアントPC等へのミドルウェアのインストールと本システムのインストール作業を実施すること。またネットワークの設定を行うこと。これらの作業は、機器設置の前、工場出荷段階で実施してもよい。
</t>
    <rPh sb="29" eb="30">
      <t>ホン</t>
    </rPh>
    <phoneticPr fontId="4"/>
  </si>
  <si>
    <t xml:space="preserve">移行プログラム設計作業
</t>
    <rPh sb="0" eb="2">
      <t>イコウ</t>
    </rPh>
    <rPh sb="7" eb="9">
      <t>セッケイ</t>
    </rPh>
    <phoneticPr fontId="4"/>
  </si>
  <si>
    <t xml:space="preserve">プログラムを用いた移行において、移行プログラムを設計する必要があるため、移行前後における画面イメージを用いて、当院の移行WG担当へ移行前後の画面項目や変換内容の確認を行った上で設計を行うこと。
なお、プログラム設計に必要な情報は、現行システムメーカの協力を得て情報交換作業を行うことを必須要件とする。入札前もしくは業者決定後のシステム導入期間のなかで情報交換を行うこと。（現行システム業者はデータ抽出作業を実施し、応札業者は必要な情報の提供依頼を明確に提示すること。）
</t>
    <rPh sb="55" eb="57">
      <t>トウイン</t>
    </rPh>
    <phoneticPr fontId="4"/>
  </si>
  <si>
    <t xml:space="preserve">移行プログラム開発作業
</t>
    <rPh sb="0" eb="2">
      <t>イコウ</t>
    </rPh>
    <rPh sb="7" eb="9">
      <t>カイハツ</t>
    </rPh>
    <rPh sb="9" eb="11">
      <t>サギョウ</t>
    </rPh>
    <phoneticPr fontId="4"/>
  </si>
  <si>
    <t>移行プログラムを開発すること。</t>
    <phoneticPr fontId="4"/>
  </si>
  <si>
    <t xml:space="preserve">移行プログラムテスト作業
</t>
    <rPh sb="0" eb="2">
      <t>イコウ</t>
    </rPh>
    <rPh sb="10" eb="12">
      <t>サギョウ</t>
    </rPh>
    <phoneticPr fontId="4"/>
  </si>
  <si>
    <t xml:space="preserve">移行プログラムをテストすること。移行テストでの結果（移行件数、移行後の確認画面、想定の結果一覧等）については、当院移行WG担当と調整の上、移行プログラムの修正や現行データの修正、変換マスタの修正を行うように調整すること。
</t>
    <rPh sb="55" eb="57">
      <t>トウイン</t>
    </rPh>
    <phoneticPr fontId="4"/>
  </si>
  <si>
    <t xml:space="preserve">結合テスト、システムテスト作業
</t>
    <rPh sb="0" eb="2">
      <t>ケツゴウ</t>
    </rPh>
    <rPh sb="13" eb="15">
      <t>サギョウ</t>
    </rPh>
    <phoneticPr fontId="4"/>
  </si>
  <si>
    <t>移行データを用い、各システム間の連携テスト、本システム全体が正常に稼働するかどうかのテストを行うこと。また別調達の設備機器、医療機器、情報機器のシステムとの連携にも異常がないか試験を行う。対象機器については協議の上で決定することとする。</t>
    <phoneticPr fontId="4"/>
  </si>
  <si>
    <t xml:space="preserve">移行前データ確認作業
</t>
    <phoneticPr fontId="2"/>
  </si>
  <si>
    <t xml:space="preserve">データ移行作業の前に移行対象とするデータの変換作業と、データ内容の確認作業を実施すること。現行システム開発業者から当院に提出される移行対象データに関して、本システムのサーバへの読み込み、データの変換を正常に行えるかどうか、事前検証の作業を行い、その結果を当院に報告すること。
</t>
    <rPh sb="58" eb="59">
      <t>イン</t>
    </rPh>
    <rPh sb="77" eb="78">
      <t>ホン</t>
    </rPh>
    <rPh sb="128" eb="129">
      <t>イン</t>
    </rPh>
    <phoneticPr fontId="4"/>
  </si>
  <si>
    <t xml:space="preserve">現行システムのデータが移行可能であるかどうかデータの調査を行い、必要に応じてデータを修正するなど、移行可能な状態にすること。
</t>
    <phoneticPr fontId="2"/>
  </si>
  <si>
    <t xml:space="preserve">移行対象データおよびマスタに異常が無いかの確認を行うこと。
</t>
    <phoneticPr fontId="2"/>
  </si>
  <si>
    <t xml:space="preserve">原則としてデータの不整合の有無のチェックについては受託者が機械的に行うこととし、不整合の修正の判断については当院が方針を定めることを想定している。
</t>
    <rPh sb="55" eb="56">
      <t>イン</t>
    </rPh>
    <phoneticPr fontId="4"/>
  </si>
  <si>
    <t xml:space="preserve">現行システムと本システムの間のデータの粒度の違い等、データ定義に起因するものについては、設計段階にて、処理の方針を決定すること。
</t>
    <rPh sb="7" eb="8">
      <t>ホン</t>
    </rPh>
    <phoneticPr fontId="4"/>
  </si>
  <si>
    <t xml:space="preserve">データクレンジング作業
</t>
    <phoneticPr fontId="2"/>
  </si>
  <si>
    <t xml:space="preserve">移行前のデータ確認作業において、移行対象データのデータの矛盾や欠落等の異常なデータが存在した場合は、当院と協議の上で、データの削除、修正等を行うこと。また、結果を当院に報告すること。
</t>
    <rPh sb="51" eb="52">
      <t>イン</t>
    </rPh>
    <rPh sb="82" eb="83">
      <t>イン</t>
    </rPh>
    <phoneticPr fontId="4"/>
  </si>
  <si>
    <t xml:space="preserve">データ移行要件
</t>
    <rPh sb="3" eb="5">
      <t>イコウ</t>
    </rPh>
    <rPh sb="5" eb="7">
      <t>ヨウケン</t>
    </rPh>
    <phoneticPr fontId="28"/>
  </si>
  <si>
    <t xml:space="preserve">現有システムおよび現行システムからのデータ移行に関しては、以下の要件を満たすこと。
</t>
    <phoneticPr fontId="2"/>
  </si>
  <si>
    <t xml:space="preserve">現行稼動システムの全てのデータ、マスタ等を本システムに移行できること。また、移行作業は可能な限り移行プログラムによるデータ移行（以下、PG移行と示す。）を行い、移行プログラムで移行できない人手によるデータ入力が必要な移行（以下、手入力移行と示す。）については、データ入力補助者を体制に組み入れ、当院職員に大きな負担をかけることなく、安全かつ確実に移行して、病院業務に支障を来さないこと。特にパス、パスセット、セット（院内、科別、医師別、必要時セット全て含む）、レジメン、文書マスタ、テンプレートについては、現行の登録件数が多いため、PG移行できない場合は、必ずデータ入力補助者を体制に組み入れ、当院職員の入力負荷の軽減を行うこと。当院職員に大きな負担をかけることなく、安全かつ確実に移行して、病院業務に支障を来さないように対応すること。レジメン、パス等、システム更新時にマスタ見直しを実施する場合は、マスタ設計は当院側にて実施し、マスタ登録作業は入力補助者に依頼する可能性がある。
なお、現行の接続のみ実施するメーカは対象外とする。
</t>
    <rPh sb="21" eb="22">
      <t>ホン</t>
    </rPh>
    <phoneticPr fontId="4"/>
  </si>
  <si>
    <t xml:space="preserve">本調達での既存データの移行作業としては、現行データ抽出も含めるものとする。なお、新システムへの取込作業費用も、受託者の負担と責任において行うこと。現行システムのメーカは、「システム一覧」を参照のこと。現行システムデータ抽出作業については、現行システムメーカにて実施すること。なお、現行システムメーカのデータ抽出作業費用については、新病院情報システム受託者が負担すること。
</t>
    <phoneticPr fontId="28"/>
  </si>
  <si>
    <t xml:space="preserve">移行スケジュール、移行方法及び確認方法等は、当院と十分協議のうえ移行計画（ハードウェア・ソフトウェアを含む）を決定すること。
</t>
    <rPh sb="23" eb="24">
      <t>イン</t>
    </rPh>
    <phoneticPr fontId="4"/>
  </si>
  <si>
    <t xml:space="preserve">データ移行対象一覧した現行稼動システムのデータ、マスタ等を本システムに移行できること。
ただし、テスト患者ID（本院にて指定）に紐づくデータは移行対象外とする。
なお、本システムへ移行されたデータについては、電子カルテの三原則を技術的に担保することが望ましいが、それが技術的に困難である場合、電子保存の三原則を担保する形で継続的に利用する方法をシステム導入メーカは提案し、本院の承認を受けること。
</t>
    <rPh sb="3" eb="5">
      <t>イコウ</t>
    </rPh>
    <rPh sb="5" eb="7">
      <t>タイショウ</t>
    </rPh>
    <rPh sb="7" eb="9">
      <t>イチラン</t>
    </rPh>
    <rPh sb="186" eb="188">
      <t>ホンイン</t>
    </rPh>
    <phoneticPr fontId="2"/>
  </si>
  <si>
    <t xml:space="preserve">過去のカルテ情報が本システムで参照できること。本システムで参照する形式については、現行メーカのカルテおよび医事の参照サーバを本システム調達保守期間内において、本院の指定する端末から参照可能とすること。
</t>
    <rPh sb="9" eb="10">
      <t>ホン</t>
    </rPh>
    <rPh sb="23" eb="24">
      <t>ホン</t>
    </rPh>
    <rPh sb="41" eb="43">
      <t>ゲンコウ</t>
    </rPh>
    <rPh sb="53" eb="55">
      <t>イジ</t>
    </rPh>
    <rPh sb="56" eb="58">
      <t>サンショウ</t>
    </rPh>
    <rPh sb="62" eb="63">
      <t>ホン</t>
    </rPh>
    <rPh sb="67" eb="69">
      <t>チョウタツ</t>
    </rPh>
    <rPh sb="69" eb="71">
      <t>ホシュ</t>
    </rPh>
    <rPh sb="71" eb="73">
      <t>キカン</t>
    </rPh>
    <rPh sb="73" eb="74">
      <t>ナイ</t>
    </rPh>
    <rPh sb="79" eb="81">
      <t>ホンイン</t>
    </rPh>
    <rPh sb="82" eb="84">
      <t>シテイ</t>
    </rPh>
    <rPh sb="86" eb="88">
      <t>タンマツ</t>
    </rPh>
    <rPh sb="90" eb="92">
      <t>サンショウ</t>
    </rPh>
    <rPh sb="92" eb="94">
      <t>カノウ</t>
    </rPh>
    <phoneticPr fontId="4"/>
  </si>
  <si>
    <t>患者の個人情報への不正アクセスの監視や情報漏えい監視を行うために現行電子カルテシステムに保持しているアクセスログ情報を移行し、本システム上で閲覧できること。</t>
    <rPh sb="63" eb="64">
      <t>ホン</t>
    </rPh>
    <phoneticPr fontId="4"/>
  </si>
  <si>
    <t xml:space="preserve">移行対象データの変換
</t>
    <phoneticPr fontId="2"/>
  </si>
  <si>
    <t xml:space="preserve">現行システムからの移行対象データの抽出は、現行システムの開発業者が有するデータ抽出ツールにより実施すること。または異なる方法を提案すること。
</t>
    <phoneticPr fontId="4"/>
  </si>
  <si>
    <t xml:space="preserve">移行対象データを新システムに取り込む際のデータフォーマットの変換については、受託者が実施すること。
</t>
    <phoneticPr fontId="2"/>
  </si>
  <si>
    <t xml:space="preserve">データの整合性の確認は、受託者が当院と連携のうえ実施すること。もし一部のデータに不整合があった場合には、その対処について当院に指示を仰ぐこと。
</t>
    <rPh sb="16" eb="17">
      <t>トウ</t>
    </rPh>
    <rPh sb="17" eb="18">
      <t>イン</t>
    </rPh>
    <rPh sb="19" eb="21">
      <t>レンケイ</t>
    </rPh>
    <rPh sb="61" eb="62">
      <t>イン</t>
    </rPh>
    <phoneticPr fontId="4"/>
  </si>
  <si>
    <t xml:space="preserve">現行システムのメーカーは、「システム一覧」を参照のこと。
</t>
    <phoneticPr fontId="2"/>
  </si>
  <si>
    <t xml:space="preserve">移行リハーサル
</t>
    <phoneticPr fontId="2"/>
  </si>
  <si>
    <t xml:space="preserve">システムの切替手順を確認するためのリハーサルを実施すること。職員への負荷は最小限度に留めること。またそのためにリハーサル計画を策定すること。リハーサル日程については当院と調整すること。リハーサルは、運用チェック、システム間連携、モダリティ等連携が十分確認できる回数や実施方法を当院と詳細打合せのうえ、決定すること。なお、既存メーカについては、部門システムの変更等に伴い運用変更となる部署についての限定的なリハーサルを実施するものとする。
</t>
    <rPh sb="30" eb="32">
      <t>ショクイン</t>
    </rPh>
    <rPh sb="34" eb="36">
      <t>フカ</t>
    </rPh>
    <rPh sb="37" eb="39">
      <t>サイショウ</t>
    </rPh>
    <rPh sb="39" eb="41">
      <t>ゲンド</t>
    </rPh>
    <rPh sb="42" eb="43">
      <t>トド</t>
    </rPh>
    <rPh sb="83" eb="84">
      <t>イン</t>
    </rPh>
    <rPh sb="130" eb="132">
      <t>カイスウ</t>
    </rPh>
    <rPh sb="133" eb="135">
      <t>ジッシ</t>
    </rPh>
    <rPh sb="135" eb="137">
      <t>ホウホウ</t>
    </rPh>
    <rPh sb="138" eb="139">
      <t>トウ</t>
    </rPh>
    <rPh sb="139" eb="140">
      <t>イン</t>
    </rPh>
    <rPh sb="141" eb="143">
      <t>ショウサイ</t>
    </rPh>
    <rPh sb="143" eb="145">
      <t>ウチアワ</t>
    </rPh>
    <rPh sb="150" eb="152">
      <t>ケッテイ</t>
    </rPh>
    <rPh sb="160" eb="162">
      <t>キソン</t>
    </rPh>
    <rPh sb="171" eb="173">
      <t>ブモン</t>
    </rPh>
    <rPh sb="178" eb="180">
      <t>ヘンコウ</t>
    </rPh>
    <rPh sb="180" eb="181">
      <t>トウ</t>
    </rPh>
    <rPh sb="182" eb="183">
      <t>トモナ</t>
    </rPh>
    <rPh sb="184" eb="186">
      <t>ウンヨウ</t>
    </rPh>
    <rPh sb="186" eb="188">
      <t>ヘンコウ</t>
    </rPh>
    <rPh sb="191" eb="193">
      <t>ブショ</t>
    </rPh>
    <rPh sb="198" eb="201">
      <t>ゲンテイテキ</t>
    </rPh>
    <rPh sb="208" eb="210">
      <t>ジッシ</t>
    </rPh>
    <phoneticPr fontId="28"/>
  </si>
  <si>
    <t xml:space="preserve">移行リハーサルには、当院職員も参加するため、操作研修等を事前に完了させておくこと。なお、既存メーカについては、部門システムの変更等に伴い運用変更となる部署についての限定的なリハーサルを実施するものとする。
</t>
    <rPh sb="11" eb="12">
      <t>イン</t>
    </rPh>
    <phoneticPr fontId="4"/>
  </si>
  <si>
    <t xml:space="preserve">システム切替作業
</t>
    <phoneticPr fontId="2"/>
  </si>
  <si>
    <t xml:space="preserve">現行システムから新病院情報システムに運用を切り替えるシステム切り換え作業は、業務に極力支障がでないように考慮すること。
</t>
    <phoneticPr fontId="2"/>
  </si>
  <si>
    <t xml:space="preserve">万が一、システム切り替えに失敗したときに備えて、切り戻し手順についても事前に整理し当院と協議しておくこと。また、その間の紙帳票等による運用手順も検討しておくこと。
</t>
    <rPh sb="42" eb="43">
      <t>イン</t>
    </rPh>
    <phoneticPr fontId="4"/>
  </si>
  <si>
    <t xml:space="preserve">移行結果検証
</t>
    <phoneticPr fontId="2"/>
  </si>
  <si>
    <t xml:space="preserve">新病院情報システムに正常にデータが移行できたかどうかについて、結果の検証を行うこと。とくに、現行システムと新病院情報システムの間のデータ構造の違い等によって、移行に際してデータ定義が変更されているものについては、誤りがないかどうかを確認すること。
</t>
    <rPh sb="0" eb="5">
      <t>シンビョウインジョウホウ</t>
    </rPh>
    <rPh sb="52" eb="55">
      <t>シンビョウイン</t>
    </rPh>
    <rPh sb="55" eb="57">
      <t>ジョウホウ</t>
    </rPh>
    <phoneticPr fontId="4"/>
  </si>
  <si>
    <t xml:space="preserve">移行結果検証の手順と内容について、移行計画書に記載すること。
</t>
    <phoneticPr fontId="2"/>
  </si>
  <si>
    <t xml:space="preserve">移行後の稼動監視
</t>
    <phoneticPr fontId="2"/>
  </si>
  <si>
    <t xml:space="preserve">稼働直後は、最低１週間、外来病棟等にインストラクターまたは操作説明可能なエンジニアを常駐させるとともに、オンコール対応を実施し、ユーザーからの質問に対応すること。但し、電子カルテのメーカ変更となった場合や電子カルテのメーカが同じでも製品が変わった場合は、２週間エンジニアを常駐させるとともに、オンコール対応を実施し、ユーザーからの質問に対応すること。さらに、メーカ側で毎日問題点の集約をした上で、検討会を実施し、医療安全上の問題には特に優先的に対応すること。
</t>
    <rPh sb="57" eb="59">
      <t>タイオウ</t>
    </rPh>
    <rPh sb="60" eb="62">
      <t>ジッシ</t>
    </rPh>
    <rPh sb="128" eb="130">
      <t>シュウカン</t>
    </rPh>
    <rPh sb="151" eb="153">
      <t>タイオウ</t>
    </rPh>
    <rPh sb="154" eb="156">
      <t>ジッシ</t>
    </rPh>
    <phoneticPr fontId="4"/>
  </si>
  <si>
    <t xml:space="preserve">更新した年の4月の新規採用者に関する研修を行うこと。なお、研修動画ファイル、説明書PDFなど、研修をサポートするツールを本調達内で当院へ提供すること。
</t>
    <phoneticPr fontId="2"/>
  </si>
  <si>
    <t>(E)</t>
    <phoneticPr fontId="2"/>
  </si>
  <si>
    <t xml:space="preserve">その他の要件
</t>
  </si>
  <si>
    <t>運用基本要件</t>
    <phoneticPr fontId="2"/>
  </si>
  <si>
    <t>全体運用</t>
  </si>
  <si>
    <t>詳細運営計画策定</t>
  </si>
  <si>
    <t xml:space="preserve">開発時の詳細運営計画策定を進めるに当たって、基本的な運用の流れだけではなく、職員同士の詳細な連携方法を事例を含めて提案すること。また、運用打合せは、受注したベンダが企画・推進し、運用フロー等を利用し十分検討できる時間を確保すること。その際、打合せ計画は予め病院と協議すること。
</t>
    <phoneticPr fontId="2"/>
  </si>
  <si>
    <t xml:space="preserve">詳細運営計画作成する際に、情報システムの流れだけではなく、人、もの、情報の流れを全てのパターンで整理し、打合せを推進すること。 
</t>
    <phoneticPr fontId="2"/>
  </si>
  <si>
    <t>運用設計図書</t>
  </si>
  <si>
    <t>設計図書</t>
  </si>
  <si>
    <t xml:space="preserve">提案・導入するシステムを当院が想定している運用に適用した際の、部門ごとの運用条件書を提供すること。
</t>
    <phoneticPr fontId="2"/>
  </si>
  <si>
    <t>電子カルテシステムについて、システム構成・技術要件の確認、システムメンテナンスを容易に行うために、それぞれに準拠した以下のようなドキュメントを添付すること。（パッケージの場合の設計図書は別途病院と協議すること）</t>
  </si>
  <si>
    <t xml:space="preserve">基本設計書（またはパッケージ機能一覧）
</t>
    <rPh sb="14" eb="16">
      <t>キノウ</t>
    </rPh>
    <rPh sb="16" eb="18">
      <t>イチラン</t>
    </rPh>
    <phoneticPr fontId="2"/>
  </si>
  <si>
    <t xml:space="preserve">機能要件書、入出力仕様書（電子カルテシステムAPI仕様書）
</t>
    <phoneticPr fontId="2"/>
  </si>
  <si>
    <t xml:space="preserve">パッケージ標準運用フロー
</t>
    <rPh sb="5" eb="7">
      <t>ヒョウジュン</t>
    </rPh>
    <rPh sb="7" eb="9">
      <t>ウンヨウ</t>
    </rPh>
    <phoneticPr fontId="2"/>
  </si>
  <si>
    <t xml:space="preserve">各部門システムの設計図書も同様に提供すること。
</t>
    <phoneticPr fontId="2"/>
  </si>
  <si>
    <t xml:space="preserve">データベースの仕様、テーブル仕様、カラムの詳細なデータ利用構造（カラムに対するシステム内の位置づけ、データの意味、リレーション構造）等がわかる、データベース設計書を開示できる範囲で提供すること。今回提案時提供できる範囲を明確にすること。
</t>
    <phoneticPr fontId="2"/>
  </si>
  <si>
    <t>運用及び操作マニュアル</t>
  </si>
  <si>
    <t xml:space="preserve">基幹システム及び部門システムにおける、各サーバのハードウェアに関する運用マニュアルを、印刷物の形式及び種類毎に検索可能なデジタルファイルで提供すること。
</t>
    <phoneticPr fontId="2"/>
  </si>
  <si>
    <t xml:space="preserve">サーバの運用手順書、バックアップマニュアル及び障害切り分けマニュアルを各3部及び電子媒体の形式で提供すること。
</t>
    <phoneticPr fontId="2"/>
  </si>
  <si>
    <t xml:space="preserve">障害発生時における障害レベル（程度）および障害原因パターン毎の業務運用を当院と共に設計し、その運用マニュアルをリハーサル実施前までに提供すること。
</t>
    <phoneticPr fontId="2"/>
  </si>
  <si>
    <t xml:space="preserve">基幹システム及び部門システムにおける、各機能の操作に係わる簡易マニュアル及び詳細マニュアルを印刷物の形式で60部提供すること。また、別に検索可能な電子的媒体として、指定された端末から参照可能な状態で提供すること。
</t>
    <phoneticPr fontId="2"/>
  </si>
  <si>
    <t xml:space="preserve">各オーダ機能に関して、オーダ登録方法、予約方法等、A4判2枚にまとめた簡易操作マニュアルと検索可能なデジタルファイルを提供すること。また、診察記事の記載方法を含めた、医師用診療マニュアルを提供すること。
</t>
    <phoneticPr fontId="2"/>
  </si>
  <si>
    <t xml:space="preserve">電子カルテ機能、オーダリング機能、看護支援機能について、操作に係わる簡易マニュアル及び詳細マニュアルを印刷物の形式で各3部及び別に電子的媒体として、指定された端末から参照可能な状態で提供すること。
</t>
    <phoneticPr fontId="2"/>
  </si>
  <si>
    <t xml:space="preserve">その他の部門システムについては、それぞれに添付されているマニュアルを各3部提供すること。
</t>
    <phoneticPr fontId="2"/>
  </si>
  <si>
    <t xml:space="preserve">マスタメンテナンスの以下のようなマニュアルを、印刷物の形式で各3部及び別に電子的媒体として、指定された端末から参照可能な状態で提供すること。
</t>
    <phoneticPr fontId="2"/>
  </si>
  <si>
    <t xml:space="preserve">主要マスタ説明書
</t>
    <phoneticPr fontId="2"/>
  </si>
  <si>
    <t xml:space="preserve">マスタメンテナンス手順書（運用マニュアル）
</t>
    <phoneticPr fontId="2"/>
  </si>
  <si>
    <t xml:space="preserve">システム間マスタ関連図
</t>
    <phoneticPr fontId="2"/>
  </si>
  <si>
    <t xml:space="preserve">マスタ設定状況の検証手順書等
</t>
    <phoneticPr fontId="2"/>
  </si>
  <si>
    <t xml:space="preserve">マニュアルは基本的に日本語版で提供すること。
</t>
    <phoneticPr fontId="2"/>
  </si>
  <si>
    <t xml:space="preserve">運用開始後の軽微なシステム改良やバージョンアップによるマニュアルの改訂版については、年１回以上の頻度で当院が検索可能な電子的媒体で提供すること。
また、上記改修等における変更点のみをまとめた説明書は事前に提供すること。
</t>
    <rPh sb="33" eb="36">
      <t>カイテイバン</t>
    </rPh>
    <rPh sb="42" eb="43">
      <t>ネン</t>
    </rPh>
    <rPh sb="44" eb="45">
      <t>カイ</t>
    </rPh>
    <rPh sb="45" eb="47">
      <t>イジョウ</t>
    </rPh>
    <rPh sb="48" eb="50">
      <t>ヒンド</t>
    </rPh>
    <rPh sb="76" eb="78">
      <t>ジョウキ</t>
    </rPh>
    <rPh sb="78" eb="81">
      <t>カイシュウトウ</t>
    </rPh>
    <rPh sb="85" eb="88">
      <t>ヘンコウテン</t>
    </rPh>
    <rPh sb="95" eb="98">
      <t>セツメイショ</t>
    </rPh>
    <rPh sb="99" eb="101">
      <t>ジゼン</t>
    </rPh>
    <rPh sb="102" eb="104">
      <t>テイキョウ</t>
    </rPh>
    <phoneticPr fontId="2"/>
  </si>
  <si>
    <t>運用管理規定</t>
  </si>
  <si>
    <t xml:space="preserve">最新版の「医療情報システムの安全管理に関するガイドライン」（厚労省）に準拠した運用管理規定のサンプルを提供し、当院が作成するセキュリティポリシーを踏まえ、当院における運用管理規定の作成を支援すること。
</t>
    <phoneticPr fontId="2"/>
  </si>
  <si>
    <t xml:space="preserve">上記以外のドキュメントにおいて、要求があれば別途提供できる体制を有すること。今回提案時提供できる範囲を明確にすること。
</t>
    <phoneticPr fontId="2"/>
  </si>
  <si>
    <t>部門システム系の仮想基盤の運用</t>
  </si>
  <si>
    <t>仮想基盤の監視要件</t>
  </si>
  <si>
    <t xml:space="preserve">本調達における仮想基盤サーバ、ハイパーバイザ、ストレージ等については、リモートによる死活監視、SNMPトラップ、各パフォーマンス、ステータス等の状態監視を24時間365日行うこと。
</t>
    <phoneticPr fontId="2"/>
  </si>
  <si>
    <t xml:space="preserve">リモート監視を行う監視センタは、24時間・365日、監視及び保守のための専用設備であること。
</t>
    <phoneticPr fontId="2"/>
  </si>
  <si>
    <t xml:space="preserve">遠隔監視にて検知した障害の対応を行うこと。保守体制については、メインセンタにて障害受付対応を行うこと。また、メインセンタの一部又は全部が機能不全に陥った場合は、別の拠点に一時的なバックアップセンタを開設し、障害対応を再開できること。
</t>
    <phoneticPr fontId="2"/>
  </si>
  <si>
    <t xml:space="preserve">監視要員と保守要員は相互に速やかな連携を行い、遠隔監視からログ取得、解析、機器交換までの障害対応を一気通貫で行えること。または、監視センタからの遠隔監視に加え、リモートにて監視対象機器のログ取得及び指摘先へのエスカレーションが行えること。
</t>
    <phoneticPr fontId="2"/>
  </si>
  <si>
    <t xml:space="preserve">監視センタへの入退室は入退室管理システム（IDカード又は生体認証装置等）により限定された人間のみ入室を許可すること。
</t>
    <phoneticPr fontId="2"/>
  </si>
  <si>
    <t xml:space="preserve">接続用回線としてインターネットを経由する回線を利用する場合は、IPSec暗号化等の経路上の第三者に通信内容を傍受されない手段を用いること。
</t>
    <phoneticPr fontId="2"/>
  </si>
  <si>
    <t xml:space="preserve">監視端末では、原則としてメールデータ以外は保存しないこと。
</t>
    <phoneticPr fontId="2"/>
  </si>
  <si>
    <t xml:space="preserve">ファイルサーバにて、データは一元管理すること。
</t>
    <phoneticPr fontId="2"/>
  </si>
  <si>
    <t xml:space="preserve">監視アラート検知からの障害対応を、監視、保守、解析の各部門で連携し、円滑に進められること。
</t>
    <phoneticPr fontId="2"/>
  </si>
  <si>
    <t xml:space="preserve">ISO/IEC 27001情報セキュリティマネジメントシステム（ISMS）の認証を取得していること。
</t>
    <phoneticPr fontId="2"/>
  </si>
  <si>
    <t xml:space="preserve">プライバシーマークを取得していること。
</t>
    <phoneticPr fontId="2"/>
  </si>
  <si>
    <t xml:space="preserve">受託者自身が監視センターの管理・運営を行っていること。原則再委託は不可とする。ただし、再委託に関しては病院と協議をすること。
</t>
    <phoneticPr fontId="2"/>
  </si>
  <si>
    <t xml:space="preserve">監視対象機器としてネットワーク、セキュリティ、サーバ、ストレージ、仮想基盤を監視できる機能を有すること。
</t>
    <phoneticPr fontId="2"/>
  </si>
  <si>
    <t xml:space="preserve">監視のためのネットワーク接続に必要な機器は全て本調達に含めること。また、使用するインターネット回線については病院と別途協議すること。
</t>
    <phoneticPr fontId="2"/>
  </si>
  <si>
    <t xml:space="preserve">遠隔監視は、24時間・365日実施すること。ただし、合意されたメンテナンス時間を除く。
</t>
    <phoneticPr fontId="2"/>
  </si>
  <si>
    <t xml:space="preserve">ハイパーバイザおよび仮想マシンの状態、各種使用率（CPU、メモリ、ディスク容量）、プロセスの正常性等を監視すること。また、異常を検知した際は、当院への通知を電話もしくはメールにて実施すること。（システムからの自動発報メールは不可）また、通知内容は単なる事象の報告ではなく、ステータスを遠隔より調査し、その結果を含め連絡すること。本システムで障害を検知した際に、当院から連絡しなくとも保守対応を開始すること。
</t>
    <phoneticPr fontId="2"/>
  </si>
  <si>
    <t xml:space="preserve">監視対象機器に対して、定期的にpingによる応答試験を行いネットワークの正常性を確認すること。また、ping応答試験で無応答又は異常状態となった場合は、速やかに電話又はメールでの連絡を行うこと。なお、保守対象機器に関しては即時機器の状態確認を行い、ベンダとの連携、監視ツールによる性能データ等を利用し、障害原因の特定を速やかに実施すること。
</t>
    <phoneticPr fontId="2"/>
  </si>
  <si>
    <t xml:space="preserve">アラート又は故障の状況を検知した場合は、速やかに状況を電話、メールで連絡すること。
</t>
    <phoneticPr fontId="2"/>
  </si>
  <si>
    <t xml:space="preserve">レポートを閲覧できるようにすること。レポートの内容・更新頻度は以下のとおり提案すること。
</t>
    <rPh sb="23" eb="25">
      <t>ナイヨウ</t>
    </rPh>
    <rPh sb="26" eb="28">
      <t>コウシン</t>
    </rPh>
    <rPh sb="28" eb="30">
      <t>ヒンド</t>
    </rPh>
    <rPh sb="37" eb="39">
      <t>テイアン</t>
    </rPh>
    <phoneticPr fontId="2"/>
  </si>
  <si>
    <t xml:space="preserve">インシデント（障害）対応状況の報告内容・更新頻度について提案すること
</t>
    <rPh sb="15" eb="17">
      <t>ホウコク</t>
    </rPh>
    <rPh sb="17" eb="19">
      <t>ナイヨウ</t>
    </rPh>
    <rPh sb="20" eb="22">
      <t>コウシン</t>
    </rPh>
    <rPh sb="22" eb="24">
      <t>ヒンド</t>
    </rPh>
    <rPh sb="28" eb="30">
      <t>テイアン</t>
    </rPh>
    <phoneticPr fontId="2"/>
  </si>
  <si>
    <t xml:space="preserve">ホスト別アラート状況の報告内容・更新頻度について提案すること
</t>
    <phoneticPr fontId="2"/>
  </si>
  <si>
    <t xml:space="preserve">ホスト別の帯域、CPU、メモリのそれぞれの平均使用率
</t>
    <phoneticPr fontId="2"/>
  </si>
  <si>
    <t xml:space="preserve">障害となったホストのリソース状況（帯域使用量、CPU使用率、メモリ使用率）の報告内容・更新頻度について提案すること
</t>
    <phoneticPr fontId="2"/>
  </si>
  <si>
    <t xml:space="preserve">監視期間は、運用開始から7年間とする。ただし、3年目以降は監視内容を別途当院と協議し、監視内容の見直しを行う。3年目以降も最低限、死活監視およびSNMPトラップ等ログ監視は行うこと。
</t>
    <phoneticPr fontId="2"/>
  </si>
  <si>
    <t>仮想基盤の運用要件</t>
  </si>
  <si>
    <t xml:space="preserve">システム稼働後から少なくとも1年間は、運用サポートを以下条件で行うこと。
</t>
    <phoneticPr fontId="2"/>
  </si>
  <si>
    <t xml:space="preserve">受付対応時間は平日9:00から17:30まで
</t>
    <phoneticPr fontId="2"/>
  </si>
  <si>
    <t xml:space="preserve">問い合わせ時の遠隔からのリモート対応（障害切り分け作業等）
</t>
    <phoneticPr fontId="2"/>
  </si>
  <si>
    <t xml:space="preserve">障害及び緊急時のオンサイト対応
</t>
    <phoneticPr fontId="2"/>
  </si>
  <si>
    <t xml:space="preserve">仮想基盤の障害時、影響範囲の分析を行い、当院へ報告すること。
</t>
    <phoneticPr fontId="2"/>
  </si>
  <si>
    <t xml:space="preserve">仮想基盤の障害時、ベンダーサポートへのエスカレーションを行い、ワークアラウンド（暫定対応）を適用すること。適用恒久対策を適用すること。
</t>
    <phoneticPr fontId="2"/>
  </si>
  <si>
    <t xml:space="preserve">仮想基盤のアカウント、権限/ロールを管理すること。必要に応じて、ゲストOSの初期パスワードへのリセット対応を行うこと。
</t>
    <phoneticPr fontId="2"/>
  </si>
  <si>
    <t xml:space="preserve">仮想基盤に対する、セキュリティパッチの適用可否確認・適用前検証・適用作業を行うこと。管理サーバのWindowsに対するセキュリティパッチの適用・バックアップツール・ウイルス対策ツール・仮想化基板内ネットワーク機器のOSバージョンアップ・サーバOSのメジャーバージョンアップ対応を行うこと。バージョンアップの頻度については当院と相談の上決定すること。
</t>
    <rPh sb="153" eb="155">
      <t>ヒンド</t>
    </rPh>
    <rPh sb="160" eb="162">
      <t>トウイン</t>
    </rPh>
    <rPh sb="163" eb="165">
      <t>ソウダン</t>
    </rPh>
    <rPh sb="166" eb="167">
      <t>ウエ</t>
    </rPh>
    <rPh sb="167" eb="169">
      <t>ケッテイ</t>
    </rPh>
    <phoneticPr fontId="2"/>
  </si>
  <si>
    <t xml:space="preserve">仮想基盤ソフトウェア及び仮想基盤運用で必要となるソフトウェアのバージョンアップが発生した場合は、必要なバージョンアップを行うこと。
</t>
    <rPh sb="0" eb="4">
      <t>カソウキバン</t>
    </rPh>
    <rPh sb="10" eb="11">
      <t>オヨ</t>
    </rPh>
    <rPh sb="12" eb="16">
      <t>カソウキバン</t>
    </rPh>
    <rPh sb="16" eb="18">
      <t>ウンヨウ</t>
    </rPh>
    <rPh sb="19" eb="21">
      <t>ヒツヨウ</t>
    </rPh>
    <rPh sb="40" eb="42">
      <t>ハッセイ</t>
    </rPh>
    <rPh sb="44" eb="46">
      <t>バアイ</t>
    </rPh>
    <rPh sb="48" eb="50">
      <t>ヒツヨウ</t>
    </rPh>
    <rPh sb="60" eb="61">
      <t>オコナ</t>
    </rPh>
    <phoneticPr fontId="2"/>
  </si>
  <si>
    <t xml:space="preserve">仮想マシン・仮想化管理ミドルウェアなどのバックアップ作業を行うこと。
</t>
    <phoneticPr fontId="2"/>
  </si>
  <si>
    <t xml:space="preserve">各種バックアップ設定の変更作業を行うこと。
</t>
    <phoneticPr fontId="2"/>
  </si>
  <si>
    <t xml:space="preserve">定常バックアップのジョブステータスを確認すること。
</t>
    <phoneticPr fontId="2"/>
  </si>
  <si>
    <t xml:space="preserve">計画に沿って、仮想基盤システムの停止・再起動を実施すること。
</t>
    <phoneticPr fontId="2"/>
  </si>
  <si>
    <t xml:space="preserve">vMotion作業、仮想マシンのクローン作製作業、仮想マシンの削除を行うこと。
</t>
    <phoneticPr fontId="2"/>
  </si>
  <si>
    <t xml:space="preserve">仮想マシンのリソース追加・変更・削除、仮想マシンテンプレート作成・変更・削除を行うこと。
</t>
    <phoneticPr fontId="2"/>
  </si>
  <si>
    <t xml:space="preserve">ESX動作設定変更（DRS・EV、リソースプール調整、アフィニティルール調整など）作業を行うこと。
</t>
    <phoneticPr fontId="2"/>
  </si>
  <si>
    <t>ストレージに対して、LUN追加、エクステンション、ストレージ設定変更を行うこと。</t>
  </si>
  <si>
    <t xml:space="preserve">構成管理一覧を作成し、機器やコンフィグ、パラメータ等に変更が生じた場合は直ちに変更情報を反映し構成管理情報の完全性を維持すること。
</t>
    <phoneticPr fontId="2"/>
  </si>
  <si>
    <t xml:space="preserve">システム構築時に作成したマニュアルなどのドキュメントを修正及び保管すること。
</t>
    <phoneticPr fontId="2"/>
  </si>
  <si>
    <t xml:space="preserve">リソース使用状況の監視、監視結果に基づく将来的な必要リソースの予測と提言、リソースデータの収集を行うこと。
</t>
    <phoneticPr fontId="2"/>
  </si>
  <si>
    <t xml:space="preserve">監視結果の定期レポーティングを行うこと。
</t>
    <phoneticPr fontId="2"/>
  </si>
  <si>
    <t xml:space="preserve">発生した課題（問題もしくはエラーなど）に対して、調査、分析および管理を行うこと。
</t>
    <phoneticPr fontId="2"/>
  </si>
  <si>
    <t xml:space="preserve">部門仮想サーバの障害については、部門システムベンダーと協力して障害の調査、分析を行い問題の解決を図ること。
</t>
    <phoneticPr fontId="2"/>
  </si>
  <si>
    <t xml:space="preserve">部門仮想サーバについてソフトウェアのバージョンアップが必要な場合は、部門システムベンダーと協力して対応すること。また、バージョンアップにてシステムに影響がある場合は、当院へ報告し対応について協議すること。
</t>
    <phoneticPr fontId="2"/>
  </si>
  <si>
    <t xml:space="preserve">機器定期点検計画を作成し、定期点検の実施（LEDステータスの確認など）、ベンダ保守立会い、予防保守（ファームウェアのバージョンアップ)を行うこと。
</t>
    <phoneticPr fontId="2"/>
  </si>
  <si>
    <t xml:space="preserve">ネットワーク、サーバ、ストレージ機器の死活監視、SNMP Trapの監視を行うこと。
</t>
    <phoneticPr fontId="2"/>
  </si>
  <si>
    <t xml:space="preserve">ハイパーバイザの仮想環境モニタリング（各パフォーマンス、ステータス等）の監視を行うこと。
</t>
    <phoneticPr fontId="2"/>
  </si>
  <si>
    <t xml:space="preserve">ストレージの物理コンポーネント、論理コンポーネントの状態監視を行うこと。
</t>
    <phoneticPr fontId="2"/>
  </si>
  <si>
    <t xml:space="preserve">ネットワーク、サーバ、ストレージ機器のCPU、メモリ、I/OやHDD使用率の監視を行うこと。
</t>
    <phoneticPr fontId="2"/>
  </si>
  <si>
    <t xml:space="preserve">スケジューリングされたジョブの稼働状況を監視を行うこと。
</t>
    <phoneticPr fontId="2"/>
  </si>
  <si>
    <t xml:space="preserve">期間は、運用開始から1年間とする。ただし、3年目以降は運用内容を別途当院と協議し、運用内容の見直しを行う。
</t>
    <phoneticPr fontId="2"/>
  </si>
  <si>
    <t xml:space="preserve">仮想基盤を構築した際の以下のドキュメントについて印刷物と電子媒体をそれぞれ２セットずつ提出し承認を得ること。
 １．仮想基盤ハードウェア設計書 ２．仮想基盤ソフトウェア設計書 ３．仮想基盤ネットワーク設計書 ４．部門システムサインジング設計書 ５．リモートアクセス設計書 ６．運用マニュアル ７．障害対策マニュアル ８．その他（当院が指定したもの）
</t>
    <phoneticPr fontId="2"/>
  </si>
  <si>
    <t>部門ベンダーの仮想基盤運用要件</t>
  </si>
  <si>
    <t xml:space="preserve">仮想基盤上で動作する部門システムに障害が発生した場合は、当該部門ベンダーは仮想基盤ベンダーと協力して障害の調査、分析を行い問題解決を図ること。
</t>
    <phoneticPr fontId="2"/>
  </si>
  <si>
    <t xml:space="preserve">当該部門ベンダーが使用している仮想サーバについて、仮想基盤ソフトウェア（基盤システムツールやウィルス対策ソフトウェア等）のバージョンアップが必要な場合は、仮想ベンダーと協力して対応すること。また、当該ソフトウェアのバージョンアップにてシステムに影響がある場合は、当院へ報告し対応について協議すること。
</t>
    <rPh sb="25" eb="27">
      <t>カソウ</t>
    </rPh>
    <phoneticPr fontId="2"/>
  </si>
  <si>
    <t xml:space="preserve">各システム共通機能
</t>
  </si>
  <si>
    <t xml:space="preserve">システムの起動
</t>
  </si>
  <si>
    <t>院内ポータルシステム画面より本院が指定するシステム（電子カルテシステムや各部門システム）の起動が行えること。</t>
    <rPh sb="0" eb="2">
      <t>インナイ</t>
    </rPh>
    <rPh sb="10" eb="12">
      <t>ガメン</t>
    </rPh>
    <phoneticPr fontId="4"/>
  </si>
  <si>
    <t xml:space="preserve">ログイン機能
</t>
  </si>
  <si>
    <t xml:space="preserve">ログイン処理機能
</t>
  </si>
  <si>
    <t xml:space="preserve">「職員証のICカードまたはスマートフォンアプリ（FeliCa 規格（NFC Type F）」、「生体認証（顔認証等）」、「入力されたユーザID・パスワード」いずれかを用いて、二要素認証で各システムにログインができること。
</t>
    <rPh sb="61" eb="63">
      <t>ニュウリョク</t>
    </rPh>
    <phoneticPr fontId="2"/>
  </si>
  <si>
    <t>利用者ごと、または端末ごとに一要素認証または二要素認証を設定できること。なお、設定の優先度は、端末＞利用者とすること。</t>
    <rPh sb="9" eb="11">
      <t>タンマツ</t>
    </rPh>
    <phoneticPr fontId="2"/>
  </si>
  <si>
    <t xml:space="preserve">各システムや業務アプリケーションにシングルサインオンでログインすることができること。
</t>
    <rPh sb="0" eb="1">
      <t>カク</t>
    </rPh>
    <rPh sb="6" eb="8">
      <t>ギョウム</t>
    </rPh>
    <phoneticPr fontId="1"/>
  </si>
  <si>
    <t xml:space="preserve">ログインしたユーザーIDにより職種チェックを行い参照・更新権限を与えることができること。
</t>
  </si>
  <si>
    <t xml:space="preserve">初期処理機能
</t>
  </si>
  <si>
    <t xml:space="preserve">各種マスターをロードし，初期設定を行うこと。
</t>
  </si>
  <si>
    <t xml:space="preserve">クライアントの時刻をサーバのタイムスタンプに合わせること。
</t>
  </si>
  <si>
    <t xml:space="preserve">その他の機能
</t>
  </si>
  <si>
    <t xml:space="preserve">患者の診療情報を画面上に放置した場合，一定時間経過すると，画面がロックされ，電子カルテシステムにログインしたユーザーID/パスワードを入力しない限り，再開できない機能を有すること。また，放置したユーザーが離席したまま戻らない場合を想定し，画面ロック状態を強制終了し，ログイン画面に戻れる機能を有すること。
</t>
  </si>
  <si>
    <t xml:space="preserve">患者選択を行った場合，その患者のデータを参照したユーザー履歴を表示できること。
</t>
  </si>
  <si>
    <t xml:space="preserve">良好なレスポンスタイムを維持するための対策がなされていること。また，データベースの再編成などのための計画停止が必要な場合は，極力最小化する仕組みを有していること。
</t>
  </si>
  <si>
    <t xml:space="preserve">本調達で稼働するシステムにおいて、入力した内容を帳票出力する場合には、すべて見きれることなく印刷可能であること。
</t>
    <phoneticPr fontId="2"/>
  </si>
  <si>
    <t>（F）</t>
    <phoneticPr fontId="2"/>
  </si>
  <si>
    <t>電子カルテシステム仕様</t>
    <rPh sb="0" eb="2">
      <t>デンシ</t>
    </rPh>
    <rPh sb="9" eb="11">
      <t>シヨウ</t>
    </rPh>
    <phoneticPr fontId="6"/>
  </si>
  <si>
    <t>基本性能仕様</t>
    <rPh sb="0" eb="4">
      <t>キホンセイノウ</t>
    </rPh>
    <rPh sb="4" eb="6">
      <t>シヨウ</t>
    </rPh>
    <phoneticPr fontId="6"/>
  </si>
  <si>
    <t>基本仕様</t>
    <rPh sb="0" eb="2">
      <t>キホン</t>
    </rPh>
    <rPh sb="2" eb="4">
      <t>シヨウ</t>
    </rPh>
    <phoneticPr fontId="6"/>
  </si>
  <si>
    <t>（F）</t>
  </si>
  <si>
    <t>共通</t>
    <rPh sb="0" eb="2">
      <t>キョウツウ</t>
    </rPh>
    <phoneticPr fontId="10"/>
  </si>
  <si>
    <t>－</t>
    <phoneticPr fontId="6"/>
  </si>
  <si>
    <t>操作者のユーザーID（職員コード）とパスワードの入力で利用可能なこと
また、パスワード変更が可能なこと</t>
    <rPh sb="29" eb="31">
      <t>カノウ</t>
    </rPh>
    <rPh sb="43" eb="45">
      <t>ヘンコウ</t>
    </rPh>
    <rPh sb="46" eb="48">
      <t>カノウ</t>
    </rPh>
    <phoneticPr fontId="10"/>
  </si>
  <si>
    <t>パスワードは暗号化を可能とし、マスターメンテナンス画面やデータベース直接参照でも読み取りできない状態にすることが可能なこと</t>
    <rPh sb="25" eb="27">
      <t>ガメン</t>
    </rPh>
    <rPh sb="48" eb="50">
      <t>ジョウタイ</t>
    </rPh>
    <phoneticPr fontId="6"/>
  </si>
  <si>
    <t>指紋認証を利用してログインが可能なこと</t>
    <rPh sb="0" eb="2">
      <t>シモン</t>
    </rPh>
    <rPh sb="2" eb="4">
      <t>ニンショウ</t>
    </rPh>
    <rPh sb="5" eb="7">
      <t>リヨウ</t>
    </rPh>
    <phoneticPr fontId="10"/>
  </si>
  <si>
    <t>機密保護機能（職員コードとパスワードの妥当性チェック、職員の職制に応じた業務メニューの限定、職員の職制に応じた機能の制限）を有すること</t>
  </si>
  <si>
    <t>パスワードは、操作者以外にはわからないようにすること。また、随時画面上で変更が可能なこと</t>
    <rPh sb="30" eb="32">
      <t>ズイジ</t>
    </rPh>
    <rPh sb="32" eb="34">
      <t>ガメン</t>
    </rPh>
    <rPh sb="34" eb="35">
      <t>ジョウ</t>
    </rPh>
    <rPh sb="36" eb="38">
      <t>ヘンコウ</t>
    </rPh>
    <rPh sb="39" eb="41">
      <t>カノウ</t>
    </rPh>
    <phoneticPr fontId="10"/>
  </si>
  <si>
    <t>一定期間が経過したパスワードは、変更を要求する督促が可能なこと。また督促時にパスワードの変更が可能なこと</t>
    <rPh sb="0" eb="2">
      <t>イッテイ</t>
    </rPh>
    <rPh sb="2" eb="4">
      <t>キカン</t>
    </rPh>
    <rPh sb="5" eb="7">
      <t>ケイカ</t>
    </rPh>
    <rPh sb="16" eb="18">
      <t>ヘンコウ</t>
    </rPh>
    <rPh sb="19" eb="21">
      <t>ヨウキュウ</t>
    </rPh>
    <rPh sb="23" eb="25">
      <t>トクソク</t>
    </rPh>
    <rPh sb="34" eb="36">
      <t>トクソク</t>
    </rPh>
    <rPh sb="36" eb="37">
      <t>ジ</t>
    </rPh>
    <rPh sb="44" eb="46">
      <t>ヘンコウ</t>
    </rPh>
    <rPh sb="47" eb="49">
      <t>カノウ</t>
    </rPh>
    <phoneticPr fontId="10"/>
  </si>
  <si>
    <t>操作者情報（氏名、所属、部署）は常に画面に表示してあること</t>
    <rPh sb="0" eb="3">
      <t>ソウサシャ</t>
    </rPh>
    <rPh sb="3" eb="5">
      <t>ジョウホウ</t>
    </rPh>
    <rPh sb="12" eb="14">
      <t>ブショ</t>
    </rPh>
    <rPh sb="16" eb="17">
      <t>ツネ</t>
    </rPh>
    <rPh sb="18" eb="20">
      <t>ガメン</t>
    </rPh>
    <rPh sb="21" eb="23">
      <t>ヒョウジ</t>
    </rPh>
    <phoneticPr fontId="10"/>
  </si>
  <si>
    <t>操作者情報は、ログインした職種ごとに色分けされ、指示医選択後でも視覚的に認識しやすいこと</t>
  </si>
  <si>
    <t>指示医選択はカルテを開く際に選択するか、オーダー等医師の承認が必要な行為を行う際に選択するか、
医療機関の運用ポリシーに合わせ柔軟に設定可能なこと</t>
    <rPh sb="0" eb="2">
      <t>シジ</t>
    </rPh>
    <rPh sb="2" eb="3">
      <t>イ</t>
    </rPh>
    <rPh sb="3" eb="5">
      <t>センタク</t>
    </rPh>
    <rPh sb="10" eb="11">
      <t>ヒラ</t>
    </rPh>
    <rPh sb="12" eb="13">
      <t>サイ</t>
    </rPh>
    <rPh sb="14" eb="16">
      <t>センタク</t>
    </rPh>
    <rPh sb="24" eb="25">
      <t>ナド</t>
    </rPh>
    <rPh sb="25" eb="27">
      <t>イシ</t>
    </rPh>
    <rPh sb="28" eb="30">
      <t>ショウニン</t>
    </rPh>
    <rPh sb="31" eb="33">
      <t>ヒツヨウ</t>
    </rPh>
    <rPh sb="34" eb="36">
      <t>コウイ</t>
    </rPh>
    <rPh sb="37" eb="38">
      <t>オコナ</t>
    </rPh>
    <rPh sb="39" eb="40">
      <t>サイ</t>
    </rPh>
    <rPh sb="41" eb="43">
      <t>センタク</t>
    </rPh>
    <rPh sb="48" eb="50">
      <t>イリョウ</t>
    </rPh>
    <rPh sb="50" eb="52">
      <t>キカン</t>
    </rPh>
    <rPh sb="53" eb="55">
      <t>ウンヨウ</t>
    </rPh>
    <rPh sb="60" eb="61">
      <t>ア</t>
    </rPh>
    <rPh sb="63" eb="65">
      <t>ジュウナン</t>
    </rPh>
    <rPh sb="66" eb="68">
      <t>セッテイ</t>
    </rPh>
    <rPh sb="68" eb="70">
      <t>カノウ</t>
    </rPh>
    <phoneticPr fontId="10"/>
  </si>
  <si>
    <t>選択した指示医は、目的の操作や機能画面終了時に指示医選択状態を解除し、意図しない指示医で登録されないよう配慮されていること。
指示医の選択解除は病院の運用に合わせて容易に変更可能なこと</t>
    <rPh sb="0" eb="2">
      <t>センタク</t>
    </rPh>
    <rPh sb="4" eb="6">
      <t>シジ</t>
    </rPh>
    <rPh sb="6" eb="7">
      <t>イ</t>
    </rPh>
    <rPh sb="9" eb="11">
      <t>モクテキ</t>
    </rPh>
    <rPh sb="12" eb="14">
      <t>ソウサ</t>
    </rPh>
    <rPh sb="15" eb="17">
      <t>キノウ</t>
    </rPh>
    <rPh sb="17" eb="19">
      <t>ガメン</t>
    </rPh>
    <rPh sb="19" eb="21">
      <t>シュウリョウ</t>
    </rPh>
    <rPh sb="21" eb="22">
      <t>ジ</t>
    </rPh>
    <rPh sb="23" eb="25">
      <t>シジ</t>
    </rPh>
    <rPh sb="25" eb="26">
      <t>イ</t>
    </rPh>
    <rPh sb="26" eb="28">
      <t>センタク</t>
    </rPh>
    <rPh sb="28" eb="30">
      <t>ジョウタイ</t>
    </rPh>
    <rPh sb="31" eb="33">
      <t>カイジョ</t>
    </rPh>
    <rPh sb="35" eb="37">
      <t>イト</t>
    </rPh>
    <rPh sb="40" eb="42">
      <t>シジ</t>
    </rPh>
    <rPh sb="42" eb="43">
      <t>イ</t>
    </rPh>
    <rPh sb="44" eb="46">
      <t>トウロク</t>
    </rPh>
    <rPh sb="52" eb="54">
      <t>ハイリョ</t>
    </rPh>
    <rPh sb="63" eb="65">
      <t>シジ</t>
    </rPh>
    <rPh sb="65" eb="66">
      <t>イ</t>
    </rPh>
    <rPh sb="67" eb="69">
      <t>センタク</t>
    </rPh>
    <rPh sb="69" eb="71">
      <t>カイジョ</t>
    </rPh>
    <rPh sb="72" eb="74">
      <t>ビョウイン</t>
    </rPh>
    <rPh sb="75" eb="77">
      <t>ウンヨウ</t>
    </rPh>
    <rPh sb="78" eb="79">
      <t>ア</t>
    </rPh>
    <rPh sb="82" eb="84">
      <t>ヨウイ</t>
    </rPh>
    <rPh sb="85" eb="87">
      <t>ヘンコウ</t>
    </rPh>
    <rPh sb="87" eb="89">
      <t>カノウ</t>
    </rPh>
    <phoneticPr fontId="6"/>
  </si>
  <si>
    <t>端末離席時に、コンピュータをロックし他者の不正アクセスを防ぐことが可能であること。またロックした操作者は画面に表示されること</t>
    <rPh sb="0" eb="2">
      <t>タンマツ</t>
    </rPh>
    <rPh sb="2" eb="3">
      <t>ハナレ</t>
    </rPh>
    <rPh sb="3" eb="4">
      <t>セキ</t>
    </rPh>
    <rPh sb="4" eb="5">
      <t>ジ</t>
    </rPh>
    <rPh sb="18" eb="20">
      <t>タシャ</t>
    </rPh>
    <rPh sb="21" eb="23">
      <t>フセイ</t>
    </rPh>
    <rPh sb="28" eb="29">
      <t>フセ</t>
    </rPh>
    <rPh sb="33" eb="35">
      <t>カノウ</t>
    </rPh>
    <rPh sb="48" eb="50">
      <t>ソウサ</t>
    </rPh>
    <rPh sb="50" eb="51">
      <t>シャ</t>
    </rPh>
    <rPh sb="52" eb="54">
      <t>ガメン</t>
    </rPh>
    <rPh sb="55" eb="56">
      <t>オモテ</t>
    </rPh>
    <rPh sb="56" eb="57">
      <t>シメス</t>
    </rPh>
    <phoneticPr fontId="10"/>
  </si>
  <si>
    <t>業務に支障を出さない為、必要時はロック者以外が強制的にロックの解除が可能なこと</t>
    <rPh sb="0" eb="2">
      <t>ギョウム</t>
    </rPh>
    <rPh sb="3" eb="5">
      <t>シショウ</t>
    </rPh>
    <rPh sb="6" eb="7">
      <t>ダ</t>
    </rPh>
    <rPh sb="10" eb="11">
      <t>タメ</t>
    </rPh>
    <rPh sb="12" eb="14">
      <t>ヒツヨウ</t>
    </rPh>
    <rPh sb="14" eb="15">
      <t>ジ</t>
    </rPh>
    <rPh sb="19" eb="20">
      <t>シャ</t>
    </rPh>
    <rPh sb="20" eb="22">
      <t>イガイ</t>
    </rPh>
    <rPh sb="23" eb="25">
      <t>キョウセイ</t>
    </rPh>
    <rPh sb="25" eb="26">
      <t>テキ</t>
    </rPh>
    <rPh sb="31" eb="33">
      <t>カイジョ</t>
    </rPh>
    <phoneticPr fontId="10"/>
  </si>
  <si>
    <t>ログイン後、一定時間無操作の場合、自動ログアウトが可能なこと</t>
    <rPh sb="4" eb="5">
      <t>ゴ</t>
    </rPh>
    <rPh sb="6" eb="8">
      <t>イッテイ</t>
    </rPh>
    <rPh sb="8" eb="10">
      <t>ジカン</t>
    </rPh>
    <rPh sb="10" eb="11">
      <t>ム</t>
    </rPh>
    <rPh sb="11" eb="13">
      <t>ソウサ</t>
    </rPh>
    <rPh sb="14" eb="16">
      <t>バアイ</t>
    </rPh>
    <rPh sb="17" eb="19">
      <t>ジドウ</t>
    </rPh>
    <rPh sb="25" eb="27">
      <t>カノウ</t>
    </rPh>
    <phoneticPr fontId="6"/>
  </si>
  <si>
    <t>自動ログアウトの際、未登録の一時データがある場合の動作を設定で指定できること</t>
    <rPh sb="0" eb="2">
      <t>ジドウ</t>
    </rPh>
    <rPh sb="8" eb="9">
      <t>サイ</t>
    </rPh>
    <rPh sb="10" eb="13">
      <t>ミトウロク</t>
    </rPh>
    <rPh sb="14" eb="16">
      <t>イチジ</t>
    </rPh>
    <rPh sb="22" eb="24">
      <t>バアイ</t>
    </rPh>
    <rPh sb="25" eb="27">
      <t>ドウサ</t>
    </rPh>
    <rPh sb="28" eb="30">
      <t>セッテイ</t>
    </rPh>
    <rPh sb="31" eb="33">
      <t>シテイ</t>
    </rPh>
    <phoneticPr fontId="6"/>
  </si>
  <si>
    <t>自動ログアウトとなったとき、ログインしていた職員へ、伝達機能で自動ログアウトされたことが伝達されること</t>
    <rPh sb="0" eb="2">
      <t>ジドウ</t>
    </rPh>
    <rPh sb="22" eb="24">
      <t>ショクイン</t>
    </rPh>
    <rPh sb="26" eb="28">
      <t>デンタツ</t>
    </rPh>
    <rPh sb="28" eb="30">
      <t>キノウ</t>
    </rPh>
    <rPh sb="31" eb="33">
      <t>ジドウ</t>
    </rPh>
    <rPh sb="44" eb="46">
      <t>デンタツ</t>
    </rPh>
    <phoneticPr fontId="6"/>
  </si>
  <si>
    <t>医師が2つ以上の科に所属するとき、再ログインすることなく科の変更することが可能なこと</t>
    <rPh sb="0" eb="2">
      <t>イシ</t>
    </rPh>
    <rPh sb="5" eb="7">
      <t>イジョウ</t>
    </rPh>
    <rPh sb="8" eb="9">
      <t>カ</t>
    </rPh>
    <rPh sb="10" eb="12">
      <t>ショゾク</t>
    </rPh>
    <rPh sb="17" eb="18">
      <t>サイ</t>
    </rPh>
    <rPh sb="28" eb="29">
      <t>カ</t>
    </rPh>
    <rPh sb="30" eb="32">
      <t>ヘンコウ</t>
    </rPh>
    <phoneticPr fontId="10"/>
  </si>
  <si>
    <t>現日時を常に表示でき、一定時間無操作であれば、自動的にロック可能なこと</t>
    <rPh sb="0" eb="1">
      <t>ゲン</t>
    </rPh>
    <rPh sb="1" eb="3">
      <t>ニチジ</t>
    </rPh>
    <rPh sb="4" eb="5">
      <t>ツネ</t>
    </rPh>
    <rPh sb="6" eb="8">
      <t>ヒョウジ</t>
    </rPh>
    <rPh sb="11" eb="13">
      <t>イッテイ</t>
    </rPh>
    <rPh sb="13" eb="15">
      <t>ジカン</t>
    </rPh>
    <rPh sb="15" eb="16">
      <t>ム</t>
    </rPh>
    <rPh sb="16" eb="18">
      <t>ソウサ</t>
    </rPh>
    <rPh sb="23" eb="25">
      <t>ジドウ</t>
    </rPh>
    <rPh sb="25" eb="26">
      <t>テキ</t>
    </rPh>
    <phoneticPr fontId="10"/>
  </si>
  <si>
    <t>各業務は機能ボタン、またはメニューバーから選択可能なこと</t>
    <rPh sb="4" eb="6">
      <t>キノウ</t>
    </rPh>
    <phoneticPr fontId="10"/>
  </si>
  <si>
    <t>ボタン表示順を、職員ごとで設定可能とし、どの端末でも同じ表示順になること</t>
    <rPh sb="3" eb="5">
      <t>ヒョウジ</t>
    </rPh>
    <rPh sb="5" eb="6">
      <t>ジュン</t>
    </rPh>
    <rPh sb="8" eb="10">
      <t>ショクイン</t>
    </rPh>
    <rPh sb="13" eb="15">
      <t>セッテイ</t>
    </rPh>
    <rPh sb="15" eb="17">
      <t>カノウ</t>
    </rPh>
    <rPh sb="22" eb="24">
      <t>タンマツ</t>
    </rPh>
    <rPh sb="26" eb="27">
      <t>オナ</t>
    </rPh>
    <rPh sb="28" eb="30">
      <t>ヒョウジ</t>
    </rPh>
    <rPh sb="30" eb="31">
      <t>ジュン</t>
    </rPh>
    <phoneticPr fontId="10"/>
  </si>
  <si>
    <t>機能ボタンに親子関係を持たせ、親ボタン押下時に子ボタンを表示可能なこと</t>
    <rPh sb="0" eb="2">
      <t>キノウ</t>
    </rPh>
    <rPh sb="6" eb="8">
      <t>オヤコ</t>
    </rPh>
    <rPh sb="8" eb="10">
      <t>カンケイ</t>
    </rPh>
    <rPh sb="11" eb="12">
      <t>モ</t>
    </rPh>
    <rPh sb="15" eb="16">
      <t>オヤ</t>
    </rPh>
    <rPh sb="19" eb="21">
      <t>オウカ</t>
    </rPh>
    <rPh sb="21" eb="22">
      <t>ジ</t>
    </rPh>
    <rPh sb="23" eb="24">
      <t>コ</t>
    </rPh>
    <rPh sb="28" eb="30">
      <t>ヒョウジ</t>
    </rPh>
    <phoneticPr fontId="10"/>
  </si>
  <si>
    <t>操作者ごとに良く使う機能ボタンを固定表示可能とすること</t>
    <rPh sb="0" eb="3">
      <t>ソウサシャ</t>
    </rPh>
    <rPh sb="6" eb="7">
      <t>ヨ</t>
    </rPh>
    <rPh sb="8" eb="9">
      <t>ツカ</t>
    </rPh>
    <rPh sb="10" eb="12">
      <t>キノウ</t>
    </rPh>
    <rPh sb="16" eb="18">
      <t>コテイ</t>
    </rPh>
    <rPh sb="18" eb="20">
      <t>ヒョウジ</t>
    </rPh>
    <rPh sb="20" eb="22">
      <t>カノウ</t>
    </rPh>
    <phoneticPr fontId="10"/>
  </si>
  <si>
    <t>患者（外来、入院）の一覧表示が可能なこと。また一覧表示から直接患者選択が行えること</t>
  </si>
  <si>
    <t>外来患者一覧を複数起動可能とし、異なる予約項目ごとにタブから切り離し、別ウィンドウで同時参照可能なこと</t>
    <rPh sb="7" eb="9">
      <t>フクスウ</t>
    </rPh>
    <rPh sb="9" eb="11">
      <t>キドウ</t>
    </rPh>
    <rPh sb="11" eb="13">
      <t>カノウ</t>
    </rPh>
    <rPh sb="16" eb="17">
      <t>コト</t>
    </rPh>
    <rPh sb="19" eb="21">
      <t>ヨヤク</t>
    </rPh>
    <rPh sb="21" eb="23">
      <t>コウモク</t>
    </rPh>
    <rPh sb="30" eb="31">
      <t>キ</t>
    </rPh>
    <rPh sb="32" eb="33">
      <t>ハナ</t>
    </rPh>
    <rPh sb="35" eb="36">
      <t>ベツ</t>
    </rPh>
    <rPh sb="42" eb="44">
      <t>ドウジ</t>
    </rPh>
    <rPh sb="44" eb="46">
      <t>サンショウ</t>
    </rPh>
    <rPh sb="46" eb="48">
      <t>カノウ</t>
    </rPh>
    <phoneticPr fontId="10"/>
  </si>
  <si>
    <t>外来患者一覧にて、複数のタブを展開している状態を操作者ごとに記憶可能なこと。
また次回ログイン時に前回終了時の状態でタブが展開され、即座に業務に入れること</t>
    <phoneticPr fontId="2"/>
  </si>
  <si>
    <t>外来患者一覧、入院患者一覧、ベッドボードイメージをタブから切り離し、別ウィンドウで同時参照可能なこと</t>
    <rPh sb="7" eb="9">
      <t>ニュウイン</t>
    </rPh>
    <rPh sb="9" eb="11">
      <t>カンジャ</t>
    </rPh>
    <rPh sb="11" eb="13">
      <t>イチラン</t>
    </rPh>
    <rPh sb="34" eb="35">
      <t>ベツ</t>
    </rPh>
    <rPh sb="41" eb="43">
      <t>ドウジ</t>
    </rPh>
    <rPh sb="43" eb="45">
      <t>サンショウ</t>
    </rPh>
    <rPh sb="45" eb="47">
      <t>カノウ</t>
    </rPh>
    <phoneticPr fontId="10"/>
  </si>
  <si>
    <t>患者検索</t>
    <rPh sb="0" eb="2">
      <t>カンジャ</t>
    </rPh>
    <rPh sb="2" eb="4">
      <t>ケンサク</t>
    </rPh>
    <phoneticPr fontId="10"/>
  </si>
  <si>
    <t>外来患者一覧表</t>
    <phoneticPr fontId="10"/>
  </si>
  <si>
    <t>外来患者一覧表は、以下の機能を有すること</t>
    <phoneticPr fontId="2"/>
  </si>
  <si>
    <t xml:space="preserve"> 任意の内容で動的に列を追加可能なこと</t>
    <rPh sb="1" eb="3">
      <t>ニンイ</t>
    </rPh>
    <rPh sb="4" eb="6">
      <t>ナイヨウ</t>
    </rPh>
    <rPh sb="7" eb="9">
      <t>ドウテキ</t>
    </rPh>
    <rPh sb="10" eb="11">
      <t>レツ</t>
    </rPh>
    <rPh sb="12" eb="14">
      <t>ツイカ</t>
    </rPh>
    <rPh sb="14" eb="16">
      <t>カノウ</t>
    </rPh>
    <phoneticPr fontId="6"/>
  </si>
  <si>
    <t>任意に外来患者ビューア表示に切り替えることができること</t>
    <rPh sb="0" eb="2">
      <t>ニンイ</t>
    </rPh>
    <rPh sb="3" eb="5">
      <t>ガイライ</t>
    </rPh>
    <rPh sb="5" eb="7">
      <t>カンジャ</t>
    </rPh>
    <rPh sb="11" eb="13">
      <t>ヒョウジ</t>
    </rPh>
    <rPh sb="14" eb="15">
      <t>キ</t>
    </rPh>
    <rPh sb="16" eb="17">
      <t>カ</t>
    </rPh>
    <phoneticPr fontId="10"/>
  </si>
  <si>
    <t>外来患者ビューア表示</t>
    <rPh sb="0" eb="2">
      <t>ガイライ</t>
    </rPh>
    <rPh sb="2" eb="4">
      <t>カンジャ</t>
    </rPh>
    <rPh sb="8" eb="10">
      <t>ヒョウジ</t>
    </rPh>
    <phoneticPr fontId="10"/>
  </si>
  <si>
    <t>外来患者ビューアでは以下の機能を有すること</t>
    <rPh sb="0" eb="2">
      <t>ガイライ</t>
    </rPh>
    <rPh sb="2" eb="4">
      <t>カンジャ</t>
    </rPh>
    <rPh sb="10" eb="12">
      <t>イカ</t>
    </rPh>
    <rPh sb="13" eb="15">
      <t>キノウ</t>
    </rPh>
    <rPh sb="16" eb="17">
      <t>ユウ</t>
    </rPh>
    <phoneticPr fontId="6"/>
  </si>
  <si>
    <t>患者情報を2行表示できること</t>
    <rPh sb="0" eb="2">
      <t>カンジャ</t>
    </rPh>
    <rPh sb="2" eb="4">
      <t>ジョウホウ</t>
    </rPh>
    <rPh sb="6" eb="7">
      <t>ギョウ</t>
    </rPh>
    <rPh sb="7" eb="9">
      <t>ヒョウジ</t>
    </rPh>
    <phoneticPr fontId="6"/>
  </si>
  <si>
    <t>患者の付箋一覧を表示できること</t>
    <rPh sb="0" eb="2">
      <t>カンジャ</t>
    </rPh>
    <rPh sb="3" eb="5">
      <t>フセン</t>
    </rPh>
    <rPh sb="5" eb="7">
      <t>イチラン</t>
    </rPh>
    <rPh sb="8" eb="10">
      <t>ヒョウジ</t>
    </rPh>
    <phoneticPr fontId="6"/>
  </si>
  <si>
    <t>予約区分毎に患者数を表示できること</t>
    <rPh sb="0" eb="2">
      <t>ヨヤク</t>
    </rPh>
    <rPh sb="2" eb="4">
      <t>クブン</t>
    </rPh>
    <rPh sb="4" eb="5">
      <t>マイ</t>
    </rPh>
    <rPh sb="6" eb="8">
      <t>カンジャ</t>
    </rPh>
    <rPh sb="8" eb="9">
      <t>スウ</t>
    </rPh>
    <rPh sb="10" eb="12">
      <t>ヒョウジ</t>
    </rPh>
    <phoneticPr fontId="6"/>
  </si>
  <si>
    <t>一覧の内容をCSV出力可能なこと</t>
  </si>
  <si>
    <t>診療状態ごとに患者数を表示できること</t>
    <rPh sb="11" eb="13">
      <t>ヒョウジ</t>
    </rPh>
    <phoneticPr fontId="6"/>
  </si>
  <si>
    <t>指定した患者の患者ラベルが出力できること</t>
  </si>
  <si>
    <t>入院患者一覧</t>
    <rPh sb="0" eb="2">
      <t>ニュウイン</t>
    </rPh>
    <rPh sb="2" eb="4">
      <t>カンジャ</t>
    </rPh>
    <rPh sb="4" eb="6">
      <t>イチラン</t>
    </rPh>
    <phoneticPr fontId="10"/>
  </si>
  <si>
    <t>入院患者一覧表は以下の機能を有すること</t>
  </si>
  <si>
    <t>緊急性の高い未指示受けのオーダーが存在している患者にアイコン表示可能なこと</t>
    <rPh sb="0" eb="3">
      <t>キンキュウセイ</t>
    </rPh>
    <rPh sb="4" eb="5">
      <t>タカ</t>
    </rPh>
    <rPh sb="6" eb="10">
      <t>ミシジウ</t>
    </rPh>
    <rPh sb="17" eb="19">
      <t>ソンザイ</t>
    </rPh>
    <rPh sb="23" eb="25">
      <t>カンジャ</t>
    </rPh>
    <rPh sb="30" eb="34">
      <t>ヒョウジカノウ</t>
    </rPh>
    <phoneticPr fontId="10"/>
  </si>
  <si>
    <t>任意の内容で動的に列を追加可能なこと</t>
    <rPh sb="0" eb="2">
      <t>ニンイ</t>
    </rPh>
    <rPh sb="3" eb="5">
      <t>ナイヨウ</t>
    </rPh>
    <rPh sb="6" eb="8">
      <t>ドウテキ</t>
    </rPh>
    <rPh sb="9" eb="10">
      <t>レツ</t>
    </rPh>
    <rPh sb="11" eb="13">
      <t>ツイカ</t>
    </rPh>
    <rPh sb="13" eb="15">
      <t>カノウ</t>
    </rPh>
    <phoneticPr fontId="6"/>
  </si>
  <si>
    <t>任意に入院患者ビューア表示に切り替えることができること</t>
    <rPh sb="3" eb="5">
      <t>ニュウイン</t>
    </rPh>
    <phoneticPr fontId="6"/>
  </si>
  <si>
    <t>入院患者ビューア表示</t>
    <rPh sb="0" eb="2">
      <t>ニュウイン</t>
    </rPh>
    <rPh sb="2" eb="4">
      <t>カンジャ</t>
    </rPh>
    <rPh sb="8" eb="10">
      <t>ヒョウジ</t>
    </rPh>
    <phoneticPr fontId="6"/>
  </si>
  <si>
    <t>入院患者ビューアでは以下の機能を有すること</t>
    <rPh sb="0" eb="2">
      <t>ニュウイン</t>
    </rPh>
    <rPh sb="2" eb="4">
      <t>カンジャ</t>
    </rPh>
    <rPh sb="10" eb="12">
      <t>イカ</t>
    </rPh>
    <rPh sb="13" eb="15">
      <t>キノウ</t>
    </rPh>
    <rPh sb="16" eb="17">
      <t>ユウ</t>
    </rPh>
    <phoneticPr fontId="6"/>
  </si>
  <si>
    <t>複数病棟選択して表示ができること</t>
    <rPh sb="0" eb="2">
      <t>フクスウ</t>
    </rPh>
    <rPh sb="2" eb="4">
      <t>ビョウトウ</t>
    </rPh>
    <rPh sb="4" eb="6">
      <t>センタク</t>
    </rPh>
    <rPh sb="8" eb="10">
      <t>ヒョウジ</t>
    </rPh>
    <phoneticPr fontId="6"/>
  </si>
  <si>
    <t>感染項目ごとの患者数が表示できること</t>
    <rPh sb="0" eb="2">
      <t>カンセン</t>
    </rPh>
    <rPh sb="2" eb="4">
      <t>コウモク</t>
    </rPh>
    <rPh sb="7" eb="9">
      <t>カンジャ</t>
    </rPh>
    <rPh sb="9" eb="10">
      <t>スウ</t>
    </rPh>
    <rPh sb="11" eb="13">
      <t>ヒョウジ</t>
    </rPh>
    <phoneticPr fontId="6"/>
  </si>
  <si>
    <t>救急患者一覧</t>
    <rPh sb="0" eb="2">
      <t>キュウキュウ</t>
    </rPh>
    <rPh sb="2" eb="4">
      <t>カンジャ</t>
    </rPh>
    <rPh sb="4" eb="6">
      <t>イチラン</t>
    </rPh>
    <phoneticPr fontId="10"/>
  </si>
  <si>
    <t>救急患者一覧が用意されていること</t>
    <rPh sb="0" eb="2">
      <t>キュウキュウ</t>
    </rPh>
    <rPh sb="2" eb="4">
      <t>カンジャ</t>
    </rPh>
    <rPh sb="4" eb="6">
      <t>イチラン</t>
    </rPh>
    <rPh sb="7" eb="9">
      <t>ヨウイ</t>
    </rPh>
    <phoneticPr fontId="10"/>
  </si>
  <si>
    <t>救急患者一覧は以下の機能を有すること</t>
    <rPh sb="0" eb="2">
      <t>キュウキュウ</t>
    </rPh>
    <rPh sb="2" eb="4">
      <t>カンジャ</t>
    </rPh>
    <rPh sb="4" eb="6">
      <t>イチラン</t>
    </rPh>
    <rPh sb="7" eb="9">
      <t>イカ</t>
    </rPh>
    <rPh sb="10" eb="12">
      <t>キノウ</t>
    </rPh>
    <rPh sb="13" eb="14">
      <t>ユウ</t>
    </rPh>
    <phoneticPr fontId="10"/>
  </si>
  <si>
    <t>病床一覧</t>
    <rPh sb="0" eb="2">
      <t>ビョウショウ</t>
    </rPh>
    <rPh sb="2" eb="4">
      <t>イチラン</t>
    </rPh>
    <phoneticPr fontId="10"/>
  </si>
  <si>
    <t>入院患者は、ベッドボードイメージで表示可能なこと</t>
    <rPh sb="0" eb="2">
      <t>ニュウイン</t>
    </rPh>
    <rPh sb="2" eb="4">
      <t>カンジャ</t>
    </rPh>
    <rPh sb="17" eb="19">
      <t>ヒョウジ</t>
    </rPh>
    <rPh sb="19" eb="21">
      <t>カノウ</t>
    </rPh>
    <phoneticPr fontId="10"/>
  </si>
  <si>
    <t>ベッドボードの背景に、自由にビットマップを貼りつけ、実際の病棟イメージに合わせた表示が可能なこと</t>
    <rPh sb="7" eb="9">
      <t>ハイケイ</t>
    </rPh>
    <rPh sb="11" eb="13">
      <t>ジユウ</t>
    </rPh>
    <rPh sb="21" eb="22">
      <t>ハ</t>
    </rPh>
    <rPh sb="26" eb="28">
      <t>ジッサイ</t>
    </rPh>
    <rPh sb="29" eb="31">
      <t>ビョウトウ</t>
    </rPh>
    <rPh sb="36" eb="37">
      <t>ア</t>
    </rPh>
    <rPh sb="40" eb="42">
      <t>ヒョウジ</t>
    </rPh>
    <rPh sb="43" eb="45">
      <t>カノウ</t>
    </rPh>
    <phoneticPr fontId="10"/>
  </si>
  <si>
    <t>ベッドボードイメージは、自由に変更可能なこと</t>
    <rPh sb="12" eb="14">
      <t>ジユウ</t>
    </rPh>
    <rPh sb="15" eb="17">
      <t>ヘンコウ</t>
    </rPh>
    <rPh sb="17" eb="19">
      <t>カノウ</t>
    </rPh>
    <phoneticPr fontId="10"/>
  </si>
  <si>
    <t>ベッドボードからカルテ画面が表示可能なこと。またカルテ以外の画面の起動も、設定で可能なこと</t>
    <rPh sb="11" eb="13">
      <t>ガメン</t>
    </rPh>
    <rPh sb="14" eb="16">
      <t>ヒョウジ</t>
    </rPh>
    <rPh sb="16" eb="18">
      <t>カノウ</t>
    </rPh>
    <rPh sb="27" eb="29">
      <t>イガイ</t>
    </rPh>
    <rPh sb="30" eb="32">
      <t>ガメン</t>
    </rPh>
    <rPh sb="33" eb="35">
      <t>キドウ</t>
    </rPh>
    <rPh sb="37" eb="39">
      <t>セッテイ</t>
    </rPh>
    <rPh sb="40" eb="42">
      <t>カノウ</t>
    </rPh>
    <phoneticPr fontId="10"/>
  </si>
  <si>
    <t>ベッドボード画面は、入院患者一覧と同等の機能を有すること</t>
    <rPh sb="6" eb="8">
      <t>ガメン</t>
    </rPh>
    <rPh sb="10" eb="12">
      <t>ニュウイン</t>
    </rPh>
    <rPh sb="12" eb="14">
      <t>カンジャ</t>
    </rPh>
    <rPh sb="14" eb="16">
      <t>イチラン</t>
    </rPh>
    <rPh sb="17" eb="19">
      <t>ドウトウ</t>
    </rPh>
    <rPh sb="20" eb="22">
      <t>キノウ</t>
    </rPh>
    <rPh sb="23" eb="24">
      <t>ユウ</t>
    </rPh>
    <phoneticPr fontId="10"/>
  </si>
  <si>
    <t>ベッドボードイメージは、機能ボタン等を非表示にして画面にフル表示可能に可能なこと</t>
    <rPh sb="12" eb="14">
      <t>キノウ</t>
    </rPh>
    <rPh sb="17" eb="18">
      <t>トウ</t>
    </rPh>
    <rPh sb="19" eb="22">
      <t>ヒヒョウジ</t>
    </rPh>
    <rPh sb="25" eb="27">
      <t>ガメン</t>
    </rPh>
    <rPh sb="30" eb="32">
      <t>ヒョウジ</t>
    </rPh>
    <rPh sb="32" eb="34">
      <t>カノウ</t>
    </rPh>
    <phoneticPr fontId="10"/>
  </si>
  <si>
    <t>緊急性の高い未指示受けのオーダーが存在している患者のベッドにアイコン表示可能なこと</t>
    <rPh sb="0" eb="3">
      <t>キンキュウセイ</t>
    </rPh>
    <rPh sb="4" eb="5">
      <t>タカ</t>
    </rPh>
    <rPh sb="6" eb="10">
      <t>ミシジウ</t>
    </rPh>
    <rPh sb="17" eb="19">
      <t>ソンザイ</t>
    </rPh>
    <rPh sb="23" eb="25">
      <t>カンジャ</t>
    </rPh>
    <rPh sb="34" eb="38">
      <t>ヒョウジカノウ</t>
    </rPh>
    <phoneticPr fontId="10"/>
  </si>
  <si>
    <t>病床管理一覧</t>
    <rPh sb="0" eb="2">
      <t>ビョウショウ</t>
    </rPh>
    <rPh sb="2" eb="4">
      <t>カンリ</t>
    </rPh>
    <rPh sb="4" eb="6">
      <t>イチラン</t>
    </rPh>
    <phoneticPr fontId="6"/>
  </si>
  <si>
    <t>複数病棟の病床を表示できること</t>
    <rPh sb="0" eb="2">
      <t>フクスウ</t>
    </rPh>
    <rPh sb="2" eb="4">
      <t>ビョウトウ</t>
    </rPh>
    <rPh sb="5" eb="7">
      <t>ビョウショウ</t>
    </rPh>
    <rPh sb="8" eb="10">
      <t>ヒョウジ</t>
    </rPh>
    <phoneticPr fontId="6"/>
  </si>
  <si>
    <t>CSV出力可能なこと</t>
  </si>
  <si>
    <t>「空き」「不能ベッド」の指定ができること</t>
  </si>
  <si>
    <t>病棟照会</t>
  </si>
  <si>
    <t>処方オーダーは処方区分を指定して表示可能なこと</t>
    <rPh sb="0" eb="2">
      <t>ショホウ</t>
    </rPh>
    <rPh sb="7" eb="9">
      <t>ショホウ</t>
    </rPh>
    <rPh sb="9" eb="11">
      <t>クブン</t>
    </rPh>
    <rPh sb="12" eb="14">
      <t>シテイ</t>
    </rPh>
    <rPh sb="16" eb="18">
      <t>ヒョウジ</t>
    </rPh>
    <phoneticPr fontId="10"/>
  </si>
  <si>
    <t>表示されている一覧から、カルテ画面を表示可能なこと</t>
    <rPh sb="0" eb="2">
      <t>ヒョウジ</t>
    </rPh>
    <rPh sb="7" eb="9">
      <t>イチラン</t>
    </rPh>
    <rPh sb="15" eb="17">
      <t>ガメン</t>
    </rPh>
    <rPh sb="18" eb="20">
      <t>ヒョウジ</t>
    </rPh>
    <rPh sb="20" eb="22">
      <t>カノウ</t>
    </rPh>
    <phoneticPr fontId="10"/>
  </si>
  <si>
    <t>機能ボタン等を非表示にして画面に一覧の全画面表示が可能なこと</t>
    <rPh sb="0" eb="2">
      <t>キノウ</t>
    </rPh>
    <rPh sb="5" eb="6">
      <t>トウ</t>
    </rPh>
    <rPh sb="7" eb="10">
      <t>ヒヒョウジ</t>
    </rPh>
    <rPh sb="13" eb="15">
      <t>ガメン</t>
    </rPh>
    <rPh sb="16" eb="18">
      <t>イチラン</t>
    </rPh>
    <rPh sb="19" eb="22">
      <t>ゼンガメン</t>
    </rPh>
    <rPh sb="22" eb="24">
      <t>ヒョウジ</t>
    </rPh>
    <phoneticPr fontId="10"/>
  </si>
  <si>
    <t>病棟照会の表示期間は職員ごとに管理可能であること</t>
    <rPh sb="0" eb="2">
      <t>ビョウトウ</t>
    </rPh>
    <rPh sb="2" eb="4">
      <t>ショウカイ</t>
    </rPh>
    <rPh sb="5" eb="7">
      <t>ヒョウジ</t>
    </rPh>
    <rPh sb="7" eb="9">
      <t>キカン</t>
    </rPh>
    <rPh sb="10" eb="12">
      <t>ショクイン</t>
    </rPh>
    <rPh sb="15" eb="17">
      <t>カンリ</t>
    </rPh>
    <rPh sb="17" eb="19">
      <t>カノウ</t>
    </rPh>
    <phoneticPr fontId="10"/>
  </si>
  <si>
    <t>部門照会</t>
  </si>
  <si>
    <t>病棟、部署を指定しての検体検査の一括ラベル発行が可能なこと</t>
    <rPh sb="0" eb="2">
      <t>ビョウトウ</t>
    </rPh>
    <rPh sb="3" eb="5">
      <t>ブショ</t>
    </rPh>
    <rPh sb="6" eb="8">
      <t>シテイ</t>
    </rPh>
    <rPh sb="11" eb="13">
      <t>ケンタイ</t>
    </rPh>
    <rPh sb="13" eb="15">
      <t>ケンサ</t>
    </rPh>
    <rPh sb="16" eb="18">
      <t>イッカツ</t>
    </rPh>
    <rPh sb="21" eb="23">
      <t>ハッコウ</t>
    </rPh>
    <rPh sb="24" eb="26">
      <t>カノウ</t>
    </rPh>
    <phoneticPr fontId="10"/>
  </si>
  <si>
    <t>病棟、部署を指定しての一括処方箋発行が可能なこと</t>
    <rPh sb="0" eb="2">
      <t>ビョウトウ</t>
    </rPh>
    <rPh sb="3" eb="5">
      <t>ブショ</t>
    </rPh>
    <rPh sb="6" eb="8">
      <t>シテイ</t>
    </rPh>
    <rPh sb="11" eb="13">
      <t>イッカツ</t>
    </rPh>
    <rPh sb="13" eb="16">
      <t>ショホウセン</t>
    </rPh>
    <rPh sb="16" eb="18">
      <t>ハッコウ</t>
    </rPh>
    <rPh sb="19" eb="21">
      <t>カノウ</t>
    </rPh>
    <phoneticPr fontId="10"/>
  </si>
  <si>
    <t>処方オーダーの発行、削除、未実施戻しが出来ること</t>
    <rPh sb="0" eb="2">
      <t>ショホウ</t>
    </rPh>
    <rPh sb="7" eb="9">
      <t>ハッコウ</t>
    </rPh>
    <rPh sb="10" eb="12">
      <t>サクジョ</t>
    </rPh>
    <rPh sb="13" eb="16">
      <t>ミジッシ</t>
    </rPh>
    <rPh sb="16" eb="17">
      <t>モド</t>
    </rPh>
    <rPh sb="19" eb="21">
      <t>デキ</t>
    </rPh>
    <phoneticPr fontId="6"/>
  </si>
  <si>
    <t>検査オーダーの発行、削除、中止が出来ること</t>
    <rPh sb="0" eb="2">
      <t>ケンサ</t>
    </rPh>
    <rPh sb="7" eb="9">
      <t>ハッコウ</t>
    </rPh>
    <rPh sb="10" eb="12">
      <t>サクジョ</t>
    </rPh>
    <rPh sb="13" eb="15">
      <t>チュウシ</t>
    </rPh>
    <rPh sb="16" eb="18">
      <t>デキ</t>
    </rPh>
    <phoneticPr fontId="6"/>
  </si>
  <si>
    <t>オーダー進捗ごとに背景色が自動変更されること</t>
    <rPh sb="4" eb="6">
      <t>シンチョク</t>
    </rPh>
    <rPh sb="9" eb="12">
      <t>ハイケイショク</t>
    </rPh>
    <rPh sb="13" eb="15">
      <t>ジドウ</t>
    </rPh>
    <rPh sb="15" eb="17">
      <t>ヘンコウ</t>
    </rPh>
    <phoneticPr fontId="10"/>
  </si>
  <si>
    <t>部門照会画面から登録した結果について、ナビゲーション機能に通知可能なこと</t>
    <rPh sb="0" eb="2">
      <t>ブモン</t>
    </rPh>
    <rPh sb="2" eb="4">
      <t>ショウカイ</t>
    </rPh>
    <rPh sb="4" eb="6">
      <t>ガメン</t>
    </rPh>
    <rPh sb="8" eb="10">
      <t>トウロク</t>
    </rPh>
    <rPh sb="12" eb="14">
      <t>ケッカ</t>
    </rPh>
    <rPh sb="26" eb="28">
      <t>キノウ</t>
    </rPh>
    <rPh sb="29" eb="31">
      <t>ツウチ</t>
    </rPh>
    <rPh sb="31" eb="33">
      <t>カノウ</t>
    </rPh>
    <phoneticPr fontId="10"/>
  </si>
  <si>
    <t>画像照会</t>
  </si>
  <si>
    <t>画像オーダー／生理オーダー／内視鏡オーダーの一覧表示が可能なこと</t>
    <rPh sb="0" eb="2">
      <t>ガゾウ</t>
    </rPh>
    <rPh sb="7" eb="9">
      <t>セイリ</t>
    </rPh>
    <rPh sb="14" eb="17">
      <t>ナイシキョウ</t>
    </rPh>
    <rPh sb="22" eb="24">
      <t>イチラン</t>
    </rPh>
    <rPh sb="24" eb="26">
      <t>ヒョウジ</t>
    </rPh>
    <rPh sb="27" eb="29">
      <t>カノウ</t>
    </rPh>
    <phoneticPr fontId="10"/>
  </si>
  <si>
    <t>放射線部門システムが導入されていない場合でも、以下の機能を有し放射線部門業務が運用可能なこと。ただし画像システム（PACS）連携は、別途調整が可能なこと</t>
    <rPh sb="0" eb="3">
      <t>ホウシャセン</t>
    </rPh>
    <rPh sb="3" eb="5">
      <t>ブモン</t>
    </rPh>
    <rPh sb="10" eb="12">
      <t>ドウニュウ</t>
    </rPh>
    <rPh sb="18" eb="20">
      <t>バアイ</t>
    </rPh>
    <rPh sb="23" eb="25">
      <t>イカ</t>
    </rPh>
    <rPh sb="26" eb="28">
      <t>キノウ</t>
    </rPh>
    <rPh sb="29" eb="30">
      <t>ユウ</t>
    </rPh>
    <rPh sb="31" eb="34">
      <t>ホウシャセン</t>
    </rPh>
    <rPh sb="34" eb="36">
      <t>ブモン</t>
    </rPh>
    <rPh sb="36" eb="38">
      <t>ギョウム</t>
    </rPh>
    <rPh sb="39" eb="41">
      <t>ウンヨウ</t>
    </rPh>
    <rPh sb="50" eb="52">
      <t>ガゾウ</t>
    </rPh>
    <rPh sb="62" eb="64">
      <t>レンケイ</t>
    </rPh>
    <rPh sb="66" eb="68">
      <t>ベット</t>
    </rPh>
    <rPh sb="68" eb="70">
      <t>チョウセイ</t>
    </rPh>
    <rPh sb="71" eb="73">
      <t>カノウ</t>
    </rPh>
    <phoneticPr fontId="10"/>
  </si>
  <si>
    <t>画像照会は機能ボタン等を非表示にして、画面に一覧をの全画面表示が可能なこと</t>
    <rPh sb="0" eb="2">
      <t>ガゾウ</t>
    </rPh>
    <rPh sb="2" eb="4">
      <t>ショウカイ</t>
    </rPh>
    <rPh sb="5" eb="7">
      <t>キノウ</t>
    </rPh>
    <rPh sb="10" eb="11">
      <t>トウ</t>
    </rPh>
    <rPh sb="12" eb="15">
      <t>ヒヒョウジ</t>
    </rPh>
    <rPh sb="19" eb="21">
      <t>ガメン</t>
    </rPh>
    <rPh sb="22" eb="24">
      <t>イチラン</t>
    </rPh>
    <rPh sb="26" eb="29">
      <t>ゼンガメン</t>
    </rPh>
    <rPh sb="29" eb="31">
      <t>ヒョウジ</t>
    </rPh>
    <rPh sb="32" eb="34">
      <t>カノウ</t>
    </rPh>
    <phoneticPr fontId="10"/>
  </si>
  <si>
    <t>画像照会において、オーダー進捗ごとに背景色が自動変更されること</t>
    <rPh sb="0" eb="2">
      <t>ガゾウ</t>
    </rPh>
    <rPh sb="2" eb="4">
      <t>ショウカイ</t>
    </rPh>
    <phoneticPr fontId="10"/>
  </si>
  <si>
    <t>一定間隔で一覧画面が自動更新されること</t>
    <rPh sb="7" eb="9">
      <t>ガメン</t>
    </rPh>
    <phoneticPr fontId="10"/>
  </si>
  <si>
    <t>画像照会画面から選択した結果について、ナビゲーション機能に登録可能なこと</t>
    <rPh sb="0" eb="2">
      <t>ガゾウ</t>
    </rPh>
    <rPh sb="2" eb="4">
      <t>ショウカイ</t>
    </rPh>
    <rPh sb="4" eb="6">
      <t>ガメン</t>
    </rPh>
    <rPh sb="8" eb="10">
      <t>センタク</t>
    </rPh>
    <rPh sb="12" eb="14">
      <t>ケッカ</t>
    </rPh>
    <rPh sb="26" eb="28">
      <t>キノウ</t>
    </rPh>
    <rPh sb="29" eb="31">
      <t>トウロク</t>
    </rPh>
    <rPh sb="31" eb="33">
      <t>カノウ</t>
    </rPh>
    <phoneticPr fontId="10"/>
  </si>
  <si>
    <t>空床照会</t>
  </si>
  <si>
    <t>ベッド管理のため、空きベッド状態を参照可能なこと</t>
    <rPh sb="3" eb="5">
      <t>カンリ</t>
    </rPh>
    <rPh sb="9" eb="10">
      <t>ア</t>
    </rPh>
    <rPh sb="14" eb="16">
      <t>ジョウタイ</t>
    </rPh>
    <rPh sb="17" eb="19">
      <t>サンショウ</t>
    </rPh>
    <phoneticPr fontId="10"/>
  </si>
  <si>
    <t>ベッドの空き状態は病棟単位で視覚的に分かるよう、1ヵ月分をマップ形式で表示可能なこと</t>
    <rPh sb="4" eb="5">
      <t>ア</t>
    </rPh>
    <rPh sb="6" eb="8">
      <t>ジョウタイ</t>
    </rPh>
    <rPh sb="9" eb="11">
      <t>ビョウトウ</t>
    </rPh>
    <rPh sb="11" eb="13">
      <t>タンイ</t>
    </rPh>
    <rPh sb="14" eb="16">
      <t>シカク</t>
    </rPh>
    <rPh sb="16" eb="17">
      <t>テキ</t>
    </rPh>
    <rPh sb="18" eb="19">
      <t>ワ</t>
    </rPh>
    <rPh sb="26" eb="27">
      <t>ゲツ</t>
    </rPh>
    <rPh sb="27" eb="28">
      <t>ブン</t>
    </rPh>
    <rPh sb="32" eb="34">
      <t>ケイシキ</t>
    </rPh>
    <rPh sb="35" eb="37">
      <t>ヒョウジ</t>
    </rPh>
    <rPh sb="37" eb="39">
      <t>カノウ</t>
    </rPh>
    <phoneticPr fontId="10"/>
  </si>
  <si>
    <t>日付単位で入院患者数が表示されていること。また、過去にさかのぼって入院患者数を把握することも可能なこと</t>
    <rPh sb="0" eb="2">
      <t>ヒヅケ</t>
    </rPh>
    <rPh sb="2" eb="4">
      <t>タンイ</t>
    </rPh>
    <rPh sb="5" eb="7">
      <t>ニュウイン</t>
    </rPh>
    <rPh sb="7" eb="10">
      <t>カンジャスウ</t>
    </rPh>
    <rPh sb="11" eb="13">
      <t>ヒョウジ</t>
    </rPh>
    <rPh sb="24" eb="26">
      <t>カコ</t>
    </rPh>
    <rPh sb="33" eb="35">
      <t>ニュウイン</t>
    </rPh>
    <rPh sb="35" eb="38">
      <t>カンジャスウ</t>
    </rPh>
    <rPh sb="39" eb="41">
      <t>ハアク</t>
    </rPh>
    <rPh sb="46" eb="48">
      <t>カノウ</t>
    </rPh>
    <phoneticPr fontId="10"/>
  </si>
  <si>
    <t>日ごとにベッドの稼働率を表示していること</t>
    <rPh sb="8" eb="10">
      <t>カドウ</t>
    </rPh>
    <rPh sb="10" eb="11">
      <t>リツ</t>
    </rPh>
    <rPh sb="12" eb="14">
      <t>ヒョウジ</t>
    </rPh>
    <phoneticPr fontId="10"/>
  </si>
  <si>
    <t>カルテ画面（2号紙カルテ）</t>
  </si>
  <si>
    <t>紙カルテからの移行を考慮し、カルテ画面はカルテ2号紙イメージで、診療記録領域とオーダー指示領域とが分かれて表示すること</t>
    <rPh sb="0" eb="1">
      <t>カミ</t>
    </rPh>
    <rPh sb="7" eb="9">
      <t>イコウ</t>
    </rPh>
    <rPh sb="10" eb="12">
      <t>コウリョ</t>
    </rPh>
    <rPh sb="17" eb="19">
      <t>ガメン</t>
    </rPh>
    <rPh sb="24" eb="25">
      <t>ゴウ</t>
    </rPh>
    <rPh sb="25" eb="26">
      <t>シ</t>
    </rPh>
    <rPh sb="32" eb="34">
      <t>シンリョウ</t>
    </rPh>
    <rPh sb="34" eb="36">
      <t>キロク</t>
    </rPh>
    <rPh sb="36" eb="38">
      <t>リョウイキ</t>
    </rPh>
    <rPh sb="43" eb="45">
      <t>シジ</t>
    </rPh>
    <rPh sb="45" eb="47">
      <t>リョウイキ</t>
    </rPh>
    <rPh sb="49" eb="50">
      <t>ワ</t>
    </rPh>
    <rPh sb="53" eb="55">
      <t>ヒョウジ</t>
    </rPh>
    <phoneticPr fontId="10"/>
  </si>
  <si>
    <t>過去カルテの参照は、日ごとに簡単に切り替えが可能なこと</t>
    <rPh sb="0" eb="2">
      <t>カコ</t>
    </rPh>
    <rPh sb="6" eb="8">
      <t>サンショウ</t>
    </rPh>
    <rPh sb="14" eb="16">
      <t>カンタン</t>
    </rPh>
    <rPh sb="17" eb="18">
      <t>キ</t>
    </rPh>
    <rPh sb="19" eb="20">
      <t>カ</t>
    </rPh>
    <rPh sb="22" eb="24">
      <t>カノウ</t>
    </rPh>
    <phoneticPr fontId="10"/>
  </si>
  <si>
    <t>カルテ画面には患者の過去のオーダー履歴を表示し、ドラック＆ドロップで流用（DO）可能なこと</t>
    <rPh sb="3" eb="5">
      <t>ガメン</t>
    </rPh>
    <rPh sb="34" eb="36">
      <t>リュウヨウ</t>
    </rPh>
    <phoneticPr fontId="10"/>
  </si>
  <si>
    <t>カルテ画面には入力したオーダーの情報を表示すること</t>
    <rPh sb="3" eb="5">
      <t>ガメン</t>
    </rPh>
    <phoneticPr fontId="10"/>
  </si>
  <si>
    <t>オーダー入力方法はDO入力、フォルダーウィンドウからのセット入力、各種オーダ入力ウィンドウからの新規入力の3種類以上の入力方法を可能とすること</t>
    <rPh sb="39" eb="40">
      <t>リョク</t>
    </rPh>
    <rPh sb="56" eb="58">
      <t>イジョウ</t>
    </rPh>
    <rPh sb="59" eb="61">
      <t>ニュウリョク</t>
    </rPh>
    <rPh sb="61" eb="63">
      <t>ホウホウ</t>
    </rPh>
    <rPh sb="64" eb="66">
      <t>カノウ</t>
    </rPh>
    <phoneticPr fontId="10"/>
  </si>
  <si>
    <t>過去のカルテ画面に表示されているオーダー内容を容易に流用（DO）可能なこと</t>
    <rPh sb="0" eb="2">
      <t>カコ</t>
    </rPh>
    <rPh sb="6" eb="8">
      <t>ガメン</t>
    </rPh>
    <rPh sb="9" eb="11">
      <t>ヒョウジ</t>
    </rPh>
    <rPh sb="20" eb="22">
      <t>ナイヨウ</t>
    </rPh>
    <rPh sb="23" eb="25">
      <t>ヨウイ</t>
    </rPh>
    <rPh sb="26" eb="28">
      <t>リュウヨウ</t>
    </rPh>
    <phoneticPr fontId="10"/>
  </si>
  <si>
    <t>表示されている情報に関して、そのオーダーに応じた編集作業が可能なこと</t>
    <rPh sb="7" eb="9">
      <t>ジョウホウ</t>
    </rPh>
    <rPh sb="10" eb="11">
      <t>カン</t>
    </rPh>
    <phoneticPr fontId="10"/>
  </si>
  <si>
    <t>オーダー指示欄の表示は、依頼日／実施日で表示を切り替えることが可能なこと。表示の切り替えは、カルテ画面内でワンクリックで可能であり、即時反映されること</t>
    <rPh sb="4" eb="6">
      <t>シジ</t>
    </rPh>
    <rPh sb="6" eb="7">
      <t>ラン</t>
    </rPh>
    <rPh sb="8" eb="10">
      <t>ヒョウジ</t>
    </rPh>
    <rPh sb="12" eb="15">
      <t>イライビ</t>
    </rPh>
    <rPh sb="16" eb="19">
      <t>ジッシビ</t>
    </rPh>
    <rPh sb="20" eb="22">
      <t>ヒョウジ</t>
    </rPh>
    <rPh sb="23" eb="24">
      <t>キ</t>
    </rPh>
    <rPh sb="25" eb="26">
      <t>カ</t>
    </rPh>
    <rPh sb="31" eb="33">
      <t>カノウ</t>
    </rPh>
    <rPh sb="37" eb="39">
      <t>ヒョウジ</t>
    </rPh>
    <rPh sb="40" eb="41">
      <t>キ</t>
    </rPh>
    <rPh sb="42" eb="43">
      <t>カ</t>
    </rPh>
    <rPh sb="49" eb="51">
      <t>ガメン</t>
    </rPh>
    <rPh sb="51" eb="52">
      <t>ナイ</t>
    </rPh>
    <rPh sb="60" eb="62">
      <t>カノウ</t>
    </rPh>
    <rPh sb="66" eb="68">
      <t>ソクジ</t>
    </rPh>
    <rPh sb="68" eb="70">
      <t>ハンエイ</t>
    </rPh>
    <phoneticPr fontId="10"/>
  </si>
  <si>
    <t>他端末で同一患者のカルテが開かれた時、カルテ同時参照中が分かるメッセージが表示されること</t>
    <rPh sb="0" eb="1">
      <t>タ</t>
    </rPh>
    <rPh sb="1" eb="3">
      <t>タンマツ</t>
    </rPh>
    <rPh sb="4" eb="6">
      <t>ドウイツ</t>
    </rPh>
    <rPh sb="6" eb="8">
      <t>カンジャ</t>
    </rPh>
    <rPh sb="13" eb="14">
      <t>ヒラ</t>
    </rPh>
    <rPh sb="17" eb="18">
      <t>トキ</t>
    </rPh>
    <rPh sb="22" eb="24">
      <t>ドウジ</t>
    </rPh>
    <rPh sb="24" eb="27">
      <t>サンショウチュウ</t>
    </rPh>
    <rPh sb="28" eb="29">
      <t>ワ</t>
    </rPh>
    <rPh sb="37" eb="39">
      <t>ヒョウジ</t>
    </rPh>
    <phoneticPr fontId="10"/>
  </si>
  <si>
    <t>他端末で更新のあったオーダー情報を、画面を閉じないでワンクリックでカルテ画面へ反映可能なこと</t>
    <rPh sb="0" eb="1">
      <t>タ</t>
    </rPh>
    <rPh sb="1" eb="3">
      <t>タンマツ</t>
    </rPh>
    <rPh sb="4" eb="6">
      <t>コウシン</t>
    </rPh>
    <rPh sb="14" eb="16">
      <t>ジョウホウ</t>
    </rPh>
    <rPh sb="18" eb="20">
      <t>ガメン</t>
    </rPh>
    <rPh sb="21" eb="22">
      <t>ト</t>
    </rPh>
    <rPh sb="36" eb="38">
      <t>ガメン</t>
    </rPh>
    <rPh sb="39" eb="41">
      <t>ハンエイ</t>
    </rPh>
    <rPh sb="41" eb="43">
      <t>カノウ</t>
    </rPh>
    <phoneticPr fontId="10"/>
  </si>
  <si>
    <t>未来日に実施するオーダー情報を集約して表示可能なこと</t>
    <rPh sb="0" eb="2">
      <t>ミライ</t>
    </rPh>
    <rPh sb="2" eb="3">
      <t>ビ</t>
    </rPh>
    <rPh sb="4" eb="6">
      <t>ジッシ</t>
    </rPh>
    <rPh sb="12" eb="14">
      <t>ジョウホウ</t>
    </rPh>
    <rPh sb="15" eb="17">
      <t>シュウヤク</t>
    </rPh>
    <rPh sb="19" eb="21">
      <t>ヒョウジ</t>
    </rPh>
    <phoneticPr fontId="10"/>
  </si>
  <si>
    <t>当日カルテと過去カルテを別ウィンドウで同時参照が可能なこと</t>
    <rPh sb="0" eb="2">
      <t>トウジツ</t>
    </rPh>
    <rPh sb="6" eb="8">
      <t>カコ</t>
    </rPh>
    <rPh sb="12" eb="13">
      <t>ベツ</t>
    </rPh>
    <rPh sb="19" eb="21">
      <t>ドウジ</t>
    </rPh>
    <rPh sb="21" eb="23">
      <t>サンショウ</t>
    </rPh>
    <rPh sb="24" eb="26">
      <t>カノウ</t>
    </rPh>
    <phoneticPr fontId="10"/>
  </si>
  <si>
    <t>当日カルテを参照しながら、各種オーダー指示画面を別ウィンドウで同時操作可能なこと</t>
    <rPh sb="0" eb="2">
      <t>トウジツ</t>
    </rPh>
    <rPh sb="6" eb="8">
      <t>サンショウ</t>
    </rPh>
    <rPh sb="13" eb="15">
      <t>カクシュ</t>
    </rPh>
    <rPh sb="19" eb="21">
      <t>シジ</t>
    </rPh>
    <rPh sb="21" eb="23">
      <t>ガメン</t>
    </rPh>
    <rPh sb="24" eb="25">
      <t>ベツ</t>
    </rPh>
    <rPh sb="31" eb="33">
      <t>ドウジ</t>
    </rPh>
    <rPh sb="33" eb="35">
      <t>ソウサ</t>
    </rPh>
    <rPh sb="35" eb="37">
      <t>カノウ</t>
    </rPh>
    <phoneticPr fontId="10"/>
  </si>
  <si>
    <t>オーダー記載欄を、入院時情報のみ表示と外来時情報のみ表示の指定が可能なこと</t>
    <rPh sb="4" eb="6">
      <t>キサイ</t>
    </rPh>
    <rPh sb="6" eb="7">
      <t>ラン</t>
    </rPh>
    <rPh sb="16" eb="18">
      <t>ヒョウジ</t>
    </rPh>
    <rPh sb="26" eb="28">
      <t>ヒョウジ</t>
    </rPh>
    <rPh sb="29" eb="31">
      <t>シテイ</t>
    </rPh>
    <phoneticPr fontId="10"/>
  </si>
  <si>
    <t>カルテ画面の診療記録欄を、入院時情報のみ表示と外来時情報のみ表示の指定が可能なこと</t>
  </si>
  <si>
    <t>カルテ画面の診療記録欄を、入力した職種で指定可能なこと。また職種は複数指定が可能なこと</t>
    <rPh sb="3" eb="5">
      <t>ガメン</t>
    </rPh>
    <rPh sb="6" eb="8">
      <t>シンリョウ</t>
    </rPh>
    <rPh sb="8" eb="10">
      <t>キロク</t>
    </rPh>
    <rPh sb="10" eb="11">
      <t>ラン</t>
    </rPh>
    <rPh sb="13" eb="15">
      <t>ニュウリョク</t>
    </rPh>
    <rPh sb="17" eb="19">
      <t>ショクシュ</t>
    </rPh>
    <rPh sb="20" eb="22">
      <t>シテイ</t>
    </rPh>
    <rPh sb="22" eb="24">
      <t>カノウ</t>
    </rPh>
    <rPh sb="30" eb="32">
      <t>ショクシュ</t>
    </rPh>
    <rPh sb="33" eb="35">
      <t>フクスウ</t>
    </rPh>
    <rPh sb="35" eb="37">
      <t>シテイ</t>
    </rPh>
    <rPh sb="38" eb="40">
      <t>カノウ</t>
    </rPh>
    <phoneticPr fontId="10"/>
  </si>
  <si>
    <t>カルテ画面の診療記録欄を、自記録のみ表示を可能とすること</t>
    <rPh sb="3" eb="5">
      <t>ガメン</t>
    </rPh>
    <rPh sb="6" eb="8">
      <t>シンリョウ</t>
    </rPh>
    <rPh sb="8" eb="10">
      <t>キロク</t>
    </rPh>
    <rPh sb="10" eb="11">
      <t>ラン</t>
    </rPh>
    <phoneticPr fontId="10"/>
  </si>
  <si>
    <t>診療記録、オーダーの仮登録（事前登録）が可能なこと</t>
    <rPh sb="0" eb="2">
      <t>シンリョウ</t>
    </rPh>
    <rPh sb="2" eb="4">
      <t>キロク</t>
    </rPh>
    <rPh sb="10" eb="13">
      <t>カリトウロク</t>
    </rPh>
    <rPh sb="14" eb="16">
      <t>ジゼン</t>
    </rPh>
    <rPh sb="16" eb="18">
      <t>トウロク</t>
    </rPh>
    <rPh sb="20" eb="22">
      <t>カノウ</t>
    </rPh>
    <phoneticPr fontId="10"/>
  </si>
  <si>
    <t>仮登録（事前登録）データは、ワンクリックで登録、流用が可能なこと</t>
    <rPh sb="0" eb="3">
      <t>カリトウロク</t>
    </rPh>
    <rPh sb="21" eb="23">
      <t>トウロク</t>
    </rPh>
    <rPh sb="24" eb="26">
      <t>リュウヨウ</t>
    </rPh>
    <phoneticPr fontId="10"/>
  </si>
  <si>
    <t>仮登録（事前登録）データを集約して表示可能なこと</t>
    <rPh sb="0" eb="3">
      <t>カリトウロク</t>
    </rPh>
    <rPh sb="13" eb="15">
      <t>シュウヤク</t>
    </rPh>
    <rPh sb="17" eb="19">
      <t>ヒョウジ</t>
    </rPh>
    <phoneticPr fontId="10"/>
  </si>
  <si>
    <t>仮登録（事前登録）データが登録されている場合、登録有りを示す記号をカルテ画面上に表示し、一目で確認可能なこと</t>
    <rPh sb="0" eb="3">
      <t>カリトウロク</t>
    </rPh>
    <rPh sb="13" eb="15">
      <t>トウロク</t>
    </rPh>
    <rPh sb="20" eb="22">
      <t>バアイ</t>
    </rPh>
    <rPh sb="23" eb="25">
      <t>トウロク</t>
    </rPh>
    <rPh sb="25" eb="26">
      <t>ア</t>
    </rPh>
    <rPh sb="28" eb="29">
      <t>シメ</t>
    </rPh>
    <rPh sb="30" eb="32">
      <t>キゴウ</t>
    </rPh>
    <rPh sb="36" eb="38">
      <t>ガメン</t>
    </rPh>
    <rPh sb="38" eb="39">
      <t>ジョウ</t>
    </rPh>
    <rPh sb="40" eb="42">
      <t>ヒョウジ</t>
    </rPh>
    <rPh sb="44" eb="46">
      <t>ヒトメ</t>
    </rPh>
    <rPh sb="47" eb="49">
      <t>カクニン</t>
    </rPh>
    <phoneticPr fontId="10"/>
  </si>
  <si>
    <t>仮登録（事前登録）データが非公開の場合は記号を表示しないこと</t>
    <rPh sb="0" eb="3">
      <t>カリトウロク</t>
    </rPh>
    <rPh sb="13" eb="16">
      <t>ヒコウカイ</t>
    </rPh>
    <rPh sb="17" eb="19">
      <t>バアイ</t>
    </rPh>
    <rPh sb="20" eb="22">
      <t>キゴウ</t>
    </rPh>
    <rPh sb="23" eb="25">
      <t>ヒョウジ</t>
    </rPh>
    <phoneticPr fontId="10"/>
  </si>
  <si>
    <t>仮データ登録（事前登録）機能は、職制により利用権を設定可能なこと</t>
    <rPh sb="0" eb="1">
      <t>カリ</t>
    </rPh>
    <rPh sb="4" eb="6">
      <t>トウロク</t>
    </rPh>
    <rPh sb="12" eb="14">
      <t>キノウ</t>
    </rPh>
    <rPh sb="16" eb="18">
      <t>ショクセイ</t>
    </rPh>
    <rPh sb="21" eb="24">
      <t>リヨウケン</t>
    </rPh>
    <rPh sb="25" eb="27">
      <t>セッテイ</t>
    </rPh>
    <phoneticPr fontId="10"/>
  </si>
  <si>
    <t>仮データ登録（事前登録）後でも、公開範囲の設定が変更可能なこと</t>
    <rPh sb="0" eb="1">
      <t>カリ</t>
    </rPh>
    <rPh sb="4" eb="6">
      <t>トウロク</t>
    </rPh>
    <rPh sb="12" eb="13">
      <t>ゴ</t>
    </rPh>
    <rPh sb="16" eb="18">
      <t>コウカイ</t>
    </rPh>
    <rPh sb="18" eb="20">
      <t>ハンイ</t>
    </rPh>
    <rPh sb="21" eb="23">
      <t>セッテイ</t>
    </rPh>
    <rPh sb="24" eb="26">
      <t>ヘンコウ</t>
    </rPh>
    <phoneticPr fontId="10"/>
  </si>
  <si>
    <t>仮データが複数登録されている場合、個別にデータの流用、削除が可能なこと</t>
    <rPh sb="0" eb="1">
      <t>カリ</t>
    </rPh>
    <rPh sb="5" eb="7">
      <t>フクスウ</t>
    </rPh>
    <rPh sb="7" eb="9">
      <t>トウロク</t>
    </rPh>
    <rPh sb="14" eb="16">
      <t>バアイ</t>
    </rPh>
    <rPh sb="17" eb="19">
      <t>コベツ</t>
    </rPh>
    <rPh sb="24" eb="26">
      <t>リュウヨウ</t>
    </rPh>
    <rPh sb="27" eb="29">
      <t>サクジョ</t>
    </rPh>
    <phoneticPr fontId="10"/>
  </si>
  <si>
    <t>医師が2つ以上の科に所属するとき、再度カルテ起動することなく科を変更することが可能なこと</t>
    <rPh sb="0" eb="2">
      <t>イシ</t>
    </rPh>
    <rPh sb="5" eb="7">
      <t>イジョウ</t>
    </rPh>
    <rPh sb="8" eb="9">
      <t>カ</t>
    </rPh>
    <rPh sb="10" eb="12">
      <t>ショゾク</t>
    </rPh>
    <rPh sb="17" eb="18">
      <t>サイ</t>
    </rPh>
    <rPh sb="18" eb="19">
      <t>ド</t>
    </rPh>
    <rPh sb="22" eb="24">
      <t>キドウ</t>
    </rPh>
    <rPh sb="30" eb="31">
      <t>カ</t>
    </rPh>
    <rPh sb="32" eb="34">
      <t>ヘンコウ</t>
    </rPh>
    <rPh sb="39" eb="41">
      <t>カノウ</t>
    </rPh>
    <phoneticPr fontId="10"/>
  </si>
  <si>
    <t>オーダー記載欄、診療記録欄を保険情報による表示指定が可能なこと</t>
    <rPh sb="4" eb="6">
      <t>キサイ</t>
    </rPh>
    <rPh sb="6" eb="7">
      <t>ラン</t>
    </rPh>
    <rPh sb="14" eb="16">
      <t>ホケン</t>
    </rPh>
    <rPh sb="16" eb="18">
      <t>ジョウホウ</t>
    </rPh>
    <rPh sb="21" eb="23">
      <t>ヒョウジ</t>
    </rPh>
    <rPh sb="23" eb="25">
      <t>シテイ</t>
    </rPh>
    <rPh sb="26" eb="28">
      <t>カノウ</t>
    </rPh>
    <phoneticPr fontId="10"/>
  </si>
  <si>
    <t>権限を持つ職員は、オーダー編集画面を開かずに保険情報を変更可能なこと</t>
    <rPh sb="0" eb="2">
      <t>ケンゲン</t>
    </rPh>
    <rPh sb="3" eb="4">
      <t>モ</t>
    </rPh>
    <rPh sb="5" eb="7">
      <t>ショクイン</t>
    </rPh>
    <rPh sb="13" eb="15">
      <t>ヘンシュウ</t>
    </rPh>
    <rPh sb="15" eb="17">
      <t>ガメン</t>
    </rPh>
    <rPh sb="18" eb="19">
      <t>ヒラ</t>
    </rPh>
    <rPh sb="22" eb="24">
      <t>ホケン</t>
    </rPh>
    <rPh sb="24" eb="26">
      <t>ジョウホウ</t>
    </rPh>
    <rPh sb="27" eb="29">
      <t>ヘンコウ</t>
    </rPh>
    <rPh sb="29" eb="31">
      <t>カノウ</t>
    </rPh>
    <phoneticPr fontId="10"/>
  </si>
  <si>
    <t>医師が、自分で登録したデータのみオーダー記載欄に表示可能なこと。</t>
    <rPh sb="0" eb="2">
      <t>イシ</t>
    </rPh>
    <rPh sb="4" eb="5">
      <t>ジ</t>
    </rPh>
    <rPh sb="5" eb="6">
      <t>ブン</t>
    </rPh>
    <rPh sb="7" eb="9">
      <t>トウロク</t>
    </rPh>
    <rPh sb="24" eb="26">
      <t>ヒョウジ</t>
    </rPh>
    <rPh sb="26" eb="28">
      <t>カノウ</t>
    </rPh>
    <phoneticPr fontId="10"/>
  </si>
  <si>
    <t>カルテ画面（スクロールカルテ）</t>
  </si>
  <si>
    <t>日付未定オーダーを一覧表示することができること</t>
    <rPh sb="9" eb="11">
      <t>イチラン</t>
    </rPh>
    <phoneticPr fontId="6"/>
  </si>
  <si>
    <t>診療記録記載日、オーダー日による日付一覧の表示ができること</t>
  </si>
  <si>
    <t>画面レイアウト設定ができること
日付の昇順／降順、オーダー日表示／実施日表示、
オーダーツリーの全展開／全縮小／標準設定、
全展開の場合は対象とするオーダー種、診療科指定</t>
  </si>
  <si>
    <t>画面レイアウト設定、絞込み表示設定を指定しマイセットとして登録ができること</t>
  </si>
  <si>
    <t>読み込みをしている期間内で文字列検索が可能なこと</t>
    <rPh sb="0" eb="1">
      <t>ヨ</t>
    </rPh>
    <rPh sb="2" eb="3">
      <t>コ</t>
    </rPh>
    <rPh sb="9" eb="11">
      <t>キカン</t>
    </rPh>
    <rPh sb="11" eb="12">
      <t>ナイ</t>
    </rPh>
    <phoneticPr fontId="6"/>
  </si>
  <si>
    <t>時系列表示で診療記録領域とオーダー指示領域と別けて表示ができること。</t>
    <rPh sb="0" eb="3">
      <t>ジケイレツ</t>
    </rPh>
    <rPh sb="3" eb="5">
      <t>ヒョウジ</t>
    </rPh>
    <rPh sb="6" eb="8">
      <t>シンリョウ</t>
    </rPh>
    <rPh sb="8" eb="10">
      <t>キロク</t>
    </rPh>
    <rPh sb="10" eb="12">
      <t>リョウイキ</t>
    </rPh>
    <rPh sb="17" eb="19">
      <t>シジ</t>
    </rPh>
    <rPh sb="19" eb="21">
      <t>リョウイキ</t>
    </rPh>
    <rPh sb="22" eb="23">
      <t>ワ</t>
    </rPh>
    <rPh sb="25" eb="27">
      <t>ヒョウジ</t>
    </rPh>
    <phoneticPr fontId="6"/>
  </si>
  <si>
    <t>カルテレイアウト変更機能</t>
  </si>
  <si>
    <t>診療記録の記載時間短縮のための、簡易入力ツールが実装されていること</t>
    <rPh sb="5" eb="7">
      <t>キサイ</t>
    </rPh>
    <rPh sb="7" eb="9">
      <t>ジカン</t>
    </rPh>
    <rPh sb="9" eb="11">
      <t>タンシュク</t>
    </rPh>
    <rPh sb="24" eb="26">
      <t>ジッソウ</t>
    </rPh>
    <phoneticPr fontId="10"/>
  </si>
  <si>
    <t>DO領域</t>
  </si>
  <si>
    <t>DO領域情報ウィンドウには、以下の機能を有すること</t>
    <rPh sb="2" eb="4">
      <t>リョウイキ</t>
    </rPh>
    <rPh sb="4" eb="6">
      <t>ジョウホウ</t>
    </rPh>
    <rPh sb="14" eb="16">
      <t>イカ</t>
    </rPh>
    <rPh sb="17" eb="19">
      <t>キノウ</t>
    </rPh>
    <rPh sb="20" eb="21">
      <t>ユウ</t>
    </rPh>
    <phoneticPr fontId="10"/>
  </si>
  <si>
    <t>指示簿領域</t>
  </si>
  <si>
    <t>指示簿情報ウィンドウには以下の機能を有すること</t>
    <rPh sb="0" eb="2">
      <t>シジ</t>
    </rPh>
    <rPh sb="2" eb="3">
      <t>ボ</t>
    </rPh>
    <rPh sb="3" eb="5">
      <t>ジョウホウ</t>
    </rPh>
    <rPh sb="12" eb="14">
      <t>イカ</t>
    </rPh>
    <rPh sb="15" eb="17">
      <t>キノウ</t>
    </rPh>
    <rPh sb="18" eb="19">
      <t>ユウ</t>
    </rPh>
    <phoneticPr fontId="10"/>
  </si>
  <si>
    <t>病名領域</t>
  </si>
  <si>
    <t>病名情報ウィンドウには以下の機能を有すること</t>
    <rPh sb="0" eb="2">
      <t>ビョウメイ</t>
    </rPh>
    <rPh sb="2" eb="4">
      <t>ジョウホウ</t>
    </rPh>
    <phoneticPr fontId="10"/>
  </si>
  <si>
    <t>紹介状領域</t>
  </si>
  <si>
    <t>紹介情報ウィンドウには以下の機能を有すること</t>
    <rPh sb="0" eb="2">
      <t>ショウカイ</t>
    </rPh>
    <rPh sb="2" eb="4">
      <t>ジョウホウ</t>
    </rPh>
    <rPh sb="11" eb="13">
      <t>イカ</t>
    </rPh>
    <rPh sb="14" eb="16">
      <t>キノウ</t>
    </rPh>
    <rPh sb="17" eb="18">
      <t>ユウ</t>
    </rPh>
    <phoneticPr fontId="10"/>
  </si>
  <si>
    <t>予約領域</t>
  </si>
  <si>
    <t>予約情報ウィンドウには以下の機能を有すること</t>
    <rPh sb="0" eb="2">
      <t>ヨヤク</t>
    </rPh>
    <rPh sb="2" eb="4">
      <t>ジョウホウ</t>
    </rPh>
    <phoneticPr fontId="10"/>
  </si>
  <si>
    <t>他端末領域</t>
  </si>
  <si>
    <t>他端末情報ウィンドウには以下の機能を有すること</t>
    <rPh sb="0" eb="1">
      <t>タ</t>
    </rPh>
    <rPh sb="1" eb="3">
      <t>タンマツ</t>
    </rPh>
    <rPh sb="3" eb="5">
      <t>ジョウホウ</t>
    </rPh>
    <rPh sb="12" eb="14">
      <t>イカ</t>
    </rPh>
    <rPh sb="15" eb="17">
      <t>キノウ</t>
    </rPh>
    <rPh sb="18" eb="19">
      <t>ユウ</t>
    </rPh>
    <phoneticPr fontId="10"/>
  </si>
  <si>
    <t>簡易所見領域</t>
  </si>
  <si>
    <t>簡易所見ウィンドウは以下の機能を有すること</t>
    <rPh sb="0" eb="2">
      <t>カンイ</t>
    </rPh>
    <rPh sb="2" eb="4">
      <t>ショケン</t>
    </rPh>
    <phoneticPr fontId="10"/>
  </si>
  <si>
    <t>簡易問診領域</t>
  </si>
  <si>
    <t>簡易問診ウィンドウには以下の機能を有すること</t>
    <rPh sb="0" eb="2">
      <t>カンイ</t>
    </rPh>
    <rPh sb="2" eb="4">
      <t>モンシン</t>
    </rPh>
    <phoneticPr fontId="10"/>
  </si>
  <si>
    <t>カルテボタン設定</t>
  </si>
  <si>
    <t>カルテ内の機能ボタンを利用者ごとに表示順も含め設定可能なこと</t>
    <rPh sb="3" eb="4">
      <t>ナイ</t>
    </rPh>
    <rPh sb="5" eb="7">
      <t>キノウ</t>
    </rPh>
    <rPh sb="11" eb="14">
      <t>リヨウシャ</t>
    </rPh>
    <rPh sb="17" eb="19">
      <t>ヒョウジ</t>
    </rPh>
    <rPh sb="19" eb="20">
      <t>ジュン</t>
    </rPh>
    <rPh sb="21" eb="22">
      <t>フク</t>
    </rPh>
    <rPh sb="23" eb="25">
      <t>セッテイ</t>
    </rPh>
    <rPh sb="25" eb="27">
      <t>カノウ</t>
    </rPh>
    <phoneticPr fontId="10"/>
  </si>
  <si>
    <t>カルテボタンへ表示する機能は、ユーザーと協議のうえ要望に合わせた設定が可能なこと</t>
    <rPh sb="7" eb="9">
      <t>ヒョウジ</t>
    </rPh>
    <rPh sb="11" eb="13">
      <t>キノウ</t>
    </rPh>
    <rPh sb="20" eb="22">
      <t>キョウギ</t>
    </rPh>
    <rPh sb="25" eb="27">
      <t>ヨウボウ</t>
    </rPh>
    <rPh sb="28" eb="29">
      <t>ア</t>
    </rPh>
    <rPh sb="32" eb="34">
      <t>セッテイ</t>
    </rPh>
    <rPh sb="35" eb="37">
      <t>カノウ</t>
    </rPh>
    <phoneticPr fontId="10"/>
  </si>
  <si>
    <t>患者履歴</t>
  </si>
  <si>
    <t>患者履歴について患者の来院履歴、予約状況、入退院履歴を表示すること</t>
  </si>
  <si>
    <t>カルテ履歴</t>
  </si>
  <si>
    <t>カルテ画面よりカルテ履歴画面が起動可能なこと。カルテ履歴画面には以下の機能を有すること</t>
    <rPh sb="3" eb="5">
      <t>ガメン</t>
    </rPh>
    <rPh sb="10" eb="12">
      <t>リレキ</t>
    </rPh>
    <rPh sb="12" eb="14">
      <t>ガメン</t>
    </rPh>
    <rPh sb="15" eb="17">
      <t>キドウ</t>
    </rPh>
    <rPh sb="17" eb="19">
      <t>カノウ</t>
    </rPh>
    <rPh sb="26" eb="28">
      <t>リレキ</t>
    </rPh>
    <rPh sb="28" eb="30">
      <t>ガメン</t>
    </rPh>
    <rPh sb="32" eb="34">
      <t>イカ</t>
    </rPh>
    <rPh sb="35" eb="37">
      <t>キノウ</t>
    </rPh>
    <rPh sb="38" eb="39">
      <t>ユウ</t>
    </rPh>
    <phoneticPr fontId="10"/>
  </si>
  <si>
    <t>諸記録歴</t>
  </si>
  <si>
    <t>カルテ画面より諸記録が起動可能なこと。諸記録には以下の機能を有すること</t>
    <rPh sb="7" eb="8">
      <t>ショ</t>
    </rPh>
    <rPh sb="8" eb="10">
      <t>キロク</t>
    </rPh>
    <rPh sb="19" eb="20">
      <t>ショ</t>
    </rPh>
    <rPh sb="20" eb="22">
      <t>キロク</t>
    </rPh>
    <phoneticPr fontId="10"/>
  </si>
  <si>
    <t>カルテカレンダー</t>
  </si>
  <si>
    <t>患者の過去の受診歴をカレンダー形式で参照可能なこと</t>
    <rPh sb="0" eb="2">
      <t>カンジャ</t>
    </rPh>
    <rPh sb="3" eb="5">
      <t>カコ</t>
    </rPh>
    <rPh sb="6" eb="8">
      <t>ジュシン</t>
    </rPh>
    <rPh sb="8" eb="9">
      <t>レキ</t>
    </rPh>
    <rPh sb="15" eb="17">
      <t>ケイシキ</t>
    </rPh>
    <rPh sb="18" eb="20">
      <t>サンショウ</t>
    </rPh>
    <rPh sb="20" eb="22">
      <t>カノウ</t>
    </rPh>
    <phoneticPr fontId="10"/>
  </si>
  <si>
    <t>カルテ画面より、カルテカレンダー画面が起動可能なこと</t>
    <rPh sb="3" eb="5">
      <t>ガメン</t>
    </rPh>
    <rPh sb="16" eb="18">
      <t>ガメン</t>
    </rPh>
    <rPh sb="19" eb="21">
      <t>キドウ</t>
    </rPh>
    <rPh sb="21" eb="23">
      <t>カノウ</t>
    </rPh>
    <phoneticPr fontId="10"/>
  </si>
  <si>
    <t>カルテカレンダーは以下の機能を有すること</t>
    <rPh sb="9" eb="11">
      <t>イカ</t>
    </rPh>
    <rPh sb="12" eb="14">
      <t>キノウ</t>
    </rPh>
    <rPh sb="15" eb="16">
      <t>ユウ</t>
    </rPh>
    <phoneticPr fontId="10"/>
  </si>
  <si>
    <t>薬歴</t>
  </si>
  <si>
    <t>カルテ画面より薬歴画面が起動可能なこと。薬歴画面には以下の機能を有すること</t>
    <rPh sb="3" eb="5">
      <t>ガメン</t>
    </rPh>
    <rPh sb="7" eb="8">
      <t>ヤク</t>
    </rPh>
    <rPh sb="8" eb="9">
      <t>レキ</t>
    </rPh>
    <rPh sb="9" eb="11">
      <t>ガメン</t>
    </rPh>
    <rPh sb="12" eb="14">
      <t>キドウ</t>
    </rPh>
    <rPh sb="14" eb="16">
      <t>カノウ</t>
    </rPh>
    <rPh sb="20" eb="21">
      <t>ヤク</t>
    </rPh>
    <rPh sb="21" eb="22">
      <t>レキ</t>
    </rPh>
    <rPh sb="22" eb="24">
      <t>ガメン</t>
    </rPh>
    <rPh sb="26" eb="28">
      <t>イカ</t>
    </rPh>
    <rPh sb="29" eb="31">
      <t>キノウ</t>
    </rPh>
    <rPh sb="32" eb="33">
      <t>ユウ</t>
    </rPh>
    <phoneticPr fontId="10"/>
  </si>
  <si>
    <t>付箋紙</t>
  </si>
  <si>
    <t>カルテ画面へ付箋紙を貼れること</t>
    <rPh sb="3" eb="5">
      <t>ガメン</t>
    </rPh>
    <rPh sb="6" eb="8">
      <t>フセン</t>
    </rPh>
    <rPh sb="8" eb="9">
      <t>シ</t>
    </rPh>
    <rPh sb="10" eb="11">
      <t>ハ</t>
    </rPh>
    <phoneticPr fontId="10"/>
  </si>
  <si>
    <t>付箋紙の色やフォント変更が設定可能なこと</t>
    <rPh sb="0" eb="2">
      <t>フセン</t>
    </rPh>
    <rPh sb="2" eb="3">
      <t>シ</t>
    </rPh>
    <rPh sb="4" eb="5">
      <t>イロ</t>
    </rPh>
    <rPh sb="10" eb="12">
      <t>ヘンコウ</t>
    </rPh>
    <rPh sb="13" eb="15">
      <t>セッテイ</t>
    </rPh>
    <rPh sb="15" eb="17">
      <t>カノウ</t>
    </rPh>
    <phoneticPr fontId="10"/>
  </si>
  <si>
    <t>作成者の任意で表示職制、更新職制を指定可能なこと</t>
    <rPh sb="0" eb="3">
      <t>サクセイシャ</t>
    </rPh>
    <rPh sb="4" eb="6">
      <t>ニンイ</t>
    </rPh>
    <rPh sb="7" eb="9">
      <t>ヒョウジ</t>
    </rPh>
    <rPh sb="9" eb="11">
      <t>ショクセイ</t>
    </rPh>
    <rPh sb="12" eb="14">
      <t>コウシン</t>
    </rPh>
    <rPh sb="14" eb="16">
      <t>ショクセイ</t>
    </rPh>
    <rPh sb="17" eb="19">
      <t>シテイ</t>
    </rPh>
    <phoneticPr fontId="10"/>
  </si>
  <si>
    <t>作成者の任意で表示可能職員、更新可能職員を指定可能なこと</t>
    <rPh sb="9" eb="11">
      <t>カノウ</t>
    </rPh>
    <rPh sb="11" eb="13">
      <t>ショクイン</t>
    </rPh>
    <rPh sb="16" eb="18">
      <t>カノウ</t>
    </rPh>
    <rPh sb="18" eb="20">
      <t>ショクイン</t>
    </rPh>
    <phoneticPr fontId="10"/>
  </si>
  <si>
    <t>作成者のみ表示可能な付箋を作成できること</t>
    <rPh sb="5" eb="7">
      <t>ヒョウジ</t>
    </rPh>
    <rPh sb="7" eb="9">
      <t>カノウ</t>
    </rPh>
    <rPh sb="10" eb="12">
      <t>フセン</t>
    </rPh>
    <rPh sb="13" eb="15">
      <t>サクセイ</t>
    </rPh>
    <phoneticPr fontId="10"/>
  </si>
  <si>
    <t>作成者の任意で表示期間を指定可能なこと。また表示期間が過ぎた場合、カルテ上から自動的に非表示になること</t>
    <rPh sb="0" eb="3">
      <t>サクセイシャ</t>
    </rPh>
    <rPh sb="4" eb="6">
      <t>ニンイ</t>
    </rPh>
    <rPh sb="7" eb="9">
      <t>ヒョウジ</t>
    </rPh>
    <rPh sb="9" eb="11">
      <t>キカン</t>
    </rPh>
    <rPh sb="12" eb="14">
      <t>シテイ</t>
    </rPh>
    <rPh sb="22" eb="24">
      <t>ヒョウジ</t>
    </rPh>
    <rPh sb="24" eb="26">
      <t>キカン</t>
    </rPh>
    <rPh sb="27" eb="28">
      <t>ス</t>
    </rPh>
    <rPh sb="30" eb="32">
      <t>バアイ</t>
    </rPh>
    <rPh sb="36" eb="37">
      <t>ジョウ</t>
    </rPh>
    <rPh sb="39" eb="42">
      <t>ジドウテキ</t>
    </rPh>
    <rPh sb="43" eb="46">
      <t>ヒヒョウジ</t>
    </rPh>
    <phoneticPr fontId="10"/>
  </si>
  <si>
    <t>付箋紙の剥がし忘れを防止する目的で、予め表示期間を設定可能なこと。表示期間の設定は職種ごとに指定が可能なこと</t>
    <rPh sb="0" eb="2">
      <t>フセン</t>
    </rPh>
    <rPh sb="2" eb="3">
      <t>シ</t>
    </rPh>
    <rPh sb="4" eb="5">
      <t>ハ</t>
    </rPh>
    <rPh sb="7" eb="8">
      <t>ワス</t>
    </rPh>
    <rPh sb="10" eb="12">
      <t>ボウシ</t>
    </rPh>
    <rPh sb="14" eb="16">
      <t>モクテキ</t>
    </rPh>
    <rPh sb="18" eb="19">
      <t>アラカジ</t>
    </rPh>
    <rPh sb="20" eb="22">
      <t>ヒョウジ</t>
    </rPh>
    <rPh sb="22" eb="24">
      <t>キカン</t>
    </rPh>
    <rPh sb="25" eb="27">
      <t>セッテイ</t>
    </rPh>
    <rPh sb="33" eb="35">
      <t>ヒョウジ</t>
    </rPh>
    <rPh sb="35" eb="37">
      <t>キカン</t>
    </rPh>
    <rPh sb="38" eb="40">
      <t>セッテイ</t>
    </rPh>
    <rPh sb="41" eb="43">
      <t>ショクシュ</t>
    </rPh>
    <rPh sb="46" eb="48">
      <t>シテイ</t>
    </rPh>
    <rPh sb="49" eb="51">
      <t>カノウ</t>
    </rPh>
    <phoneticPr fontId="10"/>
  </si>
  <si>
    <t>定型文から付箋紙を作成可能なこと</t>
    <rPh sb="0" eb="2">
      <t>テイケイ</t>
    </rPh>
    <rPh sb="2" eb="3">
      <t>ブン</t>
    </rPh>
    <rPh sb="5" eb="8">
      <t>フセンシ</t>
    </rPh>
    <rPh sb="9" eb="11">
      <t>サクセイ</t>
    </rPh>
    <phoneticPr fontId="10"/>
  </si>
  <si>
    <t>新規作成時、作成した職種に応じて自動的に、付箋紙の背景色が変わること</t>
    <rPh sb="0" eb="2">
      <t>シンキ</t>
    </rPh>
    <rPh sb="2" eb="4">
      <t>サクセイ</t>
    </rPh>
    <rPh sb="4" eb="5">
      <t>ジ</t>
    </rPh>
    <rPh sb="6" eb="8">
      <t>サクセイ</t>
    </rPh>
    <rPh sb="10" eb="12">
      <t>ショクシュ</t>
    </rPh>
    <rPh sb="13" eb="14">
      <t>オウ</t>
    </rPh>
    <rPh sb="16" eb="19">
      <t>ジドウテキ</t>
    </rPh>
    <rPh sb="21" eb="24">
      <t>フセンシ</t>
    </rPh>
    <rPh sb="25" eb="28">
      <t>ハイケイショク</t>
    </rPh>
    <rPh sb="29" eb="30">
      <t>カ</t>
    </rPh>
    <phoneticPr fontId="10"/>
  </si>
  <si>
    <t>付箋紙の更新時、更新者の職制に応じて自動的に背景色が変わること</t>
    <rPh sb="0" eb="3">
      <t>フセンシ</t>
    </rPh>
    <rPh sb="4" eb="7">
      <t>コウシンジ</t>
    </rPh>
    <rPh sb="8" eb="10">
      <t>コウシン</t>
    </rPh>
    <rPh sb="10" eb="11">
      <t>シャ</t>
    </rPh>
    <rPh sb="12" eb="14">
      <t>ショクセイ</t>
    </rPh>
    <rPh sb="15" eb="16">
      <t>オウ</t>
    </rPh>
    <rPh sb="18" eb="21">
      <t>ジドウテキ</t>
    </rPh>
    <rPh sb="22" eb="25">
      <t>ハイケイショク</t>
    </rPh>
    <rPh sb="26" eb="27">
      <t>カ</t>
    </rPh>
    <phoneticPr fontId="10"/>
  </si>
  <si>
    <t>重要日</t>
  </si>
  <si>
    <t>カルテ記載として重要な日をマークし付箋紙で記載可能なこと</t>
    <rPh sb="3" eb="5">
      <t>キサイ</t>
    </rPh>
    <rPh sb="8" eb="10">
      <t>ジュウヨウ</t>
    </rPh>
    <rPh sb="11" eb="12">
      <t>ヒ</t>
    </rPh>
    <rPh sb="17" eb="20">
      <t>フセンシ</t>
    </rPh>
    <rPh sb="21" eb="23">
      <t>キサイ</t>
    </rPh>
    <phoneticPr fontId="10"/>
  </si>
  <si>
    <t>重要日付箋紙の色やフォント変更が設定可能なこと</t>
    <rPh sb="0" eb="2">
      <t>ジュウヨウ</t>
    </rPh>
    <rPh sb="2" eb="3">
      <t>ビ</t>
    </rPh>
    <rPh sb="3" eb="6">
      <t>フセンシ</t>
    </rPh>
    <rPh sb="7" eb="8">
      <t>イロ</t>
    </rPh>
    <rPh sb="13" eb="15">
      <t>ヘンコウ</t>
    </rPh>
    <rPh sb="16" eb="18">
      <t>セッテイ</t>
    </rPh>
    <rPh sb="18" eb="20">
      <t>カノウ</t>
    </rPh>
    <phoneticPr fontId="10"/>
  </si>
  <si>
    <t>新規作成時、作成した職種に応じて自動的に付箋紙の背景色が変わること</t>
    <rPh sb="0" eb="2">
      <t>シンキ</t>
    </rPh>
    <rPh sb="2" eb="4">
      <t>サクセイ</t>
    </rPh>
    <rPh sb="4" eb="5">
      <t>ジ</t>
    </rPh>
    <rPh sb="6" eb="8">
      <t>サクセイ</t>
    </rPh>
    <rPh sb="10" eb="12">
      <t>ショクシュ</t>
    </rPh>
    <rPh sb="13" eb="14">
      <t>オウ</t>
    </rPh>
    <rPh sb="16" eb="19">
      <t>ジドウテキ</t>
    </rPh>
    <rPh sb="20" eb="23">
      <t>フセンシ</t>
    </rPh>
    <rPh sb="24" eb="27">
      <t>ハイケイショク</t>
    </rPh>
    <rPh sb="28" eb="29">
      <t>カ</t>
    </rPh>
    <phoneticPr fontId="10"/>
  </si>
  <si>
    <t>付箋紙を更新した際、更新者の職制に応じて自動的に背景色が変わること</t>
    <rPh sb="0" eb="3">
      <t>フセンシ</t>
    </rPh>
    <rPh sb="4" eb="6">
      <t>コウシン</t>
    </rPh>
    <rPh sb="8" eb="9">
      <t>サイ</t>
    </rPh>
    <rPh sb="10" eb="12">
      <t>コウシン</t>
    </rPh>
    <rPh sb="12" eb="13">
      <t>シャ</t>
    </rPh>
    <rPh sb="14" eb="16">
      <t>ショクセイ</t>
    </rPh>
    <rPh sb="17" eb="18">
      <t>オウ</t>
    </rPh>
    <rPh sb="20" eb="23">
      <t>ジドウテキ</t>
    </rPh>
    <rPh sb="24" eb="27">
      <t>ハイケイショク</t>
    </rPh>
    <rPh sb="28" eb="29">
      <t>カ</t>
    </rPh>
    <phoneticPr fontId="10"/>
  </si>
  <si>
    <t>統合セット</t>
  </si>
  <si>
    <t>各種オーダー情報をセットとしてフォルダーに登録が可能なこと</t>
    <rPh sb="0" eb="2">
      <t>カクシュ</t>
    </rPh>
    <rPh sb="6" eb="8">
      <t>ジョウホウ</t>
    </rPh>
    <rPh sb="21" eb="23">
      <t>トウロク</t>
    </rPh>
    <rPh sb="24" eb="26">
      <t>カノウ</t>
    </rPh>
    <phoneticPr fontId="10"/>
  </si>
  <si>
    <t>フォルダーには病院セット、科セット、医師セット、コメディカルセット、患者セットの分類が可能なこと</t>
    <rPh sb="7" eb="9">
      <t>ビョウイン</t>
    </rPh>
    <rPh sb="13" eb="14">
      <t>カ</t>
    </rPh>
    <rPh sb="18" eb="20">
      <t>イシ</t>
    </rPh>
    <rPh sb="34" eb="36">
      <t>カンジャ</t>
    </rPh>
    <rPh sb="40" eb="42">
      <t>ブンルイ</t>
    </rPh>
    <rPh sb="43" eb="45">
      <t>カノウ</t>
    </rPh>
    <phoneticPr fontId="10"/>
  </si>
  <si>
    <t>病院セット、科セットには利用権があり、セットの作成や表示に制限を設けることが可能なこと</t>
    <rPh sb="12" eb="14">
      <t>リヨウ</t>
    </rPh>
    <rPh sb="14" eb="15">
      <t>ケン</t>
    </rPh>
    <rPh sb="23" eb="25">
      <t>サクセイ</t>
    </rPh>
    <rPh sb="26" eb="28">
      <t>ヒョウジ</t>
    </rPh>
    <rPh sb="29" eb="31">
      <t>セイゲン</t>
    </rPh>
    <rPh sb="32" eb="33">
      <t>モウ</t>
    </rPh>
    <phoneticPr fontId="10"/>
  </si>
  <si>
    <t>病院セットは管理者のみ更新操作が可能と可能なこと</t>
    <rPh sb="0" eb="2">
      <t>ビョウイン</t>
    </rPh>
    <rPh sb="6" eb="9">
      <t>カンリシャ</t>
    </rPh>
    <rPh sb="11" eb="13">
      <t>コウシン</t>
    </rPh>
    <rPh sb="13" eb="15">
      <t>ソウサ</t>
    </rPh>
    <rPh sb="16" eb="18">
      <t>カノウ</t>
    </rPh>
    <phoneticPr fontId="10"/>
  </si>
  <si>
    <t>科セットは設定により他科のセットを参照／流用が可能なこと</t>
    <rPh sb="0" eb="1">
      <t>カ</t>
    </rPh>
    <rPh sb="5" eb="7">
      <t>セッテイ</t>
    </rPh>
    <rPh sb="10" eb="12">
      <t>タカ</t>
    </rPh>
    <rPh sb="17" eb="19">
      <t>サンショウ</t>
    </rPh>
    <rPh sb="20" eb="22">
      <t>リュウヨウ</t>
    </rPh>
    <rPh sb="23" eb="25">
      <t>カノウ</t>
    </rPh>
    <phoneticPr fontId="10"/>
  </si>
  <si>
    <t>セット展開時に患者へ病名の自動登録が可能なこと。また病名のみの登録も可能なこと</t>
    <rPh sb="3" eb="5">
      <t>テンカイ</t>
    </rPh>
    <rPh sb="5" eb="6">
      <t>ジ</t>
    </rPh>
    <rPh sb="7" eb="9">
      <t>カンジャ</t>
    </rPh>
    <rPh sb="10" eb="12">
      <t>ビョウメイ</t>
    </rPh>
    <rPh sb="13" eb="15">
      <t>ジドウ</t>
    </rPh>
    <rPh sb="15" eb="17">
      <t>トウロク</t>
    </rPh>
    <rPh sb="18" eb="20">
      <t>カノウ</t>
    </rPh>
    <rPh sb="26" eb="28">
      <t>ビョウメイ</t>
    </rPh>
    <rPh sb="31" eb="33">
      <t>トウロク</t>
    </rPh>
    <rPh sb="34" eb="36">
      <t>カノウ</t>
    </rPh>
    <phoneticPr fontId="10"/>
  </si>
  <si>
    <t>セット展開時に患者へ予め終了日を指定した病名の自動登録が可能なこと</t>
    <rPh sb="3" eb="5">
      <t>テンカイ</t>
    </rPh>
    <rPh sb="5" eb="6">
      <t>ジ</t>
    </rPh>
    <rPh sb="7" eb="9">
      <t>カンジャ</t>
    </rPh>
    <rPh sb="10" eb="11">
      <t>アラカジ</t>
    </rPh>
    <rPh sb="12" eb="15">
      <t>シュウリョウビ</t>
    </rPh>
    <rPh sb="16" eb="18">
      <t>シテイ</t>
    </rPh>
    <rPh sb="20" eb="22">
      <t>ビョウメイ</t>
    </rPh>
    <rPh sb="23" eb="25">
      <t>ジドウ</t>
    </rPh>
    <rPh sb="25" eb="27">
      <t>トウロク</t>
    </rPh>
    <rPh sb="28" eb="30">
      <t>カノウ</t>
    </rPh>
    <phoneticPr fontId="10"/>
  </si>
  <si>
    <t>カルテ画面起動時に、自動でセット情報を起動可能なこと</t>
  </si>
  <si>
    <t>セットに登録されている文書作成オーダーの文書テンプレートが削除されていた場合、メッセージを表示しセットの再登録を促すことが可能なこと</t>
    <rPh sb="4" eb="6">
      <t>トウロク</t>
    </rPh>
    <rPh sb="11" eb="13">
      <t>ブンショ</t>
    </rPh>
    <rPh sb="13" eb="15">
      <t>サクセイ</t>
    </rPh>
    <rPh sb="20" eb="22">
      <t>ブンショ</t>
    </rPh>
    <rPh sb="29" eb="31">
      <t>サクジョ</t>
    </rPh>
    <rPh sb="36" eb="38">
      <t>バアイ</t>
    </rPh>
    <rPh sb="45" eb="47">
      <t>ヒョウジ</t>
    </rPh>
    <rPh sb="52" eb="55">
      <t>サイトウロク</t>
    </rPh>
    <rPh sb="56" eb="57">
      <t>ウナガ</t>
    </rPh>
    <phoneticPr fontId="10"/>
  </si>
  <si>
    <t>セット展開時に診療コメントも登録可能なこと。また、診療コメントのみ登録も可能なこと</t>
    <rPh sb="7" eb="9">
      <t>シンリョウ</t>
    </rPh>
    <rPh sb="14" eb="16">
      <t>トウロク</t>
    </rPh>
    <rPh sb="16" eb="18">
      <t>カノウ</t>
    </rPh>
    <rPh sb="25" eb="27">
      <t>シンリョウ</t>
    </rPh>
    <rPh sb="33" eb="35">
      <t>トウロク</t>
    </rPh>
    <rPh sb="36" eb="38">
      <t>カノウ</t>
    </rPh>
    <phoneticPr fontId="6"/>
  </si>
  <si>
    <t>日本語入力</t>
  </si>
  <si>
    <t>ATOK日本語入力（FEP）辞書（設定含む）がユーザーごとに管理可能なこと</t>
    <rPh sb="17" eb="19">
      <t>セッテイ</t>
    </rPh>
    <rPh sb="19" eb="20">
      <t>フク</t>
    </rPh>
    <phoneticPr fontId="6"/>
  </si>
  <si>
    <t>管理されたユーザー辞書ファイルは、システム立ち上げ時に利用者ごとでダウンロードされ、どの端末でも利用者ごとの辞書ファイルを設定することが可能なこと</t>
    <rPh sb="0" eb="2">
      <t>カンリ</t>
    </rPh>
    <rPh sb="9" eb="11">
      <t>ジショ</t>
    </rPh>
    <rPh sb="21" eb="22">
      <t>タ</t>
    </rPh>
    <rPh sb="23" eb="24">
      <t>ア</t>
    </rPh>
    <rPh sb="25" eb="26">
      <t>ジ</t>
    </rPh>
    <rPh sb="27" eb="30">
      <t>リヨウシャ</t>
    </rPh>
    <rPh sb="44" eb="46">
      <t>タンマツ</t>
    </rPh>
    <rPh sb="48" eb="50">
      <t>リヨウ</t>
    </rPh>
    <rPh sb="50" eb="51">
      <t>シャ</t>
    </rPh>
    <rPh sb="54" eb="56">
      <t>ジショ</t>
    </rPh>
    <rPh sb="61" eb="63">
      <t>セッテイ</t>
    </rPh>
    <rPh sb="68" eb="70">
      <t>カノウ</t>
    </rPh>
    <phoneticPr fontId="10"/>
  </si>
  <si>
    <t>画面色</t>
  </si>
  <si>
    <t>患者一覧系の画面色は、操作者ごとに6種類以上のパターンから自由に選択可能なこと</t>
    <rPh sb="0" eb="2">
      <t>カンジャ</t>
    </rPh>
    <rPh sb="2" eb="4">
      <t>イチラン</t>
    </rPh>
    <rPh sb="4" eb="5">
      <t>ケイ</t>
    </rPh>
    <rPh sb="6" eb="8">
      <t>ガメン</t>
    </rPh>
    <rPh sb="8" eb="9">
      <t>ショク</t>
    </rPh>
    <rPh sb="11" eb="14">
      <t>ソウサシャ</t>
    </rPh>
    <rPh sb="18" eb="20">
      <t>シュルイ</t>
    </rPh>
    <rPh sb="20" eb="22">
      <t>イジョウ</t>
    </rPh>
    <rPh sb="29" eb="31">
      <t>ジユウ</t>
    </rPh>
    <rPh sb="32" eb="34">
      <t>センタク</t>
    </rPh>
    <phoneticPr fontId="10"/>
  </si>
  <si>
    <t>画面背景色は医療機関との調整で色の追加が可能なこと</t>
    <rPh sb="0" eb="2">
      <t>ガメン</t>
    </rPh>
    <rPh sb="2" eb="5">
      <t>ハイケイショク</t>
    </rPh>
    <rPh sb="6" eb="8">
      <t>イリョウ</t>
    </rPh>
    <rPh sb="8" eb="10">
      <t>キカン</t>
    </rPh>
    <rPh sb="12" eb="14">
      <t>チョウセイ</t>
    </rPh>
    <rPh sb="15" eb="16">
      <t>イロ</t>
    </rPh>
    <rPh sb="17" eb="19">
      <t>ツイカ</t>
    </rPh>
    <rPh sb="20" eb="22">
      <t>カノウ</t>
    </rPh>
    <phoneticPr fontId="10"/>
  </si>
  <si>
    <t>画面背景色は色覚障害のある職員にも認識しやすい配色であること</t>
    <rPh sb="0" eb="2">
      <t>ガメン</t>
    </rPh>
    <rPh sb="2" eb="5">
      <t>ハイケイショク</t>
    </rPh>
    <rPh sb="6" eb="8">
      <t>シキカク</t>
    </rPh>
    <rPh sb="8" eb="10">
      <t>ショウガイ</t>
    </rPh>
    <rPh sb="13" eb="15">
      <t>ショクイン</t>
    </rPh>
    <rPh sb="17" eb="19">
      <t>ニンシキ</t>
    </rPh>
    <rPh sb="23" eb="25">
      <t>ハイショク</t>
    </rPh>
    <phoneticPr fontId="6"/>
  </si>
  <si>
    <t>患者パネル</t>
  </si>
  <si>
    <t>患者の性別によるピクトグラムを、患者パネルに表示可能なこと</t>
    <rPh sb="0" eb="2">
      <t>カンジャ</t>
    </rPh>
    <rPh sb="3" eb="5">
      <t>セイベツ</t>
    </rPh>
    <rPh sb="16" eb="18">
      <t>カンジャ</t>
    </rPh>
    <rPh sb="22" eb="24">
      <t>ヒョウジ</t>
    </rPh>
    <phoneticPr fontId="10"/>
  </si>
  <si>
    <t>ピクトグラムを非表示にすることが可能なこと。その際は性別を表示可能なこと</t>
    <rPh sb="7" eb="10">
      <t>ヒヒョウジ</t>
    </rPh>
    <rPh sb="16" eb="18">
      <t>カノウ</t>
    </rPh>
    <rPh sb="24" eb="25">
      <t>サイ</t>
    </rPh>
    <rPh sb="26" eb="28">
      <t>セイベツ</t>
    </rPh>
    <rPh sb="29" eb="31">
      <t>ヒョウジ</t>
    </rPh>
    <rPh sb="31" eb="33">
      <t>カノウ</t>
    </rPh>
    <phoneticPr fontId="10"/>
  </si>
  <si>
    <t>患者パネルの背景色で性別が分かること。また、性別不明も識別可能なこと</t>
    <rPh sb="0" eb="2">
      <t>カンジャ</t>
    </rPh>
    <rPh sb="6" eb="9">
      <t>ハイケイショク</t>
    </rPh>
    <rPh sb="10" eb="12">
      <t>セイベツ</t>
    </rPh>
    <rPh sb="13" eb="14">
      <t>ワ</t>
    </rPh>
    <rPh sb="22" eb="24">
      <t>セイベツ</t>
    </rPh>
    <rPh sb="24" eb="26">
      <t>フメイ</t>
    </rPh>
    <rPh sb="27" eb="29">
      <t>シキベツ</t>
    </rPh>
    <phoneticPr fontId="10"/>
  </si>
  <si>
    <t>患者パネルには患者保険情報を表示可能なこと。また保険切り替えを行った場合、切り替えた保険情報が各オーダー指示に引き継がれること</t>
    <rPh sb="0" eb="2">
      <t>カンジャ</t>
    </rPh>
    <rPh sb="7" eb="9">
      <t>カンジャ</t>
    </rPh>
    <rPh sb="9" eb="11">
      <t>ホケン</t>
    </rPh>
    <rPh sb="11" eb="13">
      <t>ジョウホウ</t>
    </rPh>
    <rPh sb="14" eb="16">
      <t>ヒョウジ</t>
    </rPh>
    <rPh sb="16" eb="18">
      <t>カノウ</t>
    </rPh>
    <rPh sb="24" eb="26">
      <t>ホケン</t>
    </rPh>
    <rPh sb="26" eb="27">
      <t>キ</t>
    </rPh>
    <rPh sb="28" eb="29">
      <t>カ</t>
    </rPh>
    <rPh sb="31" eb="32">
      <t>オコナ</t>
    </rPh>
    <rPh sb="34" eb="36">
      <t>バアイ</t>
    </rPh>
    <rPh sb="37" eb="38">
      <t>キ</t>
    </rPh>
    <rPh sb="39" eb="40">
      <t>カ</t>
    </rPh>
    <rPh sb="42" eb="44">
      <t>ホケン</t>
    </rPh>
    <rPh sb="44" eb="46">
      <t>ジョウホウ</t>
    </rPh>
    <rPh sb="47" eb="48">
      <t>カク</t>
    </rPh>
    <rPh sb="52" eb="54">
      <t>シジ</t>
    </rPh>
    <rPh sb="55" eb="56">
      <t>ヒ</t>
    </rPh>
    <rPh sb="57" eb="58">
      <t>ツ</t>
    </rPh>
    <phoneticPr fontId="10"/>
  </si>
  <si>
    <t>ミドルネームが表示可能であること。</t>
    <rPh sb="7" eb="9">
      <t>ヒョウジ</t>
    </rPh>
    <rPh sb="9" eb="11">
      <t>カノウ</t>
    </rPh>
    <phoneticPr fontId="10"/>
  </si>
  <si>
    <t>患者パネルには患者の禁忌情報などがアイコンで表示され、状況が一目で把握可能なこと</t>
    <rPh sb="0" eb="2">
      <t>カンジャ</t>
    </rPh>
    <rPh sb="7" eb="9">
      <t>カンジャ</t>
    </rPh>
    <rPh sb="10" eb="12">
      <t>キンキ</t>
    </rPh>
    <rPh sb="12" eb="14">
      <t>ジョウホウ</t>
    </rPh>
    <rPh sb="22" eb="24">
      <t>ヒョウジ</t>
    </rPh>
    <rPh sb="27" eb="29">
      <t>ジョウキョウ</t>
    </rPh>
    <rPh sb="30" eb="32">
      <t>ヒトメ</t>
    </rPh>
    <rPh sb="33" eb="35">
      <t>ハアク</t>
    </rPh>
    <rPh sb="35" eb="37">
      <t>カノウ</t>
    </rPh>
    <phoneticPr fontId="10"/>
  </si>
  <si>
    <t>患者パネルのアイコンは以下の項目について表示されること</t>
    <rPh sb="0" eb="2">
      <t>カンジャ</t>
    </rPh>
    <rPh sb="11" eb="13">
      <t>イカ</t>
    </rPh>
    <rPh sb="14" eb="16">
      <t>コウモク</t>
    </rPh>
    <rPh sb="20" eb="22">
      <t>ヒョウジ</t>
    </rPh>
    <phoneticPr fontId="10"/>
  </si>
  <si>
    <t>血液型の文字色を病院の任意で変更可能なこと</t>
    <rPh sb="0" eb="2">
      <t>ケツエキ</t>
    </rPh>
    <rPh sb="2" eb="3">
      <t>ガタ</t>
    </rPh>
    <rPh sb="4" eb="7">
      <t>モジショク</t>
    </rPh>
    <rPh sb="8" eb="10">
      <t>ビョウイン</t>
    </rPh>
    <rPh sb="11" eb="13">
      <t>ニンイ</t>
    </rPh>
    <rPh sb="14" eb="16">
      <t>ヘンコウ</t>
    </rPh>
    <rPh sb="16" eb="18">
      <t>カノウ</t>
    </rPh>
    <phoneticPr fontId="6"/>
  </si>
  <si>
    <t>患者パネルのアイコンは、登録情報の有無により色分け表示され、把握が容易なこと</t>
    <rPh sb="0" eb="2">
      <t>カンジャ</t>
    </rPh>
    <rPh sb="12" eb="14">
      <t>トウロク</t>
    </rPh>
    <rPh sb="14" eb="16">
      <t>ジョウホウ</t>
    </rPh>
    <rPh sb="17" eb="19">
      <t>ウム</t>
    </rPh>
    <rPh sb="22" eb="24">
      <t>イロワ</t>
    </rPh>
    <rPh sb="25" eb="27">
      <t>ヒョウジ</t>
    </rPh>
    <rPh sb="30" eb="32">
      <t>ハアク</t>
    </rPh>
    <rPh sb="33" eb="35">
      <t>ヨウイ</t>
    </rPh>
    <phoneticPr fontId="10"/>
  </si>
  <si>
    <t>患者パネルのアイコンから、アレルギー情報や障害情報の編集画面をワンクリックで起動可能なこと</t>
    <rPh sb="0" eb="2">
      <t>カンジャ</t>
    </rPh>
    <rPh sb="18" eb="20">
      <t>ジョウホウ</t>
    </rPh>
    <rPh sb="21" eb="23">
      <t>ショウガイ</t>
    </rPh>
    <rPh sb="23" eb="25">
      <t>ジョウホウ</t>
    </rPh>
    <rPh sb="26" eb="28">
      <t>ヘンシュウ</t>
    </rPh>
    <rPh sb="28" eb="30">
      <t>ガメン</t>
    </rPh>
    <rPh sb="38" eb="40">
      <t>キドウ</t>
    </rPh>
    <rPh sb="40" eb="42">
      <t>カノウ</t>
    </rPh>
    <phoneticPr fontId="10"/>
  </si>
  <si>
    <t>患者の麻薬使用有無が表示され、状況が一目で把握可能なこと</t>
    <rPh sb="0" eb="2">
      <t>カンジャ</t>
    </rPh>
    <rPh sb="3" eb="5">
      <t>マヤク</t>
    </rPh>
    <rPh sb="5" eb="7">
      <t>シヨウ</t>
    </rPh>
    <rPh sb="7" eb="9">
      <t>ウム</t>
    </rPh>
    <rPh sb="10" eb="12">
      <t>ヒョウジ</t>
    </rPh>
    <rPh sb="15" eb="17">
      <t>ジョウキョウ</t>
    </rPh>
    <rPh sb="18" eb="20">
      <t>ヒトメ</t>
    </rPh>
    <rPh sb="21" eb="23">
      <t>ハアク</t>
    </rPh>
    <rPh sb="23" eb="25">
      <t>カノウ</t>
    </rPh>
    <phoneticPr fontId="10"/>
  </si>
  <si>
    <t>同姓同名患者の有無を、カルテ画面上で容易に確認可能なこと</t>
    <rPh sb="0" eb="2">
      <t>ドウセイ</t>
    </rPh>
    <rPh sb="2" eb="4">
      <t>ドウメイ</t>
    </rPh>
    <rPh sb="4" eb="6">
      <t>カンジャ</t>
    </rPh>
    <rPh sb="7" eb="9">
      <t>ウム</t>
    </rPh>
    <rPh sb="14" eb="16">
      <t>ガメン</t>
    </rPh>
    <rPh sb="16" eb="17">
      <t>ジョウ</t>
    </rPh>
    <rPh sb="18" eb="20">
      <t>ヨウイ</t>
    </rPh>
    <rPh sb="21" eb="23">
      <t>カクニン</t>
    </rPh>
    <rPh sb="23" eb="25">
      <t>カノウ</t>
    </rPh>
    <phoneticPr fontId="10"/>
  </si>
  <si>
    <t>患者固有情報（病院オリジナル情報）が登録されている場合に任意のマークを表示すること
また、そこから登録内容の容易に確認ができること</t>
    <rPh sb="0" eb="2">
      <t>カンジャ</t>
    </rPh>
    <rPh sb="2" eb="4">
      <t>コユウ</t>
    </rPh>
    <rPh sb="4" eb="6">
      <t>ジョウホウ</t>
    </rPh>
    <rPh sb="7" eb="9">
      <t>ビョウイン</t>
    </rPh>
    <rPh sb="14" eb="16">
      <t>ジョウホウ</t>
    </rPh>
    <rPh sb="18" eb="20">
      <t>トウロク</t>
    </rPh>
    <rPh sb="25" eb="27">
      <t>バアイ</t>
    </rPh>
    <rPh sb="28" eb="30">
      <t>ニンイ</t>
    </rPh>
    <rPh sb="35" eb="37">
      <t>ヒョウジ</t>
    </rPh>
    <rPh sb="49" eb="51">
      <t>トウロク</t>
    </rPh>
    <rPh sb="51" eb="53">
      <t>ナイヨウ</t>
    </rPh>
    <rPh sb="54" eb="56">
      <t>ヨウイ</t>
    </rPh>
    <rPh sb="57" eb="59">
      <t>カクニン</t>
    </rPh>
    <phoneticPr fontId="6"/>
  </si>
  <si>
    <t>ツールチップで以下の情報を表示可能なこと</t>
    <rPh sb="7" eb="9">
      <t>イカ</t>
    </rPh>
    <rPh sb="10" eb="12">
      <t>ジョウホウ</t>
    </rPh>
    <rPh sb="13" eb="15">
      <t>ヒョウジ</t>
    </rPh>
    <rPh sb="15" eb="17">
      <t>カノウ</t>
    </rPh>
    <phoneticPr fontId="10"/>
  </si>
  <si>
    <t>オンライン資格確認の同意情報をアイコン表示可能なこと</t>
    <rPh sb="5" eb="9">
      <t>シカクカクニン</t>
    </rPh>
    <rPh sb="10" eb="14">
      <t>ドウイジョウホウ</t>
    </rPh>
    <rPh sb="19" eb="23">
      <t>ヒョウジカノウ</t>
    </rPh>
    <phoneticPr fontId="10"/>
  </si>
  <si>
    <t>排他制御</t>
  </si>
  <si>
    <t>複数の端末で同一患者のカルテを開いた時、該当端末の利用者にカルテ同時参照中が分かるメッセージを表示可能なこと</t>
    <rPh sb="0" eb="2">
      <t>フクスウ</t>
    </rPh>
    <rPh sb="3" eb="5">
      <t>タンマツ</t>
    </rPh>
    <rPh sb="6" eb="8">
      <t>ドウイツ</t>
    </rPh>
    <rPh sb="8" eb="10">
      <t>カンジャ</t>
    </rPh>
    <rPh sb="15" eb="16">
      <t>ヒラ</t>
    </rPh>
    <rPh sb="18" eb="19">
      <t>トキ</t>
    </rPh>
    <rPh sb="20" eb="22">
      <t>ガイトウ</t>
    </rPh>
    <rPh sb="22" eb="24">
      <t>タンマツ</t>
    </rPh>
    <rPh sb="25" eb="27">
      <t>リヨウ</t>
    </rPh>
    <rPh sb="27" eb="28">
      <t>シャ</t>
    </rPh>
    <rPh sb="32" eb="34">
      <t>ドウジ</t>
    </rPh>
    <rPh sb="34" eb="36">
      <t>サンショウ</t>
    </rPh>
    <rPh sb="36" eb="37">
      <t>チュウ</t>
    </rPh>
    <rPh sb="38" eb="39">
      <t>ワ</t>
    </rPh>
    <rPh sb="47" eb="49">
      <t>ヒョウジ</t>
    </rPh>
    <rPh sb="49" eb="51">
      <t>カノウ</t>
    </rPh>
    <phoneticPr fontId="10"/>
  </si>
  <si>
    <t>同一患者を開いている端末名と利用者は、全て参照可能なこと</t>
    <rPh sb="0" eb="2">
      <t>ドウイツ</t>
    </rPh>
    <rPh sb="2" eb="4">
      <t>カンジャ</t>
    </rPh>
    <rPh sb="5" eb="6">
      <t>ヒラ</t>
    </rPh>
    <rPh sb="10" eb="12">
      <t>タンマツ</t>
    </rPh>
    <rPh sb="12" eb="13">
      <t>メイ</t>
    </rPh>
    <rPh sb="14" eb="17">
      <t>リヨウシャ</t>
    </rPh>
    <rPh sb="19" eb="20">
      <t>スベ</t>
    </rPh>
    <rPh sb="21" eb="23">
      <t>サンショウ</t>
    </rPh>
    <rPh sb="23" eb="25">
      <t>カノウ</t>
    </rPh>
    <phoneticPr fontId="10"/>
  </si>
  <si>
    <t>他の端末で操作中のオーダー情報を参照できる機能を有すること</t>
    <rPh sb="0" eb="1">
      <t>タ</t>
    </rPh>
    <rPh sb="2" eb="4">
      <t>タンマツ</t>
    </rPh>
    <rPh sb="5" eb="7">
      <t>ソウサ</t>
    </rPh>
    <rPh sb="7" eb="8">
      <t>チュウ</t>
    </rPh>
    <rPh sb="13" eb="15">
      <t>ジョウホウ</t>
    </rPh>
    <rPh sb="16" eb="18">
      <t>サンショウ</t>
    </rPh>
    <rPh sb="21" eb="23">
      <t>キノウ</t>
    </rPh>
    <rPh sb="24" eb="25">
      <t>ユウ</t>
    </rPh>
    <phoneticPr fontId="10"/>
  </si>
  <si>
    <t>チェックが必要なオーダーは、他端末で入力中のオーダーもチェック対象とすること</t>
    <rPh sb="5" eb="7">
      <t>ヒツヨウ</t>
    </rPh>
    <rPh sb="14" eb="15">
      <t>タ</t>
    </rPh>
    <rPh sb="15" eb="17">
      <t>タンマツ</t>
    </rPh>
    <rPh sb="18" eb="21">
      <t>ニュウリョクチュウ</t>
    </rPh>
    <rPh sb="31" eb="33">
      <t>タイショウ</t>
    </rPh>
    <phoneticPr fontId="10"/>
  </si>
  <si>
    <t>同一患者のオーダーに更新が発生した時は、他の端末でデータ更新が発生した旨のメッセージが表示されること</t>
    <rPh sb="0" eb="2">
      <t>ドウイツ</t>
    </rPh>
    <rPh sb="2" eb="4">
      <t>カンジャ</t>
    </rPh>
    <rPh sb="10" eb="12">
      <t>コウシン</t>
    </rPh>
    <rPh sb="13" eb="15">
      <t>ハッセイ</t>
    </rPh>
    <rPh sb="17" eb="18">
      <t>トキ</t>
    </rPh>
    <rPh sb="20" eb="21">
      <t>タ</t>
    </rPh>
    <rPh sb="22" eb="24">
      <t>タンマツ</t>
    </rPh>
    <rPh sb="28" eb="30">
      <t>コウシン</t>
    </rPh>
    <rPh sb="31" eb="33">
      <t>ハッセイ</t>
    </rPh>
    <rPh sb="35" eb="36">
      <t>ムネ</t>
    </rPh>
    <rPh sb="43" eb="45">
      <t>ヒョウジ</t>
    </rPh>
    <phoneticPr fontId="10"/>
  </si>
  <si>
    <t>カルテ画面を閉じずに、最新情報を表示可能なこと</t>
    <rPh sb="3" eb="5">
      <t>ガメン</t>
    </rPh>
    <rPh sb="6" eb="7">
      <t>ト</t>
    </rPh>
    <rPh sb="11" eb="13">
      <t>サイシン</t>
    </rPh>
    <rPh sb="13" eb="15">
      <t>ジョウホウ</t>
    </rPh>
    <rPh sb="16" eb="18">
      <t>ヒョウジ</t>
    </rPh>
    <phoneticPr fontId="10"/>
  </si>
  <si>
    <t>他端末とのオーダーチェックにおいて重複などがあり、オーダー登録を取りやめた状態で、他端末の対象オーダーが登録されずにキャンセルされた場合は、オーダー登録がされていない旨を操作者に伝達可能なこと</t>
    <rPh sb="0" eb="1">
      <t>タ</t>
    </rPh>
    <rPh sb="1" eb="3">
      <t>タンマツ</t>
    </rPh>
    <rPh sb="17" eb="19">
      <t>ジュウフク</t>
    </rPh>
    <rPh sb="29" eb="31">
      <t>トウロク</t>
    </rPh>
    <rPh sb="32" eb="33">
      <t>ト</t>
    </rPh>
    <rPh sb="37" eb="39">
      <t>ジョウタイ</t>
    </rPh>
    <rPh sb="41" eb="42">
      <t>タ</t>
    </rPh>
    <rPh sb="42" eb="44">
      <t>タンマツ</t>
    </rPh>
    <rPh sb="45" eb="47">
      <t>タイショウ</t>
    </rPh>
    <rPh sb="52" eb="54">
      <t>トウロク</t>
    </rPh>
    <rPh sb="66" eb="68">
      <t>バアイ</t>
    </rPh>
    <rPh sb="74" eb="76">
      <t>トウロク</t>
    </rPh>
    <rPh sb="83" eb="84">
      <t>ムネ</t>
    </rPh>
    <rPh sb="85" eb="88">
      <t>ソウサシャ</t>
    </rPh>
    <rPh sb="89" eb="91">
      <t>デンタツ</t>
    </rPh>
    <phoneticPr fontId="10"/>
  </si>
  <si>
    <t>他の端末で起動中に入院基本情報の修正、削除が可能なこと</t>
    <rPh sb="5" eb="7">
      <t>キドウ</t>
    </rPh>
    <rPh sb="7" eb="8">
      <t>ナカ</t>
    </rPh>
    <rPh sb="22" eb="24">
      <t>カノウ</t>
    </rPh>
    <phoneticPr fontId="6"/>
  </si>
  <si>
    <t>カルテ参照モード</t>
  </si>
  <si>
    <t>カルテを参照モードにて起動することができること</t>
  </si>
  <si>
    <t>参照モードによるカルテ起動履歴の参照ができること</t>
  </si>
  <si>
    <t>入外区分の手動切替</t>
  </si>
  <si>
    <t>外来時に入院オーダの登録が可能</t>
  </si>
  <si>
    <t>入院中に外来オーダの登録が可能</t>
    <rPh sb="10" eb="12">
      <t>トウロク</t>
    </rPh>
    <phoneticPr fontId="6"/>
  </si>
  <si>
    <t>ADL</t>
  </si>
  <si>
    <t>医療区分、ADL区分の評価入力が可能なこと</t>
    <rPh sb="0" eb="2">
      <t>イリョウ</t>
    </rPh>
    <rPh sb="2" eb="4">
      <t>クブン</t>
    </rPh>
    <rPh sb="8" eb="10">
      <t>クブン</t>
    </rPh>
    <rPh sb="11" eb="13">
      <t>ヒョウカ</t>
    </rPh>
    <rPh sb="13" eb="15">
      <t>ニュウリョク</t>
    </rPh>
    <rPh sb="16" eb="18">
      <t>カノウ</t>
    </rPh>
    <phoneticPr fontId="10"/>
  </si>
  <si>
    <t>入院元、退院先の入力が可能なこと</t>
    <rPh sb="0" eb="2">
      <t>ニュウイン</t>
    </rPh>
    <rPh sb="2" eb="3">
      <t>モト</t>
    </rPh>
    <rPh sb="4" eb="6">
      <t>タイイン</t>
    </rPh>
    <rPh sb="6" eb="7">
      <t>サキ</t>
    </rPh>
    <rPh sb="8" eb="10">
      <t>ニュウリョク</t>
    </rPh>
    <rPh sb="11" eb="13">
      <t>カノウ</t>
    </rPh>
    <phoneticPr fontId="10"/>
  </si>
  <si>
    <t>指定した期間の評価内容をコピー可能なこと</t>
    <rPh sb="0" eb="2">
      <t>シテイ</t>
    </rPh>
    <rPh sb="4" eb="6">
      <t>キカン</t>
    </rPh>
    <rPh sb="7" eb="9">
      <t>ヒョウカ</t>
    </rPh>
    <rPh sb="9" eb="11">
      <t>ナイヨウ</t>
    </rPh>
    <rPh sb="15" eb="17">
      <t>カノウ</t>
    </rPh>
    <phoneticPr fontId="10"/>
  </si>
  <si>
    <t>医療区分ごとの項目名称及びADL区分ごとの項目名称がユーザ操作で変更可能なこと</t>
    <rPh sb="0" eb="2">
      <t>イリョウ</t>
    </rPh>
    <rPh sb="2" eb="4">
      <t>クブン</t>
    </rPh>
    <rPh sb="7" eb="9">
      <t>コウモク</t>
    </rPh>
    <rPh sb="9" eb="11">
      <t>メイショウ</t>
    </rPh>
    <rPh sb="11" eb="12">
      <t>オヨ</t>
    </rPh>
    <rPh sb="16" eb="18">
      <t>クブン</t>
    </rPh>
    <rPh sb="21" eb="23">
      <t>コウモク</t>
    </rPh>
    <rPh sb="23" eb="25">
      <t>メイショウ</t>
    </rPh>
    <rPh sb="29" eb="31">
      <t>ソウサ</t>
    </rPh>
    <rPh sb="32" eb="34">
      <t>ヘンコウ</t>
    </rPh>
    <rPh sb="34" eb="36">
      <t>カノウ</t>
    </rPh>
    <phoneticPr fontId="10"/>
  </si>
  <si>
    <t>ADL評価表を出力可能なこと</t>
    <rPh sb="3" eb="5">
      <t>ヒョウカ</t>
    </rPh>
    <rPh sb="5" eb="6">
      <t>ヒョウ</t>
    </rPh>
    <rPh sb="7" eb="9">
      <t>シュツリョク</t>
    </rPh>
    <rPh sb="9" eb="11">
      <t>カノウ</t>
    </rPh>
    <phoneticPr fontId="10"/>
  </si>
  <si>
    <t>患者の保険、病名、汎用オーダーの状態に応じて医療区分の自動入力が可能なこと</t>
    <rPh sb="0" eb="2">
      <t>カンジャ</t>
    </rPh>
    <rPh sb="3" eb="5">
      <t>ホケン</t>
    </rPh>
    <rPh sb="6" eb="8">
      <t>ビョウメイ</t>
    </rPh>
    <rPh sb="9" eb="11">
      <t>ハンヨウ</t>
    </rPh>
    <rPh sb="16" eb="18">
      <t>ジョウタイ</t>
    </rPh>
    <rPh sb="19" eb="20">
      <t>オウ</t>
    </rPh>
    <rPh sb="22" eb="26">
      <t>イリョウクブン</t>
    </rPh>
    <rPh sb="27" eb="29">
      <t>ジドウ</t>
    </rPh>
    <rPh sb="29" eb="31">
      <t>ニュウリョク</t>
    </rPh>
    <rPh sb="32" eb="34">
      <t>カノウ</t>
    </rPh>
    <phoneticPr fontId="10"/>
  </si>
  <si>
    <t>看護機能で入力した褥瘡データの取り込みが可能なこと</t>
    <rPh sb="0" eb="2">
      <t>カンゴ</t>
    </rPh>
    <rPh sb="2" eb="4">
      <t>キノウ</t>
    </rPh>
    <rPh sb="5" eb="7">
      <t>ニュウリョク</t>
    </rPh>
    <rPh sb="9" eb="11">
      <t>ジョクソウ</t>
    </rPh>
    <rPh sb="15" eb="16">
      <t>ト</t>
    </rPh>
    <rPh sb="17" eb="18">
      <t>コ</t>
    </rPh>
    <rPh sb="20" eb="22">
      <t>カノウ</t>
    </rPh>
    <phoneticPr fontId="10"/>
  </si>
  <si>
    <t>特定の項目に対して、オーダー情報と連携して一括取り込み反映が可能なこと</t>
    <rPh sb="0" eb="2">
      <t>トクテイ</t>
    </rPh>
    <rPh sb="3" eb="5">
      <t>コウモク</t>
    </rPh>
    <rPh sb="6" eb="7">
      <t>タイ</t>
    </rPh>
    <rPh sb="27" eb="29">
      <t>ハンエイ</t>
    </rPh>
    <rPh sb="30" eb="32">
      <t>カノウ</t>
    </rPh>
    <phoneticPr fontId="6"/>
  </si>
  <si>
    <t>カルテに表示されているテキストは、任意に選択した範囲をクリップボードにコピーが可能なこと。また患者名を選択した場合は、患者氏名、患者番号、性別、生年月日がコピー可能なこと</t>
    <rPh sb="4" eb="6">
      <t>ヒョウジ</t>
    </rPh>
    <rPh sb="17" eb="19">
      <t>ニンイ</t>
    </rPh>
    <rPh sb="20" eb="22">
      <t>センタク</t>
    </rPh>
    <rPh sb="24" eb="26">
      <t>ハンイ</t>
    </rPh>
    <rPh sb="39" eb="41">
      <t>カノウ</t>
    </rPh>
    <rPh sb="47" eb="49">
      <t>カンジャ</t>
    </rPh>
    <rPh sb="49" eb="50">
      <t>メイ</t>
    </rPh>
    <rPh sb="51" eb="53">
      <t>センタク</t>
    </rPh>
    <rPh sb="55" eb="57">
      <t>バアイ</t>
    </rPh>
    <rPh sb="59" eb="61">
      <t>カンジャ</t>
    </rPh>
    <rPh sb="61" eb="63">
      <t>シメイ</t>
    </rPh>
    <rPh sb="64" eb="66">
      <t>カンジャ</t>
    </rPh>
    <rPh sb="66" eb="68">
      <t>バンゴウ</t>
    </rPh>
    <rPh sb="69" eb="71">
      <t>セイベツ</t>
    </rPh>
    <rPh sb="72" eb="74">
      <t>セイネン</t>
    </rPh>
    <rPh sb="74" eb="76">
      <t>ガッピ</t>
    </rPh>
    <rPh sb="80" eb="82">
      <t>カノウ</t>
    </rPh>
    <phoneticPr fontId="10"/>
  </si>
  <si>
    <t>見舞客案内</t>
  </si>
  <si>
    <t>面会区分（電話のみ、家族のみ）の管理が可能であり、選択内容により背景色を変更し、容易に確認が可能なこと</t>
    <rPh sb="0" eb="2">
      <t>メンカイ</t>
    </rPh>
    <rPh sb="2" eb="4">
      <t>クブン</t>
    </rPh>
    <rPh sb="5" eb="7">
      <t>デンワ</t>
    </rPh>
    <rPh sb="10" eb="12">
      <t>カゾク</t>
    </rPh>
    <rPh sb="16" eb="18">
      <t>カンリ</t>
    </rPh>
    <rPh sb="19" eb="21">
      <t>カノウ</t>
    </rPh>
    <rPh sb="25" eb="27">
      <t>センタク</t>
    </rPh>
    <rPh sb="27" eb="29">
      <t>ナイヨウ</t>
    </rPh>
    <phoneticPr fontId="10"/>
  </si>
  <si>
    <t>面会区分について、前回入院時の情報を引き継げること</t>
    <rPh sb="9" eb="11">
      <t>ゼンカイ</t>
    </rPh>
    <rPh sb="11" eb="13">
      <t>ニュウイン</t>
    </rPh>
    <rPh sb="13" eb="14">
      <t>ジ</t>
    </rPh>
    <rPh sb="15" eb="17">
      <t>ジョウホウ</t>
    </rPh>
    <rPh sb="18" eb="19">
      <t>ヒ</t>
    </rPh>
    <rPh sb="20" eb="21">
      <t>ツ</t>
    </rPh>
    <phoneticPr fontId="10"/>
  </si>
  <si>
    <t>データ復元</t>
  </si>
  <si>
    <t>診療記録やオーダを入力中に不慮の事態でシステムがダウンした場合でも、次回システム起動時に入力中だったデータを復元可能なこと</t>
    <rPh sb="0" eb="2">
      <t>シンリョウ</t>
    </rPh>
    <rPh sb="2" eb="4">
      <t>キロク</t>
    </rPh>
    <rPh sb="9" eb="11">
      <t>ニュウリョク</t>
    </rPh>
    <rPh sb="11" eb="12">
      <t>チュウ</t>
    </rPh>
    <rPh sb="13" eb="15">
      <t>フリョ</t>
    </rPh>
    <rPh sb="16" eb="18">
      <t>ジタイ</t>
    </rPh>
    <rPh sb="29" eb="31">
      <t>バアイ</t>
    </rPh>
    <rPh sb="34" eb="36">
      <t>ジカイ</t>
    </rPh>
    <rPh sb="40" eb="42">
      <t>キドウ</t>
    </rPh>
    <rPh sb="42" eb="43">
      <t>ジ</t>
    </rPh>
    <rPh sb="44" eb="47">
      <t>ニュウリョクチュウ</t>
    </rPh>
    <rPh sb="54" eb="56">
      <t>フクゲン</t>
    </rPh>
    <phoneticPr fontId="10"/>
  </si>
  <si>
    <t>復元データがある患者のカルテを起動する際、復元データがある旨のメッセージを表示すること</t>
    <rPh sb="0" eb="2">
      <t>フクゲン</t>
    </rPh>
    <rPh sb="8" eb="10">
      <t>カンジャ</t>
    </rPh>
    <rPh sb="15" eb="17">
      <t>キドウ</t>
    </rPh>
    <rPh sb="19" eb="20">
      <t>サイ</t>
    </rPh>
    <rPh sb="21" eb="23">
      <t>フクゲン</t>
    </rPh>
    <rPh sb="29" eb="30">
      <t>ムネ</t>
    </rPh>
    <rPh sb="37" eb="39">
      <t>ヒョウジ</t>
    </rPh>
    <phoneticPr fontId="10"/>
  </si>
  <si>
    <t>データの復元は、操作者の任意で行えること</t>
    <rPh sb="4" eb="6">
      <t>フクゲン</t>
    </rPh>
    <rPh sb="8" eb="11">
      <t>ソウサシャ</t>
    </rPh>
    <rPh sb="12" eb="14">
      <t>ニンイ</t>
    </rPh>
    <rPh sb="15" eb="16">
      <t>オコナ</t>
    </rPh>
    <phoneticPr fontId="10"/>
  </si>
  <si>
    <t>データの復元および削除の前に、復元対象のデータの内容を確認可能なこと。その上で復元か削除かを選択可能なこと</t>
    <rPh sb="4" eb="6">
      <t>フクゲン</t>
    </rPh>
    <rPh sb="9" eb="11">
      <t>サクジョ</t>
    </rPh>
    <rPh sb="12" eb="13">
      <t>マエ</t>
    </rPh>
    <rPh sb="15" eb="17">
      <t>フクゲン</t>
    </rPh>
    <rPh sb="17" eb="19">
      <t>タイショウ</t>
    </rPh>
    <rPh sb="24" eb="26">
      <t>ナイヨウ</t>
    </rPh>
    <rPh sb="27" eb="29">
      <t>カクニン</t>
    </rPh>
    <rPh sb="37" eb="38">
      <t>ウエ</t>
    </rPh>
    <rPh sb="39" eb="41">
      <t>フクゲン</t>
    </rPh>
    <rPh sb="42" eb="44">
      <t>サクジョ</t>
    </rPh>
    <rPh sb="46" eb="48">
      <t>センタク</t>
    </rPh>
    <phoneticPr fontId="10"/>
  </si>
  <si>
    <t>排他制御機能と連動し、他職員が対象データを操作中または該当データが登録済みなどの状況をチェックする機能を有していること</t>
    <rPh sb="0" eb="2">
      <t>ハイタ</t>
    </rPh>
    <rPh sb="2" eb="4">
      <t>セイギョ</t>
    </rPh>
    <rPh sb="4" eb="6">
      <t>キノウ</t>
    </rPh>
    <rPh sb="7" eb="9">
      <t>レンドウ</t>
    </rPh>
    <rPh sb="11" eb="12">
      <t>タ</t>
    </rPh>
    <rPh sb="12" eb="14">
      <t>ショクイン</t>
    </rPh>
    <rPh sb="15" eb="17">
      <t>タイショウ</t>
    </rPh>
    <rPh sb="21" eb="23">
      <t>ソウサ</t>
    </rPh>
    <rPh sb="23" eb="24">
      <t>チュウ</t>
    </rPh>
    <rPh sb="27" eb="29">
      <t>ガイトウ</t>
    </rPh>
    <rPh sb="33" eb="35">
      <t>トウロク</t>
    </rPh>
    <rPh sb="35" eb="36">
      <t>ズ</t>
    </rPh>
    <rPh sb="40" eb="42">
      <t>ジョウキョウ</t>
    </rPh>
    <rPh sb="49" eb="51">
      <t>キノウ</t>
    </rPh>
    <rPh sb="52" eb="53">
      <t>ユウ</t>
    </rPh>
    <phoneticPr fontId="10"/>
  </si>
  <si>
    <t>他職員が入力していたデータの復元がおこなえること。またその際、更新端末は復元をおこなった端末、更新時間は復元を行った時間となり、真正性を担保可能なこと</t>
    <rPh sb="0" eb="1">
      <t>タ</t>
    </rPh>
    <rPh sb="1" eb="3">
      <t>ショクイン</t>
    </rPh>
    <rPh sb="4" eb="6">
      <t>ニュウリョク</t>
    </rPh>
    <rPh sb="14" eb="16">
      <t>フクゲン</t>
    </rPh>
    <rPh sb="29" eb="30">
      <t>サイ</t>
    </rPh>
    <rPh sb="31" eb="33">
      <t>コウシン</t>
    </rPh>
    <rPh sb="33" eb="35">
      <t>タンマツ</t>
    </rPh>
    <rPh sb="36" eb="38">
      <t>フクゲン</t>
    </rPh>
    <rPh sb="44" eb="46">
      <t>タンマツ</t>
    </rPh>
    <rPh sb="47" eb="49">
      <t>コウシン</t>
    </rPh>
    <rPh sb="49" eb="51">
      <t>ジカン</t>
    </rPh>
    <rPh sb="52" eb="54">
      <t>フクゲン</t>
    </rPh>
    <rPh sb="55" eb="56">
      <t>オコナ</t>
    </rPh>
    <rPh sb="58" eb="60">
      <t>ジカン</t>
    </rPh>
    <rPh sb="64" eb="67">
      <t>シンセイセイ</t>
    </rPh>
    <rPh sb="68" eb="70">
      <t>タンポ</t>
    </rPh>
    <phoneticPr fontId="10"/>
  </si>
  <si>
    <t>血糖管理一覧</t>
  </si>
  <si>
    <t>指示簿機能で登録されている各種指示のうち、血糖コントロールに関連する指示が行われている患者と内容を表示可能なこと</t>
    <rPh sb="37" eb="38">
      <t>オコナ</t>
    </rPh>
    <rPh sb="43" eb="45">
      <t>カンジャ</t>
    </rPh>
    <rPh sb="46" eb="48">
      <t>ナイヨウ</t>
    </rPh>
    <rPh sb="49" eb="53">
      <t>ヒョウジカノウ</t>
    </rPh>
    <phoneticPr fontId="6"/>
  </si>
  <si>
    <t>入院病棟、病室、チームで絞り込み可能なこと</t>
    <rPh sb="0" eb="2">
      <t>ニュウイン</t>
    </rPh>
    <rPh sb="2" eb="4">
      <t>ビョウトウ</t>
    </rPh>
    <rPh sb="5" eb="7">
      <t>ビョウシツ</t>
    </rPh>
    <rPh sb="12" eb="13">
      <t>シボ</t>
    </rPh>
    <rPh sb="14" eb="15">
      <t>コ</t>
    </rPh>
    <rPh sb="16" eb="18">
      <t>カノウ</t>
    </rPh>
    <phoneticPr fontId="6"/>
  </si>
  <si>
    <t>一覧に病室、ベッド、患者ID、患者氏名、チーム、指示科、指示医、指示区分、条件、区分、内容、コメント、指示開始日、指示終了日、確認者を表示可能なこと</t>
    <rPh sb="0" eb="2">
      <t>イチラン</t>
    </rPh>
    <rPh sb="67" eb="71">
      <t>ヒョウジカノウ</t>
    </rPh>
    <phoneticPr fontId="6"/>
  </si>
  <si>
    <t>一覧表示している患者をダブルクリックすると、カルテ画面を起動可能なこと</t>
    <rPh sb="0" eb="2">
      <t>イチラン</t>
    </rPh>
    <rPh sb="2" eb="4">
      <t>ヒョウジ</t>
    </rPh>
    <rPh sb="8" eb="10">
      <t>カンジャ</t>
    </rPh>
    <rPh sb="25" eb="27">
      <t>ガメン</t>
    </rPh>
    <rPh sb="28" eb="32">
      <t>キドウカノウ</t>
    </rPh>
    <phoneticPr fontId="6"/>
  </si>
  <si>
    <t>血糖管理一覧表(帳票)を出力可能なこと</t>
    <rPh sb="12" eb="16">
      <t>シュツリョクカノウ</t>
    </rPh>
    <phoneticPr fontId="6"/>
  </si>
  <si>
    <t>患者診療情報の時系列一覧表示機能</t>
    <phoneticPr fontId="30"/>
  </si>
  <si>
    <t>診療記録、看護記録、看護計画、各種オーダ情報を時系列に参照可能なこと。また一覧画面上で新規オーダー登録や修正等の操作が可能であること</t>
    <rPh sb="0" eb="2">
      <t>シンリョウ</t>
    </rPh>
    <rPh sb="2" eb="4">
      <t>キロク</t>
    </rPh>
    <rPh sb="5" eb="7">
      <t>カンゴ</t>
    </rPh>
    <rPh sb="7" eb="9">
      <t>キロク</t>
    </rPh>
    <rPh sb="10" eb="12">
      <t>カンゴ</t>
    </rPh>
    <rPh sb="12" eb="14">
      <t>ケイカク</t>
    </rPh>
    <rPh sb="15" eb="17">
      <t>カクシュ</t>
    </rPh>
    <rPh sb="20" eb="22">
      <t>ジョウホウ</t>
    </rPh>
    <rPh sb="23" eb="26">
      <t>ジケイレツ</t>
    </rPh>
    <rPh sb="27" eb="29">
      <t>サンショウ</t>
    </rPh>
    <rPh sb="37" eb="39">
      <t>イチラン</t>
    </rPh>
    <rPh sb="39" eb="42">
      <t>ガメンジョウ</t>
    </rPh>
    <phoneticPr fontId="15"/>
  </si>
  <si>
    <t>時系列表示には判りやすいアイコンでオーダー有無が表示されること</t>
    <rPh sb="0" eb="3">
      <t>ジケイレツ</t>
    </rPh>
    <rPh sb="3" eb="5">
      <t>ヒョウジ</t>
    </rPh>
    <rPh sb="7" eb="8">
      <t>ワカ</t>
    </rPh>
    <rPh sb="21" eb="23">
      <t>ウム</t>
    </rPh>
    <rPh sb="24" eb="26">
      <t>ヒョウジ</t>
    </rPh>
    <phoneticPr fontId="15"/>
  </si>
  <si>
    <t>アイコンをクリックすると記録及びオーダー詳細内容が表示されること</t>
    <rPh sb="12" eb="14">
      <t>キロク</t>
    </rPh>
    <rPh sb="14" eb="15">
      <t>オヨ</t>
    </rPh>
    <rPh sb="20" eb="22">
      <t>ショウサイ</t>
    </rPh>
    <rPh sb="22" eb="24">
      <t>ナイヨウ</t>
    </rPh>
    <rPh sb="25" eb="27">
      <t>ヒョウジ</t>
    </rPh>
    <phoneticPr fontId="15"/>
  </si>
  <si>
    <t>記録及びオーダー詳細内容の表示領域は、任意で非表示にすることが可能なこと</t>
    <rPh sb="0" eb="2">
      <t>キロク</t>
    </rPh>
    <rPh sb="2" eb="3">
      <t>オヨ</t>
    </rPh>
    <rPh sb="8" eb="10">
      <t>ショウサイ</t>
    </rPh>
    <rPh sb="10" eb="12">
      <t>ナイヨウ</t>
    </rPh>
    <rPh sb="13" eb="15">
      <t>ヒョウジ</t>
    </rPh>
    <rPh sb="15" eb="17">
      <t>リョウイキ</t>
    </rPh>
    <rPh sb="19" eb="21">
      <t>ニンイ</t>
    </rPh>
    <rPh sb="22" eb="25">
      <t>ヒヒョウジ</t>
    </rPh>
    <phoneticPr fontId="15"/>
  </si>
  <si>
    <t>未来日の予約情報も表示されること</t>
    <rPh sb="0" eb="2">
      <t>ミライ</t>
    </rPh>
    <rPh sb="2" eb="3">
      <t>ビ</t>
    </rPh>
    <rPh sb="4" eb="6">
      <t>ヨヤク</t>
    </rPh>
    <rPh sb="6" eb="8">
      <t>ジョウホウ</t>
    </rPh>
    <rPh sb="9" eb="11">
      <t>ヒョウジ</t>
    </rPh>
    <phoneticPr fontId="15"/>
  </si>
  <si>
    <t>バイタル情報も同時に表示可能なこと</t>
    <rPh sb="4" eb="6">
      <t>ジョウホウ</t>
    </rPh>
    <rPh sb="7" eb="9">
      <t>ドウジ</t>
    </rPh>
    <rPh sb="10" eb="12">
      <t>ヒョウジ</t>
    </rPh>
    <phoneticPr fontId="15"/>
  </si>
  <si>
    <t>入院／外来診察の表示が時系列（日別）に把握可能なこと</t>
    <rPh sb="0" eb="2">
      <t>ニュウイン</t>
    </rPh>
    <rPh sb="3" eb="5">
      <t>ガイライ</t>
    </rPh>
    <rPh sb="5" eb="7">
      <t>シンサツ</t>
    </rPh>
    <rPh sb="8" eb="10">
      <t>ヒョウジ</t>
    </rPh>
    <rPh sb="11" eb="14">
      <t>ジケイレツ</t>
    </rPh>
    <rPh sb="15" eb="16">
      <t>ヒ</t>
    </rPh>
    <rPh sb="16" eb="17">
      <t>ベツ</t>
    </rPh>
    <rPh sb="19" eb="21">
      <t>ハアク</t>
    </rPh>
    <phoneticPr fontId="15"/>
  </si>
  <si>
    <t>診療記録、各種オーダー、看護記録などの表示形式は、操作者ごとに設定可能なこと</t>
    <rPh sb="0" eb="2">
      <t>シンリョウ</t>
    </rPh>
    <rPh sb="2" eb="4">
      <t>キロク</t>
    </rPh>
    <rPh sb="5" eb="7">
      <t>カクシュ</t>
    </rPh>
    <rPh sb="12" eb="14">
      <t>カンゴ</t>
    </rPh>
    <rPh sb="14" eb="16">
      <t>キロク</t>
    </rPh>
    <rPh sb="19" eb="21">
      <t>ヒョウジ</t>
    </rPh>
    <rPh sb="21" eb="23">
      <t>ケイシキ</t>
    </rPh>
    <rPh sb="25" eb="28">
      <t>ソウサシャ</t>
    </rPh>
    <rPh sb="31" eb="33">
      <t>セッテイ</t>
    </rPh>
    <rPh sb="33" eb="35">
      <t>カノウ</t>
    </rPh>
    <phoneticPr fontId="15"/>
  </si>
  <si>
    <t>他病院カルテ参照</t>
  </si>
  <si>
    <t>参照したい医療機関を、任意に選択可能なこと</t>
    <rPh sb="0" eb="2">
      <t>サンショウ</t>
    </rPh>
    <rPh sb="5" eb="7">
      <t>イリョウ</t>
    </rPh>
    <rPh sb="7" eb="9">
      <t>キカン</t>
    </rPh>
    <rPh sb="11" eb="13">
      <t>ニンイ</t>
    </rPh>
    <rPh sb="14" eb="16">
      <t>センタク</t>
    </rPh>
    <phoneticPr fontId="10"/>
  </si>
  <si>
    <t>一覧上では診療記事の記載有無、オーダー指示の有無を記号で判断可能なこと</t>
    <rPh sb="0" eb="2">
      <t>イチラン</t>
    </rPh>
    <rPh sb="2" eb="3">
      <t>ジョウ</t>
    </rPh>
    <rPh sb="5" eb="7">
      <t>シンリョウ</t>
    </rPh>
    <rPh sb="7" eb="9">
      <t>キジ</t>
    </rPh>
    <rPh sb="10" eb="12">
      <t>キサイ</t>
    </rPh>
    <rPh sb="12" eb="14">
      <t>ウム</t>
    </rPh>
    <rPh sb="19" eb="21">
      <t>シジ</t>
    </rPh>
    <rPh sb="22" eb="24">
      <t>ウム</t>
    </rPh>
    <rPh sb="25" eb="27">
      <t>キゴウ</t>
    </rPh>
    <rPh sb="28" eb="30">
      <t>ハンダン</t>
    </rPh>
    <phoneticPr fontId="10"/>
  </si>
  <si>
    <t>オーダー指示については、未実施、発行済み、一部実施、実施済み、中止の進捗を記号で表示し、容易に把握可能なこと</t>
    <rPh sb="4" eb="6">
      <t>シジ</t>
    </rPh>
    <rPh sb="12" eb="15">
      <t>ミジッシ</t>
    </rPh>
    <rPh sb="16" eb="18">
      <t>ハッコウ</t>
    </rPh>
    <rPh sb="18" eb="19">
      <t>ズ</t>
    </rPh>
    <rPh sb="21" eb="23">
      <t>イチブ</t>
    </rPh>
    <rPh sb="23" eb="25">
      <t>ジッシ</t>
    </rPh>
    <rPh sb="26" eb="28">
      <t>ジッシ</t>
    </rPh>
    <rPh sb="28" eb="29">
      <t>ズ</t>
    </rPh>
    <rPh sb="31" eb="33">
      <t>チュウシ</t>
    </rPh>
    <rPh sb="34" eb="36">
      <t>シンチョク</t>
    </rPh>
    <rPh sb="37" eb="39">
      <t>キゴウ</t>
    </rPh>
    <rPh sb="40" eb="42">
      <t>ヒョウジ</t>
    </rPh>
    <rPh sb="44" eb="46">
      <t>ヨウイ</t>
    </rPh>
    <rPh sb="47" eb="49">
      <t>ハアク</t>
    </rPh>
    <phoneticPr fontId="10"/>
  </si>
  <si>
    <t>患者一覧画面で、他施設の検査の進捗が確認可能なこと</t>
    <rPh sb="0" eb="2">
      <t>カンジャ</t>
    </rPh>
    <rPh sb="2" eb="4">
      <t>イチラン</t>
    </rPh>
    <rPh sb="4" eb="6">
      <t>ガメン</t>
    </rPh>
    <rPh sb="8" eb="9">
      <t>タ</t>
    </rPh>
    <rPh sb="9" eb="11">
      <t>シセツ</t>
    </rPh>
    <rPh sb="12" eb="14">
      <t>ケンサ</t>
    </rPh>
    <rPh sb="15" eb="17">
      <t>シンチョク</t>
    </rPh>
    <rPh sb="18" eb="20">
      <t>カクニン</t>
    </rPh>
    <rPh sb="20" eb="22">
      <t>カノウ</t>
    </rPh>
    <phoneticPr fontId="10"/>
  </si>
  <si>
    <t>一覧上に表示されている各情報の詳細は、ワンクリックで確認可能なこと</t>
    <rPh sb="0" eb="2">
      <t>イチラン</t>
    </rPh>
    <rPh sb="2" eb="3">
      <t>ジョウ</t>
    </rPh>
    <rPh sb="4" eb="6">
      <t>ヒョウジ</t>
    </rPh>
    <rPh sb="11" eb="12">
      <t>カク</t>
    </rPh>
    <rPh sb="12" eb="14">
      <t>ジョウホウ</t>
    </rPh>
    <rPh sb="15" eb="17">
      <t>ショウサイ</t>
    </rPh>
    <rPh sb="26" eb="28">
      <t>カクニン</t>
    </rPh>
    <phoneticPr fontId="10"/>
  </si>
  <si>
    <t>各情報の内容はテキスト検索が可能なこと</t>
    <rPh sb="0" eb="3">
      <t>カクジョウホウ</t>
    </rPh>
    <rPh sb="4" eb="6">
      <t>ナイヨウ</t>
    </rPh>
    <rPh sb="11" eb="13">
      <t>ケンサク</t>
    </rPh>
    <rPh sb="14" eb="16">
      <t>カノウ</t>
    </rPh>
    <phoneticPr fontId="10"/>
  </si>
  <si>
    <t>他施設の診療記事の流用が可能なこと</t>
    <rPh sb="0" eb="1">
      <t>タ</t>
    </rPh>
    <rPh sb="1" eb="3">
      <t>シセツ</t>
    </rPh>
    <rPh sb="4" eb="6">
      <t>シンリョウ</t>
    </rPh>
    <rPh sb="6" eb="8">
      <t>キジ</t>
    </rPh>
    <rPh sb="9" eb="11">
      <t>リュウヨウ</t>
    </rPh>
    <rPh sb="12" eb="14">
      <t>カノウ</t>
    </rPh>
    <phoneticPr fontId="10"/>
  </si>
  <si>
    <t>他施設のオーダー情報の流用が可能なこと。流用は、右クリックメニューから、もしくはドラッグ&amp;ドロップで簡単に操作可能なこと</t>
    <rPh sb="0" eb="1">
      <t>タ</t>
    </rPh>
    <rPh sb="1" eb="3">
      <t>シセツ</t>
    </rPh>
    <rPh sb="8" eb="10">
      <t>ジョウホウ</t>
    </rPh>
    <rPh sb="11" eb="13">
      <t>リュウヨウ</t>
    </rPh>
    <rPh sb="14" eb="16">
      <t>カノウ</t>
    </rPh>
    <rPh sb="20" eb="22">
      <t>リュウヨウ</t>
    </rPh>
    <rPh sb="24" eb="25">
      <t>ミギ</t>
    </rPh>
    <rPh sb="50" eb="52">
      <t>カンタン</t>
    </rPh>
    <rPh sb="53" eb="55">
      <t>ソウサ</t>
    </rPh>
    <phoneticPr fontId="10"/>
  </si>
  <si>
    <t>情報の表示条件を任意に指定可能なこと。表示期間を指定した場合、いつからいつまでの情報を表示しているか、一目で確認可能なこと</t>
    <rPh sb="0" eb="2">
      <t>ジョウホウ</t>
    </rPh>
    <rPh sb="3" eb="5">
      <t>ヒョウジ</t>
    </rPh>
    <rPh sb="5" eb="7">
      <t>ジョウケン</t>
    </rPh>
    <rPh sb="8" eb="10">
      <t>ニンイ</t>
    </rPh>
    <rPh sb="11" eb="13">
      <t>シテイ</t>
    </rPh>
    <rPh sb="19" eb="21">
      <t>ヒョウジ</t>
    </rPh>
    <rPh sb="21" eb="23">
      <t>キカン</t>
    </rPh>
    <rPh sb="24" eb="26">
      <t>シテイ</t>
    </rPh>
    <rPh sb="28" eb="30">
      <t>バアイ</t>
    </rPh>
    <rPh sb="40" eb="42">
      <t>ジョウホウ</t>
    </rPh>
    <rPh sb="43" eb="45">
      <t>ヒョウジ</t>
    </rPh>
    <rPh sb="51" eb="53">
      <t>ヒトメ</t>
    </rPh>
    <rPh sb="54" eb="56">
      <t>カクニン</t>
    </rPh>
    <phoneticPr fontId="10"/>
  </si>
  <si>
    <t>患者サマリー機能</t>
  </si>
  <si>
    <t>機能ボタンとメニュー</t>
  </si>
  <si>
    <t>メニューは階層型メニューも可能なこと</t>
    <rPh sb="5" eb="8">
      <t>カイソウガタ</t>
    </rPh>
    <rPh sb="13" eb="15">
      <t>カノウ</t>
    </rPh>
    <phoneticPr fontId="15"/>
  </si>
  <si>
    <t>メニューを固定部と可変部に分け、よく使う機能は固定部にて管理でき、常に表示可能なこと。また、利用者ごとに設定可能なこと</t>
    <rPh sb="5" eb="7">
      <t>コテイ</t>
    </rPh>
    <rPh sb="7" eb="8">
      <t>ブ</t>
    </rPh>
    <rPh sb="9" eb="11">
      <t>カヘン</t>
    </rPh>
    <rPh sb="11" eb="12">
      <t>ブ</t>
    </rPh>
    <rPh sb="13" eb="14">
      <t>ワ</t>
    </rPh>
    <rPh sb="18" eb="19">
      <t>ツカ</t>
    </rPh>
    <rPh sb="20" eb="22">
      <t>キノウ</t>
    </rPh>
    <rPh sb="23" eb="25">
      <t>コテイ</t>
    </rPh>
    <rPh sb="25" eb="26">
      <t>ブ</t>
    </rPh>
    <rPh sb="28" eb="30">
      <t>カンリ</t>
    </rPh>
    <rPh sb="33" eb="34">
      <t>ツネ</t>
    </rPh>
    <rPh sb="35" eb="37">
      <t>ヒョウジ</t>
    </rPh>
    <rPh sb="46" eb="49">
      <t>リヨウシャ</t>
    </rPh>
    <rPh sb="52" eb="54">
      <t>セッテイ</t>
    </rPh>
    <phoneticPr fontId="7"/>
  </si>
  <si>
    <t>操作者が、よく使うボタンだけを表示することが可能なこと</t>
    <rPh sb="0" eb="3">
      <t>ソウサシャ</t>
    </rPh>
    <rPh sb="7" eb="8">
      <t>ツカ</t>
    </rPh>
    <rPh sb="15" eb="17">
      <t>ヒョウジ</t>
    </rPh>
    <rPh sb="22" eb="24">
      <t>カノウ</t>
    </rPh>
    <phoneticPr fontId="6"/>
  </si>
  <si>
    <t>機能ボタン（メニュー）は左右に移動可能なこと</t>
    <rPh sb="0" eb="2">
      <t>キノウ</t>
    </rPh>
    <rPh sb="12" eb="14">
      <t>サユウ</t>
    </rPh>
    <rPh sb="15" eb="17">
      <t>イドウ</t>
    </rPh>
    <rPh sb="17" eb="19">
      <t>カノウ</t>
    </rPh>
    <phoneticPr fontId="6"/>
  </si>
  <si>
    <t>検索用データベースに蓄積されたデーターを任意に抽出可能なこと</t>
    <rPh sb="0" eb="3">
      <t>ケンサクヨウ</t>
    </rPh>
    <rPh sb="10" eb="12">
      <t>チクセキ</t>
    </rPh>
    <rPh sb="20" eb="22">
      <t>ニンイ</t>
    </rPh>
    <rPh sb="23" eb="25">
      <t>チュウシュツ</t>
    </rPh>
    <phoneticPr fontId="15"/>
  </si>
  <si>
    <t>抽出条件は保存可能なこと。また保存した抽出条件を職員間で流用可能なこと</t>
    <rPh sb="0" eb="2">
      <t>チュウシュツ</t>
    </rPh>
    <rPh sb="2" eb="4">
      <t>ジョウケン</t>
    </rPh>
    <rPh sb="5" eb="7">
      <t>ホゾン</t>
    </rPh>
    <rPh sb="15" eb="17">
      <t>ホゾン</t>
    </rPh>
    <rPh sb="19" eb="21">
      <t>チュウシュツ</t>
    </rPh>
    <rPh sb="21" eb="23">
      <t>ジョウケン</t>
    </rPh>
    <rPh sb="24" eb="27">
      <t>ショクインカン</t>
    </rPh>
    <rPh sb="28" eb="30">
      <t>リュウヨウ</t>
    </rPh>
    <phoneticPr fontId="15"/>
  </si>
  <si>
    <t>検索結果をCSVファイルに出力可能なこと</t>
    <rPh sb="0" eb="2">
      <t>ケンサク</t>
    </rPh>
    <rPh sb="2" eb="4">
      <t>ケッカ</t>
    </rPh>
    <rPh sb="13" eb="15">
      <t>シュツリョク</t>
    </rPh>
    <phoneticPr fontId="15"/>
  </si>
  <si>
    <t>使用制限が可能なこと</t>
    <rPh sb="0" eb="2">
      <t>シヨウ</t>
    </rPh>
    <rPh sb="2" eb="4">
      <t>セイゲン</t>
    </rPh>
    <phoneticPr fontId="15"/>
  </si>
  <si>
    <t>使用履歴を採取し不正使用抑制が可能なこと</t>
    <rPh sb="0" eb="2">
      <t>シヨウ</t>
    </rPh>
    <rPh sb="2" eb="4">
      <t>リレキ</t>
    </rPh>
    <rPh sb="5" eb="7">
      <t>サイシュ</t>
    </rPh>
    <rPh sb="8" eb="10">
      <t>フセイ</t>
    </rPh>
    <rPh sb="10" eb="12">
      <t>シヨウ</t>
    </rPh>
    <rPh sb="12" eb="14">
      <t>ヨクセイ</t>
    </rPh>
    <phoneticPr fontId="15"/>
  </si>
  <si>
    <t>伝達事項機能</t>
  </si>
  <si>
    <t>伝達事項送受信機能（簡易メール機能）が電子カルテに組み込まれていること</t>
    <rPh sb="0" eb="2">
      <t>デンタツ</t>
    </rPh>
    <rPh sb="2" eb="4">
      <t>ジコウ</t>
    </rPh>
    <rPh sb="4" eb="7">
      <t>ソウジュシン</t>
    </rPh>
    <rPh sb="7" eb="9">
      <t>キノウ</t>
    </rPh>
    <rPh sb="10" eb="12">
      <t>カンイ</t>
    </rPh>
    <rPh sb="15" eb="17">
      <t>キノウ</t>
    </rPh>
    <rPh sb="19" eb="21">
      <t>デンシ</t>
    </rPh>
    <rPh sb="25" eb="26">
      <t>ク</t>
    </rPh>
    <rPh sb="27" eb="28">
      <t>コ</t>
    </rPh>
    <phoneticPr fontId="15"/>
  </si>
  <si>
    <t>伝達事項送受信機能は、電子カルテにログインせずとも使用可能なこと</t>
    <rPh sb="0" eb="2">
      <t>デンタツ</t>
    </rPh>
    <rPh sb="2" eb="4">
      <t>ジコウ</t>
    </rPh>
    <rPh sb="4" eb="7">
      <t>ソウジュシン</t>
    </rPh>
    <rPh sb="7" eb="9">
      <t>キノウ</t>
    </rPh>
    <rPh sb="11" eb="13">
      <t>デンシ</t>
    </rPh>
    <rPh sb="25" eb="27">
      <t>シヨウ</t>
    </rPh>
    <rPh sb="27" eb="29">
      <t>カノウ</t>
    </rPh>
    <phoneticPr fontId="6"/>
  </si>
  <si>
    <t>職員個人／職種／科／部署／任意のグループなどへメールを送信可能なこと</t>
    <rPh sb="0" eb="2">
      <t>ショクイン</t>
    </rPh>
    <rPh sb="2" eb="4">
      <t>コジン</t>
    </rPh>
    <rPh sb="5" eb="7">
      <t>ショクシュ</t>
    </rPh>
    <rPh sb="8" eb="9">
      <t>カ</t>
    </rPh>
    <rPh sb="10" eb="12">
      <t>ブショ</t>
    </rPh>
    <rPh sb="13" eb="15">
      <t>ニンイ</t>
    </rPh>
    <rPh sb="27" eb="29">
      <t>ソウシン</t>
    </rPh>
    <phoneticPr fontId="15"/>
  </si>
  <si>
    <t>複数の送信先をあらかじめ組み合わせてメーリングリストして保存可能なこと。</t>
  </si>
  <si>
    <t>メールには患者カルテを関連させて送信可能なこと。受信者はメール画面から関連したカルテ（オーダー）画面を開くことが可能なこと</t>
    <rPh sb="5" eb="7">
      <t>カンジャ</t>
    </rPh>
    <rPh sb="11" eb="13">
      <t>カンレン</t>
    </rPh>
    <rPh sb="16" eb="18">
      <t>ソウシン</t>
    </rPh>
    <rPh sb="24" eb="27">
      <t>ジュシンシャ</t>
    </rPh>
    <rPh sb="31" eb="33">
      <t>ガメン</t>
    </rPh>
    <rPh sb="35" eb="37">
      <t>カンレン</t>
    </rPh>
    <rPh sb="48" eb="50">
      <t>ガメン</t>
    </rPh>
    <rPh sb="51" eb="52">
      <t>ヒラ</t>
    </rPh>
    <phoneticPr fontId="15"/>
  </si>
  <si>
    <t>メール着信のポップアップ表示が可能なこと</t>
    <rPh sb="3" eb="5">
      <t>チャクシン</t>
    </rPh>
    <rPh sb="12" eb="14">
      <t>ヒョウジ</t>
    </rPh>
    <phoneticPr fontId="15"/>
  </si>
  <si>
    <t>送信者が受信者の、メールの未読/既読管理が可能なこと</t>
    <rPh sb="0" eb="3">
      <t>ソウシンシャ</t>
    </rPh>
    <rPh sb="4" eb="7">
      <t>ジュシンシャ</t>
    </rPh>
    <rPh sb="13" eb="15">
      <t>ミドク</t>
    </rPh>
    <rPh sb="16" eb="18">
      <t>キドク</t>
    </rPh>
    <rPh sb="18" eb="20">
      <t>カンリ</t>
    </rPh>
    <phoneticPr fontId="15"/>
  </si>
  <si>
    <t>カルテ（オーダー）画面より患者番号を紐づけてメッセージ作成画面が起動できること</t>
    <rPh sb="9" eb="11">
      <t>ガメン</t>
    </rPh>
    <rPh sb="13" eb="15">
      <t>カンジャ</t>
    </rPh>
    <rPh sb="15" eb="17">
      <t>バンゴウ</t>
    </rPh>
    <rPh sb="18" eb="19">
      <t>ヒモ</t>
    </rPh>
    <rPh sb="27" eb="29">
      <t>サクセイ</t>
    </rPh>
    <rPh sb="29" eb="31">
      <t>ガメン</t>
    </rPh>
    <rPh sb="32" eb="34">
      <t>キドウ</t>
    </rPh>
    <phoneticPr fontId="6"/>
  </si>
  <si>
    <t>コミュニケーションフォルダー機能</t>
  </si>
  <si>
    <t>フォルダーは院内共通用と操作者用に区別して管理可能なこと</t>
    <rPh sb="10" eb="11">
      <t>ヨウ</t>
    </rPh>
    <rPh sb="17" eb="19">
      <t>クベツ</t>
    </rPh>
    <rPh sb="21" eb="23">
      <t>カンリ</t>
    </rPh>
    <phoneticPr fontId="15"/>
  </si>
  <si>
    <t>院内共通用のフォルダーは職員間で共有可能なこととし、患者伝達事項の有無及び未読／既読を管理可能なこと</t>
    <rPh sb="0" eb="2">
      <t>インナイ</t>
    </rPh>
    <rPh sb="2" eb="4">
      <t>キョウツウ</t>
    </rPh>
    <rPh sb="4" eb="5">
      <t>ヨウ</t>
    </rPh>
    <rPh sb="12" eb="14">
      <t>ショクイン</t>
    </rPh>
    <rPh sb="14" eb="15">
      <t>カン</t>
    </rPh>
    <rPh sb="16" eb="18">
      <t>キョウユウ</t>
    </rPh>
    <rPh sb="26" eb="28">
      <t>カンジャ</t>
    </rPh>
    <rPh sb="28" eb="30">
      <t>デンタツ</t>
    </rPh>
    <rPh sb="30" eb="32">
      <t>ジコウ</t>
    </rPh>
    <rPh sb="33" eb="35">
      <t>ウム</t>
    </rPh>
    <rPh sb="35" eb="36">
      <t>オヨ</t>
    </rPh>
    <rPh sb="37" eb="39">
      <t>ミドク</t>
    </rPh>
    <rPh sb="40" eb="42">
      <t>キドク</t>
    </rPh>
    <rPh sb="43" eb="45">
      <t>カンリ</t>
    </rPh>
    <phoneticPr fontId="15"/>
  </si>
  <si>
    <t>操作者用のフォルダーは操作者が自由にフォルダーを作成でき、操作者自身のみ参照可能なこと</t>
    <rPh sb="0" eb="3">
      <t>ソウサシャ</t>
    </rPh>
    <rPh sb="3" eb="4">
      <t>ヨウ</t>
    </rPh>
    <rPh sb="11" eb="14">
      <t>ソウサシャ</t>
    </rPh>
    <rPh sb="15" eb="17">
      <t>ジユウ</t>
    </rPh>
    <rPh sb="24" eb="26">
      <t>サクセイ</t>
    </rPh>
    <rPh sb="29" eb="32">
      <t>ソウサシャ</t>
    </rPh>
    <rPh sb="32" eb="34">
      <t>ジシン</t>
    </rPh>
    <rPh sb="36" eb="38">
      <t>サンショウ</t>
    </rPh>
    <rPh sb="38" eb="40">
      <t>カノウ</t>
    </rPh>
    <phoneticPr fontId="15"/>
  </si>
  <si>
    <t>各患者に対してコメントを登録可能なこと。同一患者が別フォルダーに登録されている場合は、フォルダー別でコメント登録が可能なこと</t>
    <rPh sb="0" eb="1">
      <t>カク</t>
    </rPh>
    <rPh sb="1" eb="3">
      <t>カンジャ</t>
    </rPh>
    <rPh sb="4" eb="5">
      <t>タイ</t>
    </rPh>
    <rPh sb="12" eb="14">
      <t>トウロク</t>
    </rPh>
    <rPh sb="14" eb="16">
      <t>カノウ</t>
    </rPh>
    <rPh sb="20" eb="22">
      <t>ドウイツ</t>
    </rPh>
    <rPh sb="22" eb="24">
      <t>カンジャ</t>
    </rPh>
    <rPh sb="25" eb="26">
      <t>ベツ</t>
    </rPh>
    <rPh sb="32" eb="34">
      <t>トウロク</t>
    </rPh>
    <rPh sb="39" eb="41">
      <t>バアイ</t>
    </rPh>
    <rPh sb="48" eb="49">
      <t>ベツ</t>
    </rPh>
    <rPh sb="54" eb="56">
      <t>トウロク</t>
    </rPh>
    <rPh sb="57" eb="59">
      <t>カノウ</t>
    </rPh>
    <phoneticPr fontId="15"/>
  </si>
  <si>
    <t>作成したフォルダは、操作者が任意で並べ替えが可能なこと</t>
    <rPh sb="0" eb="2">
      <t>サクセイ</t>
    </rPh>
    <rPh sb="10" eb="12">
      <t>ソウサ</t>
    </rPh>
    <rPh sb="12" eb="13">
      <t>シャ</t>
    </rPh>
    <rPh sb="14" eb="16">
      <t>ニンイ</t>
    </rPh>
    <rPh sb="17" eb="18">
      <t>ナラ</t>
    </rPh>
    <rPh sb="19" eb="20">
      <t>カ</t>
    </rPh>
    <rPh sb="22" eb="24">
      <t>カノウ</t>
    </rPh>
    <phoneticPr fontId="10"/>
  </si>
  <si>
    <t>フォルダのコピーが可能なこと。フォルダ階層や担当職員の情報を任意で選択しコピーが可能なこと</t>
    <rPh sb="9" eb="11">
      <t>カノウ</t>
    </rPh>
    <rPh sb="19" eb="21">
      <t>カイソウ</t>
    </rPh>
    <rPh sb="22" eb="24">
      <t>タントウ</t>
    </rPh>
    <rPh sb="24" eb="26">
      <t>ショクイン</t>
    </rPh>
    <rPh sb="27" eb="29">
      <t>ジョウホウ</t>
    </rPh>
    <rPh sb="30" eb="32">
      <t>ニンイ</t>
    </rPh>
    <rPh sb="33" eb="35">
      <t>センタク</t>
    </rPh>
    <rPh sb="40" eb="42">
      <t>カノウ</t>
    </rPh>
    <phoneticPr fontId="6"/>
  </si>
  <si>
    <t>クリティカルパス適用患者に対し、適用パス名称、開始日を表示可能なこと</t>
    <rPh sb="8" eb="10">
      <t>テキヨウ</t>
    </rPh>
    <rPh sb="10" eb="12">
      <t>カンジャ</t>
    </rPh>
    <rPh sb="13" eb="14">
      <t>タイ</t>
    </rPh>
    <rPh sb="16" eb="18">
      <t>テキヨウ</t>
    </rPh>
    <rPh sb="20" eb="22">
      <t>メイショウ</t>
    </rPh>
    <rPh sb="23" eb="26">
      <t>カイシビ</t>
    </rPh>
    <rPh sb="27" eb="29">
      <t>ヒョウジ</t>
    </rPh>
    <rPh sb="29" eb="31">
      <t>カノウ</t>
    </rPh>
    <phoneticPr fontId="15"/>
  </si>
  <si>
    <t>マイリスト機能を実装していること。また、入院患者一覧、外来患者一覧より右クリックでマイリスト登録できること</t>
    <rPh sb="5" eb="7">
      <t>キノウ</t>
    </rPh>
    <rPh sb="8" eb="10">
      <t>ジッソウ</t>
    </rPh>
    <rPh sb="20" eb="22">
      <t>ニュウイン</t>
    </rPh>
    <rPh sb="22" eb="24">
      <t>カンジャ</t>
    </rPh>
    <rPh sb="24" eb="26">
      <t>イチラン</t>
    </rPh>
    <rPh sb="27" eb="29">
      <t>ガイライ</t>
    </rPh>
    <rPh sb="29" eb="31">
      <t>カンジャ</t>
    </rPh>
    <rPh sb="31" eb="33">
      <t>イチラン</t>
    </rPh>
    <rPh sb="35" eb="36">
      <t>ミギ</t>
    </rPh>
    <rPh sb="46" eb="48">
      <t>トウロク</t>
    </rPh>
    <phoneticPr fontId="6"/>
  </si>
  <si>
    <t>共有フォルダ</t>
  </si>
  <si>
    <t>作成したフォルダに対して、アクセス制限、使用容量の制限ができること</t>
    <rPh sb="0" eb="2">
      <t>サクセイ</t>
    </rPh>
    <rPh sb="9" eb="10">
      <t>タイ</t>
    </rPh>
    <rPh sb="17" eb="19">
      <t>セイゲン</t>
    </rPh>
    <rPh sb="20" eb="22">
      <t>シヨウ</t>
    </rPh>
    <rPh sb="22" eb="24">
      <t>ヨウリョウ</t>
    </rPh>
    <rPh sb="25" eb="27">
      <t>セイゲン</t>
    </rPh>
    <phoneticPr fontId="6"/>
  </si>
  <si>
    <t>共有フォルダ内のファイルを伝達事項にファイルリンクを付けることができること</t>
    <rPh sb="0" eb="2">
      <t>キョウユウ</t>
    </rPh>
    <rPh sb="6" eb="7">
      <t>ナイ</t>
    </rPh>
    <rPh sb="13" eb="15">
      <t>デンタツ</t>
    </rPh>
    <rPh sb="15" eb="17">
      <t>ジコウ</t>
    </rPh>
    <rPh sb="26" eb="27">
      <t>ツ</t>
    </rPh>
    <phoneticPr fontId="6"/>
  </si>
  <si>
    <t>全メニュー表示</t>
  </si>
  <si>
    <t>カルテ参照ログ、VIPカルテ</t>
  </si>
  <si>
    <t>参照ログ</t>
  </si>
  <si>
    <t>カルテ記載以外に、システムの参照履歴が取れること。また参照履歴には、以下の項目をログとして保持すること</t>
    <rPh sb="3" eb="5">
      <t>キサイ</t>
    </rPh>
    <rPh sb="5" eb="7">
      <t>イガイ</t>
    </rPh>
    <rPh sb="14" eb="16">
      <t>サンショウ</t>
    </rPh>
    <rPh sb="16" eb="18">
      <t>リレキ</t>
    </rPh>
    <rPh sb="19" eb="20">
      <t>ト</t>
    </rPh>
    <rPh sb="27" eb="29">
      <t>サンショウ</t>
    </rPh>
    <rPh sb="29" eb="31">
      <t>リレキ</t>
    </rPh>
    <rPh sb="34" eb="36">
      <t>イカ</t>
    </rPh>
    <rPh sb="37" eb="39">
      <t>コウモク</t>
    </rPh>
    <rPh sb="45" eb="47">
      <t>ホジ</t>
    </rPh>
    <phoneticPr fontId="10"/>
  </si>
  <si>
    <t>文書サマリー</t>
  </si>
  <si>
    <t>カルテの文書作成で登録された文書内容を一覧表示可能なこと</t>
    <rPh sb="4" eb="6">
      <t>ブンショ</t>
    </rPh>
    <rPh sb="6" eb="8">
      <t>サクセイ</t>
    </rPh>
    <rPh sb="9" eb="11">
      <t>トウロク</t>
    </rPh>
    <rPh sb="14" eb="16">
      <t>ブンショ</t>
    </rPh>
    <rPh sb="16" eb="18">
      <t>ナイヨウ</t>
    </rPh>
    <rPh sb="19" eb="21">
      <t>イチラン</t>
    </rPh>
    <rPh sb="21" eb="23">
      <t>ヒョウジ</t>
    </rPh>
    <rPh sb="23" eb="25">
      <t>カノウ</t>
    </rPh>
    <phoneticPr fontId="10"/>
  </si>
  <si>
    <t>一覧表示された文書サマリーから、文書内容の表示が可能なこと。また、表示された文書は、修正不可なこと</t>
    <rPh sb="0" eb="2">
      <t>イチラン</t>
    </rPh>
    <rPh sb="2" eb="4">
      <t>ヒョウジ</t>
    </rPh>
    <rPh sb="7" eb="9">
      <t>ブンショ</t>
    </rPh>
    <rPh sb="16" eb="18">
      <t>ブンショ</t>
    </rPh>
    <rPh sb="18" eb="20">
      <t>ナイヨウ</t>
    </rPh>
    <rPh sb="21" eb="23">
      <t>ヒョウジ</t>
    </rPh>
    <rPh sb="24" eb="26">
      <t>カノウ</t>
    </rPh>
    <rPh sb="33" eb="35">
      <t>ヒョウジ</t>
    </rPh>
    <rPh sb="38" eb="40">
      <t>ブンショ</t>
    </rPh>
    <rPh sb="42" eb="44">
      <t>シュウセイ</t>
    </rPh>
    <rPh sb="44" eb="46">
      <t>フカ</t>
    </rPh>
    <phoneticPr fontId="10"/>
  </si>
  <si>
    <t>一覧表示された文書からレポート登録（PDF）が可能なこと</t>
    <rPh sb="0" eb="2">
      <t>イチラン</t>
    </rPh>
    <rPh sb="2" eb="4">
      <t>ヒョウジ</t>
    </rPh>
    <rPh sb="7" eb="9">
      <t>ブンショ</t>
    </rPh>
    <rPh sb="15" eb="17">
      <t>トウロク</t>
    </rPh>
    <rPh sb="23" eb="25">
      <t>カノウ</t>
    </rPh>
    <phoneticPr fontId="10"/>
  </si>
  <si>
    <t>退院サマリを作成可能なこと</t>
    <rPh sb="0" eb="2">
      <t>タイイン</t>
    </rPh>
    <rPh sb="6" eb="8">
      <t>サクセイ</t>
    </rPh>
    <phoneticPr fontId="10"/>
  </si>
  <si>
    <t>退院サマリの作成状況を確認可能なこと</t>
    <rPh sb="0" eb="2">
      <t>タイイン</t>
    </rPh>
    <rPh sb="6" eb="8">
      <t>サクセイ</t>
    </rPh>
    <rPh sb="8" eb="10">
      <t>ジョウキョウ</t>
    </rPh>
    <rPh sb="11" eb="13">
      <t>カクニン</t>
    </rPh>
    <phoneticPr fontId="10"/>
  </si>
  <si>
    <t>カルテ画面が起動可能なこと</t>
  </si>
  <si>
    <t>一覧表示された文書サマリーから、文書の編集が可能なこと</t>
    <rPh sb="0" eb="2">
      <t>イチラン</t>
    </rPh>
    <rPh sb="2" eb="4">
      <t>ヒョウジ</t>
    </rPh>
    <rPh sb="7" eb="9">
      <t>ブンショ</t>
    </rPh>
    <rPh sb="16" eb="18">
      <t>ブンショ</t>
    </rPh>
    <rPh sb="19" eb="21">
      <t>ヘンシュウ</t>
    </rPh>
    <rPh sb="22" eb="24">
      <t>カノウ</t>
    </rPh>
    <phoneticPr fontId="10"/>
  </si>
  <si>
    <t>外来管理機能</t>
  </si>
  <si>
    <t>来院サイクルは当日を基準として2W、4W、3M、6Mで設定可能なこと</t>
    <rPh sb="0" eb="2">
      <t>ライイン</t>
    </rPh>
    <rPh sb="7" eb="9">
      <t>トウジツ</t>
    </rPh>
    <rPh sb="10" eb="12">
      <t>キジュン</t>
    </rPh>
    <rPh sb="27" eb="29">
      <t>セッテイ</t>
    </rPh>
    <phoneticPr fontId="10"/>
  </si>
  <si>
    <t>検査項目は医療機関ごとで任意に登録可能なこと</t>
    <rPh sb="0" eb="2">
      <t>ケンサ</t>
    </rPh>
    <rPh sb="2" eb="4">
      <t>コウモク</t>
    </rPh>
    <rPh sb="5" eb="7">
      <t>イリョウ</t>
    </rPh>
    <rPh sb="7" eb="9">
      <t>キカン</t>
    </rPh>
    <rPh sb="12" eb="14">
      <t>ニンイ</t>
    </rPh>
    <rPh sb="15" eb="17">
      <t>トウロク</t>
    </rPh>
    <phoneticPr fontId="10"/>
  </si>
  <si>
    <t>検査項目、来院予定間隔をセットとして登録可能なこと</t>
    <rPh sb="0" eb="2">
      <t>ケンサ</t>
    </rPh>
    <rPh sb="2" eb="4">
      <t>コウモク</t>
    </rPh>
    <rPh sb="5" eb="7">
      <t>ライイン</t>
    </rPh>
    <rPh sb="7" eb="9">
      <t>ヨテイ</t>
    </rPh>
    <rPh sb="9" eb="11">
      <t>カンカク</t>
    </rPh>
    <rPh sb="18" eb="20">
      <t>トウロク</t>
    </rPh>
    <phoneticPr fontId="10"/>
  </si>
  <si>
    <t>検査項目の登録は一覧から選択し登録可能なこと</t>
    <rPh sb="0" eb="2">
      <t>ケンサ</t>
    </rPh>
    <rPh sb="2" eb="4">
      <t>コウモク</t>
    </rPh>
    <rPh sb="5" eb="7">
      <t>トウロク</t>
    </rPh>
    <rPh sb="8" eb="10">
      <t>イチラン</t>
    </rPh>
    <rPh sb="12" eb="14">
      <t>センタク</t>
    </rPh>
    <rPh sb="15" eb="17">
      <t>トウロク</t>
    </rPh>
    <phoneticPr fontId="10"/>
  </si>
  <si>
    <t>検査項目ごとに検査サイクルを登録可能なこと</t>
    <rPh sb="0" eb="2">
      <t>ケンサ</t>
    </rPh>
    <rPh sb="2" eb="4">
      <t>コウモク</t>
    </rPh>
    <rPh sb="7" eb="9">
      <t>ケンサ</t>
    </rPh>
    <rPh sb="14" eb="16">
      <t>トウロク</t>
    </rPh>
    <phoneticPr fontId="10"/>
  </si>
  <si>
    <t>検査のステータスは「通常」、「緊急」、「中止」を登録可能なこと</t>
    <rPh sb="0" eb="2">
      <t>ケンサ</t>
    </rPh>
    <rPh sb="10" eb="12">
      <t>ツウジョウ</t>
    </rPh>
    <rPh sb="15" eb="17">
      <t>キンキュウ</t>
    </rPh>
    <rPh sb="20" eb="22">
      <t>チュウシ</t>
    </rPh>
    <rPh sb="24" eb="26">
      <t>トウロク</t>
    </rPh>
    <phoneticPr fontId="10"/>
  </si>
  <si>
    <t>当日を基準とし次回の来院予定表をプリントアウトし患者へ渡すことが可能なこと</t>
    <rPh sb="0" eb="2">
      <t>トウジツ</t>
    </rPh>
    <rPh sb="3" eb="5">
      <t>キジュン</t>
    </rPh>
    <rPh sb="7" eb="9">
      <t>ジカイ</t>
    </rPh>
    <rPh sb="10" eb="12">
      <t>ライイン</t>
    </rPh>
    <rPh sb="12" eb="14">
      <t>ヨテイ</t>
    </rPh>
    <rPh sb="14" eb="15">
      <t>ヒョウ</t>
    </rPh>
    <rPh sb="24" eb="26">
      <t>カンジャ</t>
    </rPh>
    <rPh sb="27" eb="28">
      <t>ワタ</t>
    </rPh>
    <rPh sb="32" eb="34">
      <t>カノウ</t>
    </rPh>
    <phoneticPr fontId="10"/>
  </si>
  <si>
    <t>簡易カルテ照会</t>
  </si>
  <si>
    <t>サーバーに障害が発生しても、カルテの情報を参照が可能なこと</t>
    <rPh sb="5" eb="7">
      <t>ショウガイ</t>
    </rPh>
    <rPh sb="8" eb="10">
      <t>ハッセイ</t>
    </rPh>
    <rPh sb="18" eb="20">
      <t>ジョウホウ</t>
    </rPh>
    <rPh sb="21" eb="23">
      <t>サンショウ</t>
    </rPh>
    <phoneticPr fontId="10"/>
  </si>
  <si>
    <t>簡易カルテ照会には以下の機能を有すること</t>
    <rPh sb="0" eb="2">
      <t>カンイ</t>
    </rPh>
    <rPh sb="5" eb="7">
      <t>ショウカイ</t>
    </rPh>
    <rPh sb="9" eb="11">
      <t>イカ</t>
    </rPh>
    <rPh sb="12" eb="14">
      <t>キノウ</t>
    </rPh>
    <rPh sb="15" eb="16">
      <t>ユウ</t>
    </rPh>
    <phoneticPr fontId="10"/>
  </si>
  <si>
    <t>オンライン資格確認</t>
  </si>
  <si>
    <t>基本</t>
  </si>
  <si>
    <t>オンライン資格確認に対応していること</t>
    <rPh sb="5" eb="7">
      <t>シカク</t>
    </rPh>
    <rPh sb="7" eb="9">
      <t>カクニン</t>
    </rPh>
    <rPh sb="10" eb="12">
      <t>タイオウ</t>
    </rPh>
    <phoneticPr fontId="6"/>
  </si>
  <si>
    <t>医事システムで、共有フォルダに格納された同意ファイルを取り込むことが可能なこと</t>
    <rPh sb="0" eb="2">
      <t>イジ</t>
    </rPh>
    <rPh sb="8" eb="10">
      <t>キョウユウ</t>
    </rPh>
    <rPh sb="15" eb="17">
      <t>カクノウ</t>
    </rPh>
    <rPh sb="20" eb="22">
      <t>ドウイ</t>
    </rPh>
    <rPh sb="27" eb="28">
      <t>ト</t>
    </rPh>
    <rPh sb="29" eb="30">
      <t>コ</t>
    </rPh>
    <rPh sb="34" eb="36">
      <t>カノウ</t>
    </rPh>
    <phoneticPr fontId="6"/>
  </si>
  <si>
    <t>資格確認端末に格納された薬剤情報、特定健診情報を、電子カルテシステムに取り込むことが可能なこと</t>
    <rPh sb="0" eb="2">
      <t>シカク</t>
    </rPh>
    <rPh sb="2" eb="4">
      <t>カクニン</t>
    </rPh>
    <rPh sb="4" eb="6">
      <t>タンマツ</t>
    </rPh>
    <rPh sb="7" eb="9">
      <t>カクノウ</t>
    </rPh>
    <rPh sb="12" eb="14">
      <t>ヤクザイ</t>
    </rPh>
    <rPh sb="14" eb="16">
      <t>ジョウホウ</t>
    </rPh>
    <rPh sb="17" eb="19">
      <t>トクテイ</t>
    </rPh>
    <rPh sb="19" eb="21">
      <t>ケンシン</t>
    </rPh>
    <rPh sb="21" eb="23">
      <t>ジョウホウ</t>
    </rPh>
    <rPh sb="25" eb="27">
      <t>デンシ</t>
    </rPh>
    <rPh sb="35" eb="36">
      <t>ト</t>
    </rPh>
    <rPh sb="37" eb="38">
      <t>コ</t>
    </rPh>
    <rPh sb="42" eb="44">
      <t>カノウ</t>
    </rPh>
    <phoneticPr fontId="6"/>
  </si>
  <si>
    <t>情報閲覧</t>
  </si>
  <si>
    <t>情報の取得要求は以下の条件を指定可能なこと</t>
    <rPh sb="0" eb="2">
      <t>ジョウホウ</t>
    </rPh>
    <rPh sb="3" eb="5">
      <t>シュトク</t>
    </rPh>
    <rPh sb="5" eb="7">
      <t>ヨウキュウ</t>
    </rPh>
    <rPh sb="8" eb="10">
      <t>イカ</t>
    </rPh>
    <rPh sb="11" eb="13">
      <t>ジョウケン</t>
    </rPh>
    <rPh sb="14" eb="16">
      <t>シテイ</t>
    </rPh>
    <rPh sb="16" eb="18">
      <t>カノウ</t>
    </rPh>
    <phoneticPr fontId="6"/>
  </si>
  <si>
    <t>取得した情報は、以下の内容が確認可能なこと</t>
    <rPh sb="0" eb="2">
      <t>シュトク</t>
    </rPh>
    <rPh sb="4" eb="6">
      <t>ジョウホウ</t>
    </rPh>
    <rPh sb="8" eb="10">
      <t>イカ</t>
    </rPh>
    <rPh sb="11" eb="13">
      <t>ナイヨウ</t>
    </rPh>
    <rPh sb="14" eb="16">
      <t>カクニン</t>
    </rPh>
    <rPh sb="16" eb="18">
      <t>カノウ</t>
    </rPh>
    <phoneticPr fontId="6"/>
  </si>
  <si>
    <t>取得した情報の詳細内容を確認可能なこと</t>
    <rPh sb="0" eb="2">
      <t>シュトク</t>
    </rPh>
    <rPh sb="4" eb="6">
      <t>ジョウホウ</t>
    </rPh>
    <rPh sb="7" eb="9">
      <t>ショウサイ</t>
    </rPh>
    <rPh sb="9" eb="11">
      <t>ナイヨウ</t>
    </rPh>
    <rPh sb="12" eb="14">
      <t>カクニン</t>
    </rPh>
    <rPh sb="14" eb="16">
      <t>カノウ</t>
    </rPh>
    <phoneticPr fontId="6"/>
  </si>
  <si>
    <t>確認した情報は、患者別のフォルダにPDFで格納可能なこと。格納した情報は、操作者の任意で参照可能なこと</t>
    <rPh sb="0" eb="2">
      <t>カクニン</t>
    </rPh>
    <rPh sb="4" eb="6">
      <t>ジョウホウ</t>
    </rPh>
    <rPh sb="8" eb="10">
      <t>カンジャ</t>
    </rPh>
    <rPh sb="10" eb="11">
      <t>ベツ</t>
    </rPh>
    <rPh sb="21" eb="23">
      <t>カクノウ</t>
    </rPh>
    <rPh sb="23" eb="25">
      <t>カノウ</t>
    </rPh>
    <rPh sb="29" eb="31">
      <t>カクノウ</t>
    </rPh>
    <rPh sb="33" eb="35">
      <t>ジョウホウ</t>
    </rPh>
    <rPh sb="37" eb="40">
      <t>ソウサシャ</t>
    </rPh>
    <rPh sb="41" eb="43">
      <t>ニンイ</t>
    </rPh>
    <rPh sb="44" eb="46">
      <t>サンショウ</t>
    </rPh>
    <rPh sb="46" eb="48">
      <t>カノウ</t>
    </rPh>
    <phoneticPr fontId="6"/>
  </si>
  <si>
    <t>被保険者番号</t>
  </si>
  <si>
    <t>医事システムより送信される被保険者番号について、枝番を含めて取り込み可能なこと</t>
    <rPh sb="0" eb="2">
      <t>イジ</t>
    </rPh>
    <rPh sb="8" eb="10">
      <t>ソウシン</t>
    </rPh>
    <rPh sb="13" eb="17">
      <t>ヒホケンシャ</t>
    </rPh>
    <rPh sb="17" eb="19">
      <t>バンゴウ</t>
    </rPh>
    <rPh sb="24" eb="26">
      <t>エダバン</t>
    </rPh>
    <rPh sb="27" eb="28">
      <t>フク</t>
    </rPh>
    <rPh sb="30" eb="31">
      <t>ト</t>
    </rPh>
    <rPh sb="32" eb="33">
      <t>コ</t>
    </rPh>
    <rPh sb="34" eb="36">
      <t>カノウ</t>
    </rPh>
    <phoneticPr fontId="6"/>
  </si>
  <si>
    <t>監査証跡機能</t>
  </si>
  <si>
    <t>JAHISヘルスケア分野における監査証跡のメッセージ標準規約 Ver.2.1に対応した監査ログが出力ができること。</t>
  </si>
  <si>
    <t>必須イベントである個人情報へのアクセスイベント、個人情報への検索イベントに対応できること</t>
  </si>
  <si>
    <t>バックアップアラート通知</t>
  </si>
  <si>
    <t>データベースバックアップを監視し伝達事項、Windowsイベントログへ完了状態を通知できること</t>
  </si>
  <si>
    <t>ポータル機能</t>
    <rPh sb="4" eb="6">
      <t>キノウ</t>
    </rPh>
    <phoneticPr fontId="30"/>
  </si>
  <si>
    <t>ポータルは、以下の機能を有すること</t>
  </si>
  <si>
    <t>マトリックスビュー</t>
  </si>
  <si>
    <t>マトリックスビューは、以下の機能を有すること</t>
  </si>
  <si>
    <t>マトリックスビュー　画面構成</t>
  </si>
  <si>
    <t>マトリックスビュー　機能詳細
(統合レポート情報)</t>
  </si>
  <si>
    <t>マトリックスビュー　機能詳細
(検査結果情報)</t>
  </si>
  <si>
    <t>マトリックスビュー　機能詳細
(オーダー情報)</t>
  </si>
  <si>
    <t>マトリックスビュー　機能詳細
(診療記録情報)</t>
  </si>
  <si>
    <t>マトリックスビュー　機能詳細
(DICOM画像情報)</t>
  </si>
  <si>
    <t>マトリックスビュー　機能詳細
(薬歴情報情報)</t>
  </si>
  <si>
    <t>感染管理</t>
  </si>
  <si>
    <t>耐性菌スクリーニング</t>
  </si>
  <si>
    <t>監視対象菌を検査結果受信Ｉ／Ｆ時に判別が可能なこと</t>
  </si>
  <si>
    <t>監視対象菌を各科検査結果入力時に判別が可能なこと</t>
  </si>
  <si>
    <t>患者毎に発生した耐性菌を一覧で表示が可能なこと</t>
  </si>
  <si>
    <t>一覧上で表示項目変更が可能なこと
（病棟、病室、科、患者番号、患者氏名、生年月日、性別、年齢）</t>
    <rPh sb="0" eb="2">
      <t>イチラン</t>
    </rPh>
    <rPh sb="2" eb="3">
      <t>ウエ</t>
    </rPh>
    <phoneticPr fontId="6"/>
  </si>
  <si>
    <t>感染判定登録が可能なこと
（感染判定、判定日、判定者、感染日、感染終了日、転帰、経路）</t>
  </si>
  <si>
    <t>感染予防策登録が可能なこと
（予防策、開始日、終了日）</t>
  </si>
  <si>
    <t>感染病棟マップ</t>
  </si>
  <si>
    <t>監視対象菌感染者の感染患者と予防策の確認を病棟単位で表示が可能なこと</t>
  </si>
  <si>
    <t>照会日の選択が可能なこと</t>
  </si>
  <si>
    <t>感染病棟マップに表示する病棟の選択が可能なこと</t>
  </si>
  <si>
    <t>病棟毎の監視対象菌発生数を表示可能なこと</t>
  </si>
  <si>
    <t>マップ上で選択した患者の詳細情報を表示可能なこと</t>
  </si>
  <si>
    <t>マップ上で選択した患者の入院期間中同室の患者情報を表示可能なこと</t>
  </si>
  <si>
    <t>抗菌薬一覧</t>
  </si>
  <si>
    <t>処方オーダー、注射オーダーを元に抗菌薬一覧の出力が可能なこと</t>
    <rPh sb="0" eb="2">
      <t>ショホウ</t>
    </rPh>
    <rPh sb="7" eb="9">
      <t>チュウシャ</t>
    </rPh>
    <rPh sb="14" eb="15">
      <t>モト</t>
    </rPh>
    <phoneticPr fontId="6"/>
  </si>
  <si>
    <t>指定期間内で抗菌薬を使用している患者一覧が表示可能なこと</t>
    <rPh sb="0" eb="2">
      <t>シテイ</t>
    </rPh>
    <rPh sb="2" eb="5">
      <t>キカンナイ</t>
    </rPh>
    <rPh sb="6" eb="9">
      <t>コウキンヤク</t>
    </rPh>
    <rPh sb="10" eb="12">
      <t>シヨウ</t>
    </rPh>
    <rPh sb="16" eb="18">
      <t>カンジャ</t>
    </rPh>
    <rPh sb="18" eb="20">
      <t>イチラン</t>
    </rPh>
    <rPh sb="21" eb="23">
      <t>ヒョウジ</t>
    </rPh>
    <rPh sb="23" eb="25">
      <t>カノウ</t>
    </rPh>
    <phoneticPr fontId="6"/>
  </si>
  <si>
    <t>監視対象菌一覧機能</t>
  </si>
  <si>
    <t>患者毎に発生した耐性菌情報（材料、菌名、菌量等）を一覧で表示する</t>
  </si>
  <si>
    <t>デバイスサーベイランス一覧</t>
  </si>
  <si>
    <t>中心ライン、尿道留置カテーテル、人工呼吸器の医療器具に関連した感染症の発生状況に関する情報を一覧表示可能なこと</t>
    <rPh sb="48" eb="50">
      <t>ヒョウジ</t>
    </rPh>
    <rPh sb="50" eb="52">
      <t>カノウ</t>
    </rPh>
    <phoneticPr fontId="6"/>
  </si>
  <si>
    <t>デバイスの挿入／抜去情報は、看護介入より登録可能なこと</t>
    <rPh sb="14" eb="16">
      <t>カンゴ</t>
    </rPh>
    <rPh sb="16" eb="18">
      <t>カイニュウ</t>
    </rPh>
    <rPh sb="20" eb="22">
      <t>トウロク</t>
    </rPh>
    <rPh sb="22" eb="24">
      <t>カノウ</t>
    </rPh>
    <phoneticPr fontId="6"/>
  </si>
  <si>
    <t>感染疑い監視の為に、閾値を超えた体温や観察項目なども含めて表示可能なこと</t>
    <rPh sb="7" eb="8">
      <t>タメ</t>
    </rPh>
    <rPh sb="31" eb="33">
      <t>カノウ</t>
    </rPh>
    <phoneticPr fontId="6"/>
  </si>
  <si>
    <t>SSIサーベイランスシート</t>
  </si>
  <si>
    <t>術後に発生する手術部位感染（SSI）に関連する事項及び、SSIの発生状況やその原因菌に関する情報が登録可能なこと</t>
    <rPh sb="49" eb="51">
      <t>トウロク</t>
    </rPh>
    <rPh sb="51" eb="53">
      <t>カノウ</t>
    </rPh>
    <phoneticPr fontId="6"/>
  </si>
  <si>
    <t>登録内容の印刷（SSIサーベイランスシート）が可能なこと</t>
  </si>
  <si>
    <t>手術部位感染（SSI）サーベイランス一覧</t>
  </si>
  <si>
    <t>ＳＳＩサーベイランスシートにて登録された手術情報を一覧で表示可能なこと</t>
    <rPh sb="28" eb="30">
      <t>ヒョウジ</t>
    </rPh>
    <rPh sb="30" eb="32">
      <t>カノウ</t>
    </rPh>
    <phoneticPr fontId="6"/>
  </si>
  <si>
    <t>一覧からのＳＳＩサーベイランスシート印刷、CSV形式ファイル出力可能なこと</t>
    <rPh sb="32" eb="34">
      <t>カノウ</t>
    </rPh>
    <phoneticPr fontId="6"/>
  </si>
  <si>
    <t>感染通知</t>
  </si>
  <si>
    <t>監視対象菌マスタにて登録されている耐性菌について、
患者毎に発生した耐性菌（既検出を除く）をナビゲーション機能での通知可能なこと</t>
    <rPh sb="59" eb="61">
      <t>カノウ</t>
    </rPh>
    <phoneticPr fontId="6"/>
  </si>
  <si>
    <t>ワークフロー</t>
  </si>
  <si>
    <t>ワークフロー一覧</t>
  </si>
  <si>
    <t>入院患者の作成が必要な文書を一覧表示できること</t>
    <rPh sb="8" eb="10">
      <t>ヒツヨウ</t>
    </rPh>
    <phoneticPr fontId="6"/>
  </si>
  <si>
    <t>最新の情報を取得、表示内容を変更できること</t>
  </si>
  <si>
    <t>作成状況が一覧で表示されること</t>
    <rPh sb="0" eb="2">
      <t>サクセイ</t>
    </rPh>
    <rPh sb="2" eb="4">
      <t>ジョウキョウ</t>
    </rPh>
    <rPh sb="5" eb="7">
      <t>イチラン</t>
    </rPh>
    <rPh sb="8" eb="10">
      <t>ヒョウジ</t>
    </rPh>
    <phoneticPr fontId="6"/>
  </si>
  <si>
    <t>一覧に表示されている項目の並び、表示項目などの変更が可能なこと</t>
    <rPh sb="0" eb="2">
      <t>イチラン</t>
    </rPh>
    <rPh sb="3" eb="5">
      <t>ヒョウジ</t>
    </rPh>
    <rPh sb="10" eb="12">
      <t>コウモク</t>
    </rPh>
    <rPh sb="13" eb="14">
      <t>ナラ</t>
    </rPh>
    <rPh sb="16" eb="18">
      <t>ヒョウジ</t>
    </rPh>
    <rPh sb="18" eb="20">
      <t>コウモク</t>
    </rPh>
    <rPh sb="23" eb="25">
      <t>ヘンコウ</t>
    </rPh>
    <rPh sb="26" eb="28">
      <t>カノウ</t>
    </rPh>
    <phoneticPr fontId="6"/>
  </si>
  <si>
    <t>一覧に表示させる条件を設定できること
抽出日／病棟／診療科／主治医／担当医／看護師／患者番号／状態
入院決定患者を含む／担当患者のみ</t>
    <rPh sb="0" eb="2">
      <t>イチラン</t>
    </rPh>
    <rPh sb="3" eb="5">
      <t>ヒョウジ</t>
    </rPh>
    <rPh sb="8" eb="10">
      <t>ジョウケン</t>
    </rPh>
    <rPh sb="11" eb="13">
      <t>セッテイ</t>
    </rPh>
    <phoneticPr fontId="6"/>
  </si>
  <si>
    <t>一覧より患者を選択してカルテを起動できること</t>
    <rPh sb="4" eb="6">
      <t>カンジャ</t>
    </rPh>
    <rPh sb="7" eb="9">
      <t>センタク</t>
    </rPh>
    <rPh sb="15" eb="17">
      <t>キドウ</t>
    </rPh>
    <phoneticPr fontId="6"/>
  </si>
  <si>
    <t>一覧よりセルクリックにより文書オーダーの起動が可能なこと</t>
    <rPh sb="0" eb="2">
      <t>イチラン</t>
    </rPh>
    <rPh sb="20" eb="22">
      <t>キドウ</t>
    </rPh>
    <rPh sb="23" eb="25">
      <t>カノウ</t>
    </rPh>
    <phoneticPr fontId="6"/>
  </si>
  <si>
    <t>一覧よりセルクリックにより看護支援機能(看護DB、褥瘡計画、転倒転落、看護計画、看護サマリ）が起動が可能なこと</t>
    <rPh sb="0" eb="2">
      <t>イチラン</t>
    </rPh>
    <rPh sb="13" eb="15">
      <t>カンゴ</t>
    </rPh>
    <rPh sb="15" eb="17">
      <t>シエン</t>
    </rPh>
    <rPh sb="17" eb="19">
      <t>キノウ</t>
    </rPh>
    <rPh sb="20" eb="22">
      <t>カンゴ</t>
    </rPh>
    <rPh sb="25" eb="27">
      <t>ジョクソウ</t>
    </rPh>
    <rPh sb="27" eb="29">
      <t>ケイカク</t>
    </rPh>
    <rPh sb="30" eb="32">
      <t>テントウ</t>
    </rPh>
    <rPh sb="32" eb="34">
      <t>テンラク</t>
    </rPh>
    <rPh sb="35" eb="37">
      <t>カンゴ</t>
    </rPh>
    <rPh sb="37" eb="39">
      <t>ケイカク</t>
    </rPh>
    <rPh sb="40" eb="42">
      <t>カンゴ</t>
    </rPh>
    <rPh sb="47" eb="49">
      <t>キドウ</t>
    </rPh>
    <rPh sb="50" eb="52">
      <t>カノウ</t>
    </rPh>
    <phoneticPr fontId="6"/>
  </si>
  <si>
    <t>一覧よりセルクリックにより入退院サマリーの起動が可能なこと</t>
    <rPh sb="0" eb="2">
      <t>イチラン</t>
    </rPh>
    <rPh sb="13" eb="16">
      <t>ニュウタイイン</t>
    </rPh>
    <rPh sb="21" eb="23">
      <t>キドウ</t>
    </rPh>
    <rPh sb="24" eb="26">
      <t>カノウ</t>
    </rPh>
    <phoneticPr fontId="6"/>
  </si>
  <si>
    <t>選択された出力対象を、指定された条件でCSVファイル出力可能なこと</t>
    <rPh sb="28" eb="30">
      <t>カノウ</t>
    </rPh>
    <phoneticPr fontId="6"/>
  </si>
  <si>
    <t>入院基本連携</t>
  </si>
  <si>
    <t>ナビゲーション</t>
  </si>
  <si>
    <t>作成期限日を超過している場合に、ナビゲーションへ通知できること</t>
    <rPh sb="0" eb="2">
      <t>サクセイ</t>
    </rPh>
    <rPh sb="6" eb="8">
      <t>チョウカ</t>
    </rPh>
    <rPh sb="12" eb="14">
      <t>バアイ</t>
    </rPh>
    <rPh sb="24" eb="26">
      <t>ツウチ</t>
    </rPh>
    <phoneticPr fontId="6"/>
  </si>
  <si>
    <t>マスタメンテナンス</t>
  </si>
  <si>
    <t>入院イベントに紐づける作業項目（文書作成、看護、入退院サマリー）を作成できること</t>
  </si>
  <si>
    <t>レポート未既読管理</t>
  </si>
  <si>
    <t>画像レポートの未既読管理</t>
  </si>
  <si>
    <t>未既読管理対象となる画像レポートの指定ができること</t>
  </si>
  <si>
    <t>画像レポート作成により通知が発生、メイン画面のレポート通知アイコンにて未読の有無を確認可能できること</t>
  </si>
  <si>
    <t>メイン画面のレポート通知アイコンクリックによりナビゲーションを起動、画像レポート通知の内容確認ができること</t>
    <rPh sb="3" eb="5">
      <t>ガメン</t>
    </rPh>
    <rPh sb="10" eb="12">
      <t>ツウチ</t>
    </rPh>
    <rPh sb="31" eb="33">
      <t>キドウ</t>
    </rPh>
    <rPh sb="34" eb="36">
      <t>ガゾウ</t>
    </rPh>
    <rPh sb="40" eb="42">
      <t>ツウチ</t>
    </rPh>
    <rPh sb="43" eb="45">
      <t>ナイヨウ</t>
    </rPh>
    <rPh sb="45" eb="47">
      <t>カクニン</t>
    </rPh>
    <phoneticPr fontId="6"/>
  </si>
  <si>
    <t>条件指定により、画像レポートの一覧表示が可能なこと
（作成日、入外区分、病棟、科、作成者、通知対象者、確認状態、画像検査種）</t>
    <rPh sb="0" eb="2">
      <t>ジョウケン</t>
    </rPh>
    <rPh sb="2" eb="4">
      <t>シテイ</t>
    </rPh>
    <rPh sb="8" eb="10">
      <t>ガゾウ</t>
    </rPh>
    <rPh sb="15" eb="17">
      <t>イチラン</t>
    </rPh>
    <rPh sb="17" eb="19">
      <t>ヒョウジ</t>
    </rPh>
    <rPh sb="20" eb="22">
      <t>カノウ</t>
    </rPh>
    <phoneticPr fontId="6"/>
  </si>
  <si>
    <t>画像レポート一覧をCSVファイル出力できること</t>
    <rPh sb="0" eb="2">
      <t>ガゾウ</t>
    </rPh>
    <rPh sb="6" eb="8">
      <t>イチラン</t>
    </rPh>
    <rPh sb="16" eb="18">
      <t>シュツリョク</t>
    </rPh>
    <phoneticPr fontId="6"/>
  </si>
  <si>
    <t>画像レポートを指定してレポート参照が可能なこと</t>
  </si>
  <si>
    <t>画像レポートを指定し対象患者のカルテ起動が可能なこと</t>
  </si>
  <si>
    <t>画像照会画面</t>
  </si>
  <si>
    <t>画像照会画面より医師のレポート確認状態が参照可能なこと</t>
    <rPh sb="20" eb="22">
      <t>サンショウ</t>
    </rPh>
    <rPh sb="22" eb="24">
      <t>カノウ</t>
    </rPh>
    <phoneticPr fontId="6"/>
  </si>
  <si>
    <t>文書レポートの未既読管理</t>
  </si>
  <si>
    <t>未既読管理対象となる文書レポートの指定ができること</t>
  </si>
  <si>
    <t>文書レポート作成により通知が発生、メイン画面のレポート通知アイコンにて未読の有無を確認可能できること</t>
  </si>
  <si>
    <t>メイン画面のレポート通知アイコンクリックによりナビゲーションを起動、文書レポート通知の内容確認ができること</t>
  </si>
  <si>
    <t>条件指定により、画像レポートの一覧表示が可能なこと
（作成日、入外区分、病棟、科、作成者、通知対象者、確認状態、報告書）</t>
    <rPh sb="0" eb="2">
      <t>ジョウケン</t>
    </rPh>
    <rPh sb="2" eb="4">
      <t>シテイ</t>
    </rPh>
    <rPh sb="8" eb="10">
      <t>ガゾウ</t>
    </rPh>
    <rPh sb="15" eb="17">
      <t>イチラン</t>
    </rPh>
    <rPh sb="17" eb="19">
      <t>ヒョウジ</t>
    </rPh>
    <rPh sb="20" eb="22">
      <t>カノウ</t>
    </rPh>
    <phoneticPr fontId="6"/>
  </si>
  <si>
    <t>文書レポート一覧をCSVファイル出力できること</t>
    <rPh sb="0" eb="2">
      <t>ブンショ</t>
    </rPh>
    <rPh sb="6" eb="8">
      <t>イチラン</t>
    </rPh>
    <rPh sb="16" eb="18">
      <t>シュツリョク</t>
    </rPh>
    <phoneticPr fontId="6"/>
  </si>
  <si>
    <t>文書レポートを指定しレポート参照が可能なこと</t>
  </si>
  <si>
    <t>文書レポートを指定し対象患者のカルテ起動が可能なこと</t>
  </si>
  <si>
    <t>レポート結果通知の未既読管理</t>
  </si>
  <si>
    <t>病理オーダー、画像オーダー、検査オーダーの結果確認依頼から確認対象のレポートと確認対象者を指定できること</t>
    <rPh sb="45" eb="47">
      <t>シテイ</t>
    </rPh>
    <phoneticPr fontId="6"/>
  </si>
  <si>
    <t>結果確認依頼より通知が発生、メイン画面のレポート通知アイコンにて未読の有無を確認可能できること</t>
  </si>
  <si>
    <t>メイン画面のレポート通知アイコンクリックによりナビゲーションを起動、レポート結果通知の内容確認ができること</t>
  </si>
  <si>
    <t>条件指定により、レポート結果通知の一覧表示が可能なこと
（作成日、入外区分、病棟、科、作成者、通知対象者、確認状態、結果種別）</t>
    <rPh sb="0" eb="2">
      <t>ジョウケン</t>
    </rPh>
    <rPh sb="2" eb="4">
      <t>シテイ</t>
    </rPh>
    <rPh sb="12" eb="14">
      <t>ケッカ</t>
    </rPh>
    <rPh sb="14" eb="16">
      <t>ツウチ</t>
    </rPh>
    <rPh sb="17" eb="19">
      <t>イチラン</t>
    </rPh>
    <rPh sb="19" eb="21">
      <t>ヒョウジ</t>
    </rPh>
    <rPh sb="22" eb="24">
      <t>カノウ</t>
    </rPh>
    <phoneticPr fontId="6"/>
  </si>
  <si>
    <t>レポート結果通知一覧をCSVファイル出力できること</t>
    <rPh sb="4" eb="6">
      <t>ケッカ</t>
    </rPh>
    <rPh sb="6" eb="8">
      <t>ツウチ</t>
    </rPh>
    <rPh sb="8" eb="10">
      <t>イチラン</t>
    </rPh>
    <rPh sb="18" eb="20">
      <t>シュツリョク</t>
    </rPh>
    <phoneticPr fontId="6"/>
  </si>
  <si>
    <t>レポート結果通知を指定しレポート参照が可能なこと</t>
  </si>
  <si>
    <t>レポート結果通知を指定し対象患者のカルテ起動が可能なこと</t>
  </si>
  <si>
    <t>検査結果のパニック値通知</t>
  </si>
  <si>
    <t>メイン画面のパニック値アイコンより通知の有無を確認可能なこと</t>
  </si>
  <si>
    <t>パニック値通知された検査結果を一覧表示できること</t>
    <rPh sb="10" eb="12">
      <t>ケンサ</t>
    </rPh>
    <rPh sb="12" eb="14">
      <t>ケッカ</t>
    </rPh>
    <phoneticPr fontId="6"/>
  </si>
  <si>
    <t>パニック値の参照ができること</t>
  </si>
  <si>
    <t>パニック値を確認した際に、カルテに通知内容と確認済み情報を記載できること</t>
    <rPh sb="10" eb="11">
      <t>サイ</t>
    </rPh>
    <phoneticPr fontId="6"/>
  </si>
  <si>
    <t>クラウドバックアップ</t>
  </si>
  <si>
    <t>Windows Server 2019以降のHyper-Vに対応して、イメージレベルのバックアップが取得できること</t>
  </si>
  <si>
    <t>バックアップの保存</t>
  </si>
  <si>
    <t>バックアップデータの重複排除および圧縮機能を有すること</t>
  </si>
  <si>
    <t>バックアップデータを不変ストレージの構成に対応すること</t>
  </si>
  <si>
    <t>バックアップデータをAES256bitで暗号化可能なこと</t>
  </si>
  <si>
    <t>Veeam Cloud Connectを使用したAWSへバックアップかつ院内環境へ復元ができること</t>
  </si>
  <si>
    <t>リストア</t>
  </si>
  <si>
    <t>VMを元のホストまたは別のホストへ復元できること。</t>
  </si>
  <si>
    <t>管理</t>
  </si>
  <si>
    <t>Microsoft Hyper-V 2019以降のハイパーバイザーを単一のコンソールに表示できること</t>
  </si>
  <si>
    <t>変更ブロックの追跡ができること。Change Block Tracking</t>
  </si>
  <si>
    <t>DWH（医療データ活用）</t>
  </si>
  <si>
    <t>DWH機能(データ活用)</t>
  </si>
  <si>
    <t>DWHシステムが利用するデータベースは、DWH専用として構築すること。</t>
  </si>
  <si>
    <t>DWHシステムは、複数のシステムのデータを格納できること。（ただし連携対象システムがODBCやCSVなどでデータ公開、連携可能であることが前提。）</t>
  </si>
  <si>
    <t>DWHシステムは、格納したデータに対して複合的なデータを作成する機能を有していること。</t>
  </si>
  <si>
    <t>DWHシステムは、以下の機能を有していること。</t>
  </si>
  <si>
    <t>DWHシステムは、電子カルテ端末で利用可能であること。
また、利用者数および同時接続数に制限がない（ライセンスフリーである）こと。</t>
  </si>
  <si>
    <t>DWHシステムで使用するデータベースは、これにアクセスするクライアント端末をIP指定あるいはIPのセグメント単位でアクセス制限ができること。</t>
  </si>
  <si>
    <t>システム連携</t>
  </si>
  <si>
    <t>電子カルテシステム／オーダーリングシステムを接続できること。</t>
  </si>
  <si>
    <t>下記のファイルを、いずれも提出様式でDWHシステム内に蓄積出来る機能を有していること。</t>
  </si>
  <si>
    <t>任意の形式のCSVファイルおよびExcelファイルをDWHシステム内に蓄積できる機能を有していること。
なお、このファイルの取り込み機能は、ユーザーによる操作（手動）が可能なこと。
および管理者による設定により自動取り込みの機能も有すること。</t>
  </si>
  <si>
    <t>共通機能</t>
  </si>
  <si>
    <t>ユーザーごとにログインパスワードの変更が可能であること。</t>
  </si>
  <si>
    <t>DWH内でマニュアルの参照が可能であること。また印刷やPDFでのダウンロードが可能であること。</t>
  </si>
  <si>
    <t>シングルサインオン機能により電子カルテからDWHをログインした状態で起動できること。</t>
  </si>
  <si>
    <t>ユーザ管理機能</t>
  </si>
  <si>
    <t>DWHシステムを利用するユーザーグループおよびユーザーの管理機能を有していること。またこれはDWHシステムとは別に管理者のみが利用できる専用のツールとして提供すること。</t>
  </si>
  <si>
    <t>ユーザーグループ管理は、以下の設定ができる機能を有していること。</t>
  </si>
  <si>
    <t>ユーザー管理は、以下の設定ができる機能を有していること。</t>
  </si>
  <si>
    <t>ユーザーグループ毎にデータマートやコンテンツに対する利用権限として、以下の設定が可能であること。</t>
  </si>
  <si>
    <t>ユーザーは、１つあるいは複数のユーザーグループに所属することが可能で、所属したグループに設定されている利用権限によってシステム内のデータマートやコンテンツの利用可能範囲が設定される仕組みとする。</t>
  </si>
  <si>
    <t>ユーザーは、各データマートの項目ごとにマスキングや入力補助の設定、表示形式の指定が可能であること。</t>
  </si>
  <si>
    <t>DWHシステムを利用しなくなったユーザーを削除する際に、そのユーザーが作成したコンテンツを他のユーザーに継承させる機能を有すること。
継承するユーザーは一覧から選択することができること。また他のユーザーに継承しない選択もできること。</t>
  </si>
  <si>
    <t>ユーザーが一定時間操作が行わない場合に自動ログアウトされる機能を有していること。
また、この自動ログアウトまでの時間を指定できること。</t>
  </si>
  <si>
    <t>システムを利用できる時間を設定できる機能を有していること。
利用時間は曜日毎に利用開始時間と利用終了時間の指定が可能であり、また利用時間終了前にユーザーに終了を知らせるメッセージを表示する機能を有していること。</t>
  </si>
  <si>
    <t>複数の端末で同一のユーザーが同時に利用できない機能を有すること。
機能としては、ある端末でログインしている状態で別の端末でログインした場合に最初にログインしている端末を強制的にログオフを行うものとする。（あとからのログインを優先する）</t>
  </si>
  <si>
    <t>データ検索機能</t>
  </si>
  <si>
    <t>標準搭載されている検索用データマートはユーザーが所属するユーザーグループに設定された利用権限によりデータマート毎に利用可否が設定されること。</t>
  </si>
  <si>
    <t>ユーザーが所属するユーザーグループの利用権限に従って、検索用データマートの参照および出力の可否が設定できること。</t>
  </si>
  <si>
    <t>検索用データマートの検索結果をCSV形式またはExcel形式でユーザーが任意に選択してファイル出力を行える機能を有すること。またファイル出力中にも出力を待つことなく別の操作ができる仕組みであること。</t>
  </si>
  <si>
    <t>検索用データマートを利用して検索条件を指定する際に、ユーザーはそのデータ内容の一部を参照しながら条件や表示項目の設定を行えること。</t>
  </si>
  <si>
    <t>検索項目は、日付形式、文字形式、数値形式のデータが扱えること。</t>
  </si>
  <si>
    <t>日付形式の項目は、「指定日（固定日付）」「以降」「以前」「除外」「未入力」の指定ができること。</t>
  </si>
  <si>
    <t>日付形式の項目は、相対日付の指定ができること。
相対日付とは、システム利用している当日を基準として「今日」「◯日前（後）」「◯週間前（後）」「◯カ月前（後）」「◯四半期前（後）」「◯半期前（後）」「◯年度前（後）」「◯年前（後）」を指定する機能とする。</t>
  </si>
  <si>
    <t>文字形式の項目は「完全一致」「部分一致」「前方一致」「後方一致」「除外（部分一致）」「除外（完全一致）」「未入力」が指定できること。</t>
  </si>
  <si>
    <t>数値形式の項目は、「指定値（固定日付）」「以下」「以上」「未満」「超過」「除外」「未入力」の指定ができること。</t>
  </si>
  <si>
    <t>検索条件は、検索テンプレートとして保存することができ、保存した検索テンプレートを呼び出すと保存した検索条件が表示される機能を有すること。</t>
  </si>
  <si>
    <t>ユーザーが保存した検索テンプレートは、ユーザーが任意で他のユーザーグループに共有することができること。</t>
  </si>
  <si>
    <t>検索結果に対して、項目毎に昇順あるいは降順に並び替えができること。</t>
  </si>
  <si>
    <t>検索結果に対して、項目の表示あるいは非表示の設定ができること。</t>
  </si>
  <si>
    <t>検索結果に対して、項目の順番の入れ替えの設定ができること。</t>
  </si>
  <si>
    <t>検索結果に対して、セルの範囲指定でコピーし、他ファイルに貼り付けることができること。</t>
  </si>
  <si>
    <t>ユーザーは、検索用データマート毎に項目の並び替えや表示設定および項目の順番を保存することができること。</t>
  </si>
  <si>
    <t>検索結果のデータを利用して、その結果が持つ項目を使い、集計する項目（集計項目と集計値）を指定し、簡易的な集計（簡易集計）を行えること。
また集計する項目は、集計項目および集計値ともに複数指定が可能とする。</t>
  </si>
  <si>
    <t>簡易集計までの設定を、簡易集計テンプレートとして保存することができ、保存した簡易集計テンプレートを呼び出すと保存した検索条件でデータを検索しさらに保存した簡易集計の設定で集計を行うまでの一連の流れを自動で行う機能を有すること。</t>
  </si>
  <si>
    <t>検索した結果をその時点の状態で保存する（履歴保存）ことができ、履歴保存したデータを呼び出した際には、検索元のデータ内容に影響されず、履歴保存した時点のデータを参照することができる機能を有すること。</t>
  </si>
  <si>
    <t>ユーザーが作成した検索テンプレートは、ユーザーが任意に設定したタイミング（日時、曜日など）やファイル形式（CSV／Excel）などに従い、ファイルを自動で書き出す機能を有すること。また、その設定の有効期限を設定できること。
自動書き出し後、ユーザーが任意のタイミングで指定した出力先にファイルを出力する機能を有すること。</t>
  </si>
  <si>
    <t>データ集計機能</t>
  </si>
  <si>
    <t>DWHシステムに蓄積されたデータを利用した集計データを参照する機能を有すること。</t>
  </si>
  <si>
    <t>集計済データ（以下、集計コンテンツ）はユーザーが所属するユーザーグループに設定された利用権限によりコンテンツ毎に利用可否が設定されること。</t>
  </si>
  <si>
    <t>集計コンテンツの集計結果をCSV形式またはExcel形式でユーザーが任意に選択してファイル出力を行える機能を有すること。またファイル出力中にも出力を待つことなく別の操作ができる仕組みであること。</t>
  </si>
  <si>
    <t>ユーザーは以下の操作で集計コンテンツを作成し保存することができること。
集計元となるデータを選択し、その中のデータ項目をドラッグアンドドロップにて行項目／列項目／集計項目に設定する。
また、集計イメージを表示する機能を有し、そのイメージを確認しながら操作が出来ること。</t>
  </si>
  <si>
    <t>集計コンテンツを作成する際に、集計元となるデータの範囲を絞り込む検索条件の指定が可能であること。</t>
  </si>
  <si>
    <t>ユーザーが作成した集計コンテンツは、ユーザーが任意で他のユーザーグループに共有することができること。</t>
  </si>
  <si>
    <t>集計項目は、日付形式、文字形式、数値形式のデータが扱えること。</t>
  </si>
  <si>
    <t>日付形式の項目は、「年次（年度または年）」、「月次」、「日次」の単位で集計が行えること。</t>
  </si>
  <si>
    <t>文字形式の項目は、「完全一致」、「部分一致」、「前方一致」、「後方一致」、「完全一致除外」、「部分一致除外」、「未入力」の設定が行えること。</t>
  </si>
  <si>
    <t>数値形式の項目は、集計グループを指定できること。
（例えば、「10」ずつグループ化する設定を行うと「1~10」「11~20」など範囲でグループ化する）</t>
  </si>
  <si>
    <t>ユーザーが作成した集計コンテンツは、集計結果の値をダブルクリックすることで、その集計値の内訳明細を表示するドリルダウン機能を有すること。</t>
  </si>
  <si>
    <t>ドリルダウンされた明細情報は、CSVファイルあるいはExcelファイルで出力可能であること。</t>
  </si>
  <si>
    <t>集計コンテンツの集計結果を表示して、その内容を簡易な操作で各種グラフ（棒グラフ／折れ線グラフ／円グラフ）表示が行えること。</t>
  </si>
  <si>
    <t>ユーザー毎に、集計コンテンツを表示した履歴を把握して「最新使ったもの」「利用頻度が高いもの」をリスト化する。またそのリストから集計コンテンツを呼び出せる機能を有すること。</t>
  </si>
  <si>
    <t>ユーザーが作成した集計コンテンツは、ユーザーが任意に設定したタイミング（日時、曜日など）やファイル形式（CSV／Excel）などに従い、ファイルを自動で書き出す機能を有すること。また、その設定の有効期限を設定できること。
自動書き出し後、ユーザーが任意のタイミングで指定した出力先にファイルを出力する機能を有すること。</t>
  </si>
  <si>
    <t>集計結果及び集計後のドリルダウン結果に対して、セルの範囲指定でコピーし、他ファイルに貼り付けることができること。</t>
  </si>
  <si>
    <t>Excel転記機能</t>
  </si>
  <si>
    <t>転記元と転記先のExcelファイルを指定し、セル単位で転記の設定を行い、その指定に従って転記処理を行う機能を有すること。</t>
  </si>
  <si>
    <t>転記の設定は、ユーザー毎にタスクとして保存でき、そのタスクを複数管理できる機能を有すること。</t>
  </si>
  <si>
    <t>タスク内ではセルの転記だけではなく、ファイル操作（コピー,移動,削除,名称変更,保存）も行える機能を有すること。</t>
  </si>
  <si>
    <t>設定したタスクは、画面からの即時実行および日時指定による自動実行も可能とする機能を有すること。また、その設定の有効期限を設定できること。</t>
  </si>
  <si>
    <t>電子カルテ機能</t>
    <rPh sb="0" eb="2">
      <t>デンシ</t>
    </rPh>
    <rPh sb="5" eb="7">
      <t>キノウ</t>
    </rPh>
    <phoneticPr fontId="6"/>
  </si>
  <si>
    <t>真正性、見読性、保存性、操作性を確保すること</t>
    <rPh sb="0" eb="3">
      <t>シンセイセイ</t>
    </rPh>
    <rPh sb="4" eb="5">
      <t>ケン</t>
    </rPh>
    <rPh sb="5" eb="6">
      <t>ドク</t>
    </rPh>
    <rPh sb="6" eb="7">
      <t>セイ</t>
    </rPh>
    <rPh sb="8" eb="11">
      <t>ホゾンセイ</t>
    </rPh>
    <rPh sb="12" eb="15">
      <t>ソウサセイ</t>
    </rPh>
    <rPh sb="16" eb="18">
      <t>カクホ</t>
    </rPh>
    <phoneticPr fontId="6"/>
  </si>
  <si>
    <t>システムは職員IDとパスワードの組み合わせなどでユーザーを識別して認証が可能なこと</t>
    <rPh sb="5" eb="7">
      <t>ショクイン</t>
    </rPh>
    <phoneticPr fontId="6"/>
  </si>
  <si>
    <t>カルテ情報の利用に際して以下の範囲指定が可能なこと</t>
    <rPh sb="3" eb="5">
      <t>ジョウホウ</t>
    </rPh>
    <rPh sb="6" eb="8">
      <t>リヨウ</t>
    </rPh>
    <rPh sb="9" eb="10">
      <t>サイ</t>
    </rPh>
    <rPh sb="12" eb="14">
      <t>イカ</t>
    </rPh>
    <rPh sb="17" eb="19">
      <t>シテイ</t>
    </rPh>
    <phoneticPr fontId="10"/>
  </si>
  <si>
    <t>カルテ情報はオーダー情報と問診／所見、治療計画等、紙カルテの２号紙イメージで表示記載が可能なこと</t>
    <rPh sb="3" eb="5">
      <t>ジョウホウ</t>
    </rPh>
    <rPh sb="10" eb="12">
      <t>ジョウホウ</t>
    </rPh>
    <rPh sb="13" eb="15">
      <t>モンシン</t>
    </rPh>
    <rPh sb="16" eb="18">
      <t>ショケン</t>
    </rPh>
    <rPh sb="19" eb="21">
      <t>チリョウ</t>
    </rPh>
    <rPh sb="21" eb="23">
      <t>ケイカク</t>
    </rPh>
    <rPh sb="23" eb="24">
      <t>ナド</t>
    </rPh>
    <rPh sb="25" eb="26">
      <t>カミ</t>
    </rPh>
    <rPh sb="31" eb="32">
      <t>ゴウ</t>
    </rPh>
    <rPh sb="32" eb="33">
      <t>シ</t>
    </rPh>
    <rPh sb="38" eb="40">
      <t>ヒョウジ</t>
    </rPh>
    <rPh sb="40" eb="42">
      <t>キサイ</t>
    </rPh>
    <phoneticPr fontId="10"/>
  </si>
  <si>
    <t>カルテの代行入力を可能とし、その際は代行入力者、指示医の管理が可能なこと</t>
    <rPh sb="4" eb="6">
      <t>ダイコウ</t>
    </rPh>
    <rPh sb="6" eb="8">
      <t>ニュウリョク</t>
    </rPh>
    <rPh sb="9" eb="11">
      <t>カノウ</t>
    </rPh>
    <rPh sb="16" eb="17">
      <t>サイ</t>
    </rPh>
    <rPh sb="18" eb="20">
      <t>ダイコウ</t>
    </rPh>
    <rPh sb="20" eb="22">
      <t>ニュウリョク</t>
    </rPh>
    <rPh sb="22" eb="23">
      <t>シャ</t>
    </rPh>
    <rPh sb="24" eb="26">
      <t>シジ</t>
    </rPh>
    <rPh sb="26" eb="27">
      <t>イ</t>
    </rPh>
    <rPh sb="28" eb="30">
      <t>カンリ</t>
    </rPh>
    <rPh sb="31" eb="33">
      <t>カノウ</t>
    </rPh>
    <phoneticPr fontId="10"/>
  </si>
  <si>
    <t>カルテ情報の更新に際しては、追記式で保存が可能なこと</t>
    <rPh sb="3" eb="5">
      <t>ジョウホウ</t>
    </rPh>
    <rPh sb="6" eb="8">
      <t>コウシン</t>
    </rPh>
    <rPh sb="9" eb="10">
      <t>サイ</t>
    </rPh>
    <rPh sb="14" eb="16">
      <t>ツイキ</t>
    </rPh>
    <rPh sb="16" eb="17">
      <t>シキ</t>
    </rPh>
    <rPh sb="18" eb="20">
      <t>ホゾン</t>
    </rPh>
    <phoneticPr fontId="10"/>
  </si>
  <si>
    <t xml:space="preserve">以下の権限設定ができ、権限を細分化することで過失を予防可能なこと
</t>
    <rPh sb="0" eb="2">
      <t>イカ</t>
    </rPh>
    <rPh sb="3" eb="5">
      <t>ケンゲン</t>
    </rPh>
    <rPh sb="5" eb="7">
      <t>セッテイ</t>
    </rPh>
    <rPh sb="11" eb="13">
      <t>ケンゲン</t>
    </rPh>
    <rPh sb="14" eb="17">
      <t>サイブンカ</t>
    </rPh>
    <rPh sb="22" eb="24">
      <t>カシツ</t>
    </rPh>
    <rPh sb="25" eb="27">
      <t>ヨボウ</t>
    </rPh>
    <phoneticPr fontId="10"/>
  </si>
  <si>
    <t>カルテ情報は以下の項目単位で表示が可能なこと</t>
    <rPh sb="3" eb="5">
      <t>ジョウホウ</t>
    </rPh>
    <rPh sb="6" eb="8">
      <t>イカ</t>
    </rPh>
    <rPh sb="9" eb="11">
      <t>コウモク</t>
    </rPh>
    <rPh sb="11" eb="13">
      <t>タンイ</t>
    </rPh>
    <rPh sb="14" eb="16">
      <t>ヒョウジ</t>
    </rPh>
    <phoneticPr fontId="10"/>
  </si>
  <si>
    <t>情報の保存タイミングを制御するための確定操作（オーダー登録、帳票印刷、カルテを閉じるなど）が可能なこと</t>
    <rPh sb="0" eb="2">
      <t>ジョウホウ</t>
    </rPh>
    <rPh sb="3" eb="5">
      <t>ホゾン</t>
    </rPh>
    <rPh sb="11" eb="13">
      <t>セイギョ</t>
    </rPh>
    <rPh sb="18" eb="20">
      <t>カクテイ</t>
    </rPh>
    <rPh sb="20" eb="22">
      <t>ソウサ</t>
    </rPh>
    <rPh sb="27" eb="29">
      <t>トウロク</t>
    </rPh>
    <rPh sb="30" eb="32">
      <t>チョウヒョウ</t>
    </rPh>
    <rPh sb="32" eb="34">
      <t>インサツ</t>
    </rPh>
    <rPh sb="39" eb="40">
      <t>ト</t>
    </rPh>
    <phoneticPr fontId="10"/>
  </si>
  <si>
    <t>代行入力により更新した患者の一覧を管理可能なこと</t>
    <rPh sb="0" eb="2">
      <t>ダイコウ</t>
    </rPh>
    <rPh sb="2" eb="4">
      <t>ニュウリョク</t>
    </rPh>
    <rPh sb="7" eb="9">
      <t>コウシン</t>
    </rPh>
    <rPh sb="11" eb="13">
      <t>カンジャ</t>
    </rPh>
    <rPh sb="14" eb="16">
      <t>イチラン</t>
    </rPh>
    <rPh sb="17" eb="19">
      <t>カンリ</t>
    </rPh>
    <phoneticPr fontId="10"/>
  </si>
  <si>
    <t>医師により代行入力の確認及び承認操作が可能なこと</t>
    <rPh sb="0" eb="2">
      <t>イシ</t>
    </rPh>
    <rPh sb="5" eb="7">
      <t>ダイコウ</t>
    </rPh>
    <rPh sb="7" eb="9">
      <t>ニュウリョク</t>
    </rPh>
    <rPh sb="10" eb="12">
      <t>カクニン</t>
    </rPh>
    <rPh sb="12" eb="13">
      <t>オヨ</t>
    </rPh>
    <rPh sb="14" eb="16">
      <t>ショウニン</t>
    </rPh>
    <rPh sb="16" eb="18">
      <t>ソウサ</t>
    </rPh>
    <phoneticPr fontId="10"/>
  </si>
  <si>
    <t>カルテ履歴は、以下の内容が一覧で把握でき、指示により明細も表示可能なこと</t>
    <rPh sb="3" eb="5">
      <t>リレキ</t>
    </rPh>
    <rPh sb="7" eb="9">
      <t>イカ</t>
    </rPh>
    <rPh sb="10" eb="12">
      <t>ナイヨウ</t>
    </rPh>
    <rPh sb="13" eb="15">
      <t>イチラン</t>
    </rPh>
    <rPh sb="16" eb="18">
      <t>ハアク</t>
    </rPh>
    <rPh sb="21" eb="23">
      <t>シジ</t>
    </rPh>
    <phoneticPr fontId="10"/>
  </si>
  <si>
    <t>カルテ履歴の明細にて絞り込み表示が可能なこと</t>
    <rPh sb="3" eb="5">
      <t>リレキ</t>
    </rPh>
    <rPh sb="6" eb="8">
      <t>メイサイ</t>
    </rPh>
    <rPh sb="10" eb="11">
      <t>シボ</t>
    </rPh>
    <rPh sb="12" eb="13">
      <t>コ</t>
    </rPh>
    <rPh sb="14" eb="16">
      <t>ヒョウジ</t>
    </rPh>
    <phoneticPr fontId="10"/>
  </si>
  <si>
    <t>カルテ情報は必要に応じて印刷可能なこと（オーダー情報、問診／所見、シェーマ、画像など）</t>
    <rPh sb="3" eb="5">
      <t>ジョウホウ</t>
    </rPh>
    <rPh sb="6" eb="8">
      <t>ヒツヨウ</t>
    </rPh>
    <rPh sb="9" eb="10">
      <t>オウ</t>
    </rPh>
    <rPh sb="12" eb="14">
      <t>インサツ</t>
    </rPh>
    <rPh sb="24" eb="26">
      <t>ジョウホウ</t>
    </rPh>
    <rPh sb="27" eb="29">
      <t>モンシン</t>
    </rPh>
    <rPh sb="30" eb="32">
      <t>ショケン</t>
    </rPh>
    <phoneticPr fontId="10"/>
  </si>
  <si>
    <t>カルテ情報の参照権限は職制別に設定可能なこと</t>
    <rPh sb="3" eb="5">
      <t>ジョウホウ</t>
    </rPh>
    <rPh sb="6" eb="8">
      <t>サンショウ</t>
    </rPh>
    <rPh sb="8" eb="10">
      <t>ケンゲン</t>
    </rPh>
    <rPh sb="11" eb="13">
      <t>ショクセイ</t>
    </rPh>
    <rPh sb="13" eb="14">
      <t>ベツ</t>
    </rPh>
    <rPh sb="15" eb="17">
      <t>セッテイ</t>
    </rPh>
    <phoneticPr fontId="10"/>
  </si>
  <si>
    <t>システムで利用する部分のデータは、固定ディスクに常駐とし5年間以上の保存が可能なこと</t>
  </si>
  <si>
    <t>システムの変更に対して、蓄積したデータは容易に継続的利用が可能なこと</t>
  </si>
  <si>
    <t>故意または過失によるデータの破壊を防ぐ機能を備えていること</t>
    <rPh sb="17" eb="18">
      <t>フセ</t>
    </rPh>
    <phoneticPr fontId="10"/>
  </si>
  <si>
    <t>データの破壊が発生した場合も回復機能を備えていること</t>
    <rPh sb="7" eb="9">
      <t>ハッセイ</t>
    </rPh>
    <phoneticPr fontId="10"/>
  </si>
  <si>
    <t>カルテに記載されたオーダー情報の修正は、カルテ画面から直接修正が可能なこと（必ず修正履歴が残ること）</t>
  </si>
  <si>
    <t>診療諸記録（問診、所見、治療計画、他科依頼、看護記録、その他）の情報を、カルテ画面に直接記載が可能なこと</t>
    <rPh sb="0" eb="2">
      <t>シンリョウ</t>
    </rPh>
    <rPh sb="2" eb="3">
      <t>ショ</t>
    </rPh>
    <rPh sb="3" eb="5">
      <t>キロク</t>
    </rPh>
    <rPh sb="6" eb="8">
      <t>モンシン</t>
    </rPh>
    <rPh sb="9" eb="11">
      <t>ショケン</t>
    </rPh>
    <rPh sb="12" eb="14">
      <t>チリョウ</t>
    </rPh>
    <rPh sb="14" eb="16">
      <t>ケイカク</t>
    </rPh>
    <rPh sb="17" eb="18">
      <t>タ</t>
    </rPh>
    <rPh sb="18" eb="19">
      <t>カ</t>
    </rPh>
    <rPh sb="19" eb="21">
      <t>イライ</t>
    </rPh>
    <rPh sb="22" eb="24">
      <t>カンゴ</t>
    </rPh>
    <rPh sb="24" eb="26">
      <t>キロク</t>
    </rPh>
    <rPh sb="29" eb="30">
      <t>タ</t>
    </rPh>
    <rPh sb="32" eb="34">
      <t>ジョウホウ</t>
    </rPh>
    <rPh sb="39" eb="41">
      <t>ガメン</t>
    </rPh>
    <phoneticPr fontId="10"/>
  </si>
  <si>
    <t>診療諸記録（問診、所見、治療計画、他科依頼、看護記録、その他）の情報は職制により、記載／参照のみの権限を設定できること</t>
    <rPh sb="0" eb="2">
      <t>シンリョウ</t>
    </rPh>
    <rPh sb="2" eb="3">
      <t>ショ</t>
    </rPh>
    <rPh sb="3" eb="5">
      <t>キロク</t>
    </rPh>
    <rPh sb="35" eb="37">
      <t>ショクセイ</t>
    </rPh>
    <rPh sb="41" eb="43">
      <t>キサイ</t>
    </rPh>
    <rPh sb="44" eb="46">
      <t>サンショウ</t>
    </rPh>
    <rPh sb="49" eb="51">
      <t>ケンゲン</t>
    </rPh>
    <rPh sb="52" eb="54">
      <t>セッテイ</t>
    </rPh>
    <phoneticPr fontId="10"/>
  </si>
  <si>
    <t>診療諸記録の履歴管理において、記載者だけでなく更新者も表示可能なこと。また表示名称を自由に設定可能なこと</t>
  </si>
  <si>
    <t>カルテ情報と経過一覧表が同時に参照が可能なこと</t>
  </si>
  <si>
    <t>薬歴情報を参照しながら、同時にオーダーの流用が可能なこと</t>
    <rPh sb="0" eb="1">
      <t>ヤク</t>
    </rPh>
    <rPh sb="1" eb="2">
      <t>レキ</t>
    </rPh>
    <rPh sb="2" eb="4">
      <t>ジョウホウ</t>
    </rPh>
    <rPh sb="5" eb="7">
      <t>サンショウ</t>
    </rPh>
    <rPh sb="12" eb="14">
      <t>ドウジ</t>
    </rPh>
    <rPh sb="20" eb="22">
      <t>リュウヨウ</t>
    </rPh>
    <rPh sb="23" eb="25">
      <t>カノウ</t>
    </rPh>
    <phoneticPr fontId="10"/>
  </si>
  <si>
    <t>各種オーダーの履歴から、今回オーダーの流用が可能なこと</t>
  </si>
  <si>
    <t>過去オーダーやセットオーダーから今回オーダーへ流用する際、複数のオーダーを今回オーダーにまとめることが可能なこと</t>
    <rPh sb="0" eb="2">
      <t>カコ</t>
    </rPh>
    <rPh sb="16" eb="18">
      <t>コンカイ</t>
    </rPh>
    <rPh sb="23" eb="25">
      <t>リュウヨウ</t>
    </rPh>
    <rPh sb="27" eb="28">
      <t>サイ</t>
    </rPh>
    <rPh sb="29" eb="31">
      <t>フクスウ</t>
    </rPh>
    <rPh sb="37" eb="39">
      <t>コンカイ</t>
    </rPh>
    <rPh sb="51" eb="53">
      <t>カノウ</t>
    </rPh>
    <phoneticPr fontId="10"/>
  </si>
  <si>
    <t>中止したオーダーの表示は他と比べて、容易に判別可能なこと</t>
    <rPh sb="14" eb="15">
      <t>クラ</t>
    </rPh>
    <rPh sb="18" eb="20">
      <t>ヨウイ</t>
    </rPh>
    <rPh sb="21" eb="23">
      <t>ハンベツ</t>
    </rPh>
    <rPh sb="23" eb="25">
      <t>カノウ</t>
    </rPh>
    <phoneticPr fontId="10"/>
  </si>
  <si>
    <t>麻薬、特殊薬剤などの表示は他と比べて、容易に判別可能なこと</t>
    <rPh sb="0" eb="2">
      <t>マヤク</t>
    </rPh>
    <rPh sb="3" eb="5">
      <t>トクシュ</t>
    </rPh>
    <rPh sb="5" eb="7">
      <t>ヤクザイ</t>
    </rPh>
    <rPh sb="10" eb="12">
      <t>ヒョウジ</t>
    </rPh>
    <rPh sb="13" eb="14">
      <t>タ</t>
    </rPh>
    <rPh sb="15" eb="16">
      <t>クラ</t>
    </rPh>
    <rPh sb="19" eb="21">
      <t>ヨウイ</t>
    </rPh>
    <rPh sb="22" eb="24">
      <t>ハンベツ</t>
    </rPh>
    <rPh sb="24" eb="26">
      <t>カノウ</t>
    </rPh>
    <phoneticPr fontId="10"/>
  </si>
  <si>
    <t>オーダー情報の更新有無が識別できるよう表示されること</t>
    <rPh sb="4" eb="6">
      <t>ジョウホウ</t>
    </rPh>
    <rPh sb="7" eb="9">
      <t>コウシン</t>
    </rPh>
    <rPh sb="9" eb="11">
      <t>ウム</t>
    </rPh>
    <rPh sb="12" eb="14">
      <t>シキベツ</t>
    </rPh>
    <rPh sb="19" eb="21">
      <t>ヒョウジ</t>
    </rPh>
    <phoneticPr fontId="10"/>
  </si>
  <si>
    <t>診療記録</t>
    <rPh sb="0" eb="2">
      <t>シンリョウ</t>
    </rPh>
    <rPh sb="2" eb="4">
      <t>キロク</t>
    </rPh>
    <phoneticPr fontId="6"/>
  </si>
  <si>
    <t>フリーでの診療記録は、直接カルテ画面から入力可能なこと</t>
  </si>
  <si>
    <t>フリー記載の表題を簡単に変更可能なこと</t>
    <rPh sb="3" eb="5">
      <t>キサイ</t>
    </rPh>
    <rPh sb="6" eb="8">
      <t>ヒョウダイ</t>
    </rPh>
    <rPh sb="9" eb="11">
      <t>カンタン</t>
    </rPh>
    <rPh sb="12" eb="14">
      <t>ヘンコウ</t>
    </rPh>
    <phoneticPr fontId="10"/>
  </si>
  <si>
    <t>診療記録は、以下の表示切り替えが即時に行えること</t>
    <rPh sb="0" eb="4">
      <t>シンリョウキロク</t>
    </rPh>
    <rPh sb="6" eb="8">
      <t>イカ</t>
    </rPh>
    <phoneticPr fontId="10"/>
  </si>
  <si>
    <t>診療記録が更新されても、作成者と更新者が区別されること</t>
    <rPh sb="5" eb="7">
      <t>コウシン</t>
    </rPh>
    <rPh sb="12" eb="15">
      <t>サクセイシャ</t>
    </rPh>
    <rPh sb="16" eb="18">
      <t>コウシン</t>
    </rPh>
    <rPh sb="18" eb="19">
      <t>シャ</t>
    </rPh>
    <rPh sb="20" eb="22">
      <t>クベツ</t>
    </rPh>
    <phoneticPr fontId="10"/>
  </si>
  <si>
    <t>診療記録は最終更新者の職制毎に表示色を変更可能なこと</t>
  </si>
  <si>
    <t>診療記録に、診療区分の設定が可能なこと</t>
    <rPh sb="14" eb="16">
      <t>カノウ</t>
    </rPh>
    <phoneticPr fontId="6"/>
  </si>
  <si>
    <t>問診／所見は定型的なプロセスをパターン化し選択入力が可能なこと</t>
  </si>
  <si>
    <t>問診／所見は選択した文書の直接修正も可能なこと</t>
  </si>
  <si>
    <t xml:space="preserve">診療記録は以下の登録が可能なこと
</t>
    <rPh sb="5" eb="7">
      <t>イカ</t>
    </rPh>
    <rPh sb="8" eb="10">
      <t>トウロク</t>
    </rPh>
    <phoneticPr fontId="10"/>
  </si>
  <si>
    <t>バイタルは履歴管理が可能なこと</t>
    <rPh sb="5" eb="7">
      <t>リレキ</t>
    </rPh>
    <rPh sb="7" eb="9">
      <t>カンリ</t>
    </rPh>
    <phoneticPr fontId="10"/>
  </si>
  <si>
    <t>シェーマを利用した所見も登録可能であること。またシェーマに対するコメントは、診療科、部位単位の定型が利用可能なこと</t>
  </si>
  <si>
    <t>シェーマ上で描画した線や文字は、オブジェクトとして管理しシェーマ内で自由に移動可能なこと</t>
    <rPh sb="4" eb="5">
      <t>ジョウ</t>
    </rPh>
    <rPh sb="6" eb="8">
      <t>ビョウガ</t>
    </rPh>
    <rPh sb="10" eb="11">
      <t>セン</t>
    </rPh>
    <rPh sb="12" eb="14">
      <t>モジ</t>
    </rPh>
    <rPh sb="25" eb="27">
      <t>カンリ</t>
    </rPh>
    <rPh sb="32" eb="33">
      <t>ナイ</t>
    </rPh>
    <rPh sb="34" eb="36">
      <t>ジユウ</t>
    </rPh>
    <rPh sb="37" eb="39">
      <t>イドウ</t>
    </rPh>
    <phoneticPr fontId="10"/>
  </si>
  <si>
    <t>シェーマの描画を効率的に行うために、スタンプを用いての描画が可能なこと</t>
    <rPh sb="5" eb="7">
      <t>ビョウガ</t>
    </rPh>
    <rPh sb="8" eb="11">
      <t>コウリツテキ</t>
    </rPh>
    <rPh sb="12" eb="13">
      <t>オコナ</t>
    </rPh>
    <rPh sb="23" eb="24">
      <t>モチ</t>
    </rPh>
    <rPh sb="27" eb="29">
      <t>ビョウガ</t>
    </rPh>
    <phoneticPr fontId="10"/>
  </si>
  <si>
    <t>フリーで記載した診療記録欄へシェーマを追記する事が可能なこと</t>
    <rPh sb="4" eb="6">
      <t>キサイ</t>
    </rPh>
    <rPh sb="8" eb="10">
      <t>シンリョウ</t>
    </rPh>
    <rPh sb="10" eb="12">
      <t>キロク</t>
    </rPh>
    <rPh sb="12" eb="13">
      <t>ラン</t>
    </rPh>
    <rPh sb="19" eb="21">
      <t>ツイキ</t>
    </rPh>
    <rPh sb="23" eb="24">
      <t>コト</t>
    </rPh>
    <phoneticPr fontId="10"/>
  </si>
  <si>
    <t>重要な画像結果及び検査結果値については、所見を選択して貼り付けが可能なこと。画像については、ペンタブレットによる手書きも可能なこと</t>
  </si>
  <si>
    <t>画像ファイルを選択し、診療記録に貼り付けが可能なこと</t>
    <rPh sb="13" eb="15">
      <t>キロク</t>
    </rPh>
    <phoneticPr fontId="10"/>
  </si>
  <si>
    <t>紹介状、手書き問診票は、スキャナーで読み込み、カルテに貼り付けが可能なこと</t>
    <rPh sb="0" eb="2">
      <t>ショウカイ</t>
    </rPh>
    <rPh sb="2" eb="3">
      <t>ジョウ</t>
    </rPh>
    <rPh sb="4" eb="6">
      <t>テガ</t>
    </rPh>
    <rPh sb="7" eb="9">
      <t>モンシン</t>
    </rPh>
    <rPh sb="9" eb="10">
      <t>ヒョウ</t>
    </rPh>
    <rPh sb="18" eb="19">
      <t>ヨ</t>
    </rPh>
    <rPh sb="20" eb="21">
      <t>コ</t>
    </rPh>
    <rPh sb="27" eb="28">
      <t>ハ</t>
    </rPh>
    <rPh sb="29" eb="30">
      <t>ツ</t>
    </rPh>
    <rPh sb="32" eb="34">
      <t>カノウ</t>
    </rPh>
    <phoneticPr fontId="10"/>
  </si>
  <si>
    <t>SOAP形式での入力が容易であること</t>
    <rPh sb="4" eb="6">
      <t>ケイシキ</t>
    </rPh>
    <rPh sb="8" eb="10">
      <t>ニュウリョク</t>
    </rPh>
    <rPh sb="11" eb="13">
      <t>ヨウイ</t>
    </rPh>
    <phoneticPr fontId="10"/>
  </si>
  <si>
    <t>診療記録は、クリップボード経由で任意の範囲を容易に流用が可能なこと</t>
    <rPh sb="0" eb="4">
      <t>シンリョウキロク</t>
    </rPh>
    <rPh sb="13" eb="15">
      <t>ケイユ</t>
    </rPh>
    <rPh sb="16" eb="18">
      <t>ニンイ</t>
    </rPh>
    <rPh sb="19" eb="21">
      <t>ハンイ</t>
    </rPh>
    <rPh sb="22" eb="24">
      <t>ヨウイ</t>
    </rPh>
    <rPh sb="25" eb="27">
      <t>リュウヨウ</t>
    </rPh>
    <phoneticPr fontId="10"/>
  </si>
  <si>
    <t>検査結果画面から、診療記録に結果情報を転記が可能なこと</t>
  </si>
  <si>
    <t>病名オーダー画面から診療記録に病名情報を転記が可能なこと</t>
    <rPh sb="0" eb="2">
      <t>ビョウメイ</t>
    </rPh>
    <rPh sb="6" eb="8">
      <t>ガメン</t>
    </rPh>
    <rPh sb="10" eb="12">
      <t>シンリョウ</t>
    </rPh>
    <rPh sb="12" eb="14">
      <t>キロク</t>
    </rPh>
    <rPh sb="15" eb="17">
      <t>ビョウメイ</t>
    </rPh>
    <rPh sb="17" eb="19">
      <t>ジョウホウ</t>
    </rPh>
    <rPh sb="20" eb="22">
      <t>テンキ</t>
    </rPh>
    <phoneticPr fontId="10"/>
  </si>
  <si>
    <t>過去日を指定して診療記録が記載が可能なこと。但し、履歴として記載日を管理可能なこと</t>
  </si>
  <si>
    <t>カルテ記載した内容を、患者のサマリーへ転記が可能なこと</t>
    <rPh sb="3" eb="5">
      <t>キサイ</t>
    </rPh>
    <rPh sb="7" eb="9">
      <t>ナイヨウ</t>
    </rPh>
    <rPh sb="11" eb="13">
      <t>カンジャ</t>
    </rPh>
    <rPh sb="19" eb="21">
      <t>テンキ</t>
    </rPh>
    <phoneticPr fontId="10"/>
  </si>
  <si>
    <t>診療記録を簡便に入力できるツール画面があること。このツール画面はユーザーの任意で使用可能なこと</t>
  </si>
  <si>
    <t>入力ツール画面では以下の内容を編集可能なこと</t>
    <rPh sb="0" eb="2">
      <t>ニュウリョク</t>
    </rPh>
    <rPh sb="5" eb="7">
      <t>ガメン</t>
    </rPh>
    <rPh sb="9" eb="11">
      <t>イカ</t>
    </rPh>
    <rPh sb="12" eb="14">
      <t>ナイヨウ</t>
    </rPh>
    <rPh sb="15" eb="17">
      <t>ヘンシュウ</t>
    </rPh>
    <phoneticPr fontId="10"/>
  </si>
  <si>
    <t>診療記録の内容更新有無が視認可能なこと</t>
    <rPh sb="0" eb="4">
      <t>シンリョウキロク</t>
    </rPh>
    <rPh sb="5" eb="7">
      <t>ナイヨウ</t>
    </rPh>
    <rPh sb="7" eb="9">
      <t>コウシン</t>
    </rPh>
    <rPh sb="9" eb="11">
      <t>ウム</t>
    </rPh>
    <rPh sb="12" eb="14">
      <t>シニン</t>
    </rPh>
    <phoneticPr fontId="10"/>
  </si>
  <si>
    <t>診療記録は、修正による版数が表示可能なこと</t>
    <rPh sb="0" eb="4">
      <t>シンリョウキロク</t>
    </rPh>
    <rPh sb="6" eb="8">
      <t>シュウセイ</t>
    </rPh>
    <rPh sb="11" eb="13">
      <t>ハンスウ</t>
    </rPh>
    <rPh sb="14" eb="16">
      <t>ヒョウジ</t>
    </rPh>
    <rPh sb="16" eb="18">
      <t>カノウ</t>
    </rPh>
    <phoneticPr fontId="10"/>
  </si>
  <si>
    <t>診療記録の修正による版数の履歴が確認可能なこと</t>
    <rPh sb="0" eb="2">
      <t>シンリョウ</t>
    </rPh>
    <rPh sb="2" eb="4">
      <t>キロク</t>
    </rPh>
    <rPh sb="5" eb="7">
      <t>シュウセイ</t>
    </rPh>
    <rPh sb="10" eb="12">
      <t>ハンスウ</t>
    </rPh>
    <rPh sb="13" eb="15">
      <t>リレキ</t>
    </rPh>
    <rPh sb="16" eb="18">
      <t>カクニン</t>
    </rPh>
    <rPh sb="18" eb="20">
      <t>カノウ</t>
    </rPh>
    <phoneticPr fontId="10"/>
  </si>
  <si>
    <t>フリーテンプレート</t>
    <phoneticPr fontId="6"/>
  </si>
  <si>
    <t>診療記録のテンプレート入力が可能なこと</t>
    <rPh sb="0" eb="4">
      <t>シンリョウキロク</t>
    </rPh>
    <phoneticPr fontId="10"/>
  </si>
  <si>
    <t>診療記録のテンプレート入力後もフリー形式で診療記録の修正が可能なこと</t>
    <rPh sb="2" eb="4">
      <t>キロク</t>
    </rPh>
    <rPh sb="23" eb="25">
      <t>キロク</t>
    </rPh>
    <phoneticPr fontId="10"/>
  </si>
  <si>
    <t>テンプレートは、以下の単位毎に管理可能なこと</t>
    <rPh sb="8" eb="10">
      <t>イカ</t>
    </rPh>
    <rPh sb="11" eb="13">
      <t>タンイ</t>
    </rPh>
    <rPh sb="13" eb="14">
      <t>ゴト</t>
    </rPh>
    <rPh sb="15" eb="17">
      <t>カンリ</t>
    </rPh>
    <phoneticPr fontId="10"/>
  </si>
  <si>
    <t>テンプレートは直観的な操作性により作成が容易であること</t>
    <rPh sb="7" eb="10">
      <t>チョッカンテキ</t>
    </rPh>
    <rPh sb="11" eb="14">
      <t>ソウサセイ</t>
    </rPh>
    <rPh sb="20" eb="22">
      <t>ヨウイ</t>
    </rPh>
    <phoneticPr fontId="10"/>
  </si>
  <si>
    <t>テンプレート使用時にフォーカス遷移先が日本語入力ができる場合、自動的に日本語入力に切り替わること</t>
    <rPh sb="6" eb="8">
      <t>シヨウ</t>
    </rPh>
    <rPh sb="8" eb="9">
      <t>ジ</t>
    </rPh>
    <rPh sb="17" eb="18">
      <t>サキ</t>
    </rPh>
    <rPh sb="19" eb="22">
      <t>ニホンゴ</t>
    </rPh>
    <rPh sb="22" eb="24">
      <t>ニュウリョク</t>
    </rPh>
    <rPh sb="28" eb="30">
      <t>バアイ</t>
    </rPh>
    <phoneticPr fontId="10"/>
  </si>
  <si>
    <t>テンプレートを作成する場合、同時に複数の作成済みのテンプレートから流用可能なこと</t>
  </si>
  <si>
    <t>入力支援機能付きテンプレート</t>
  </si>
  <si>
    <t>入力支援機能付きテンプレート機能を標準実装していること</t>
    <rPh sb="14" eb="16">
      <t>キノウ</t>
    </rPh>
    <rPh sb="17" eb="19">
      <t>ヒョウジュン</t>
    </rPh>
    <rPh sb="19" eb="21">
      <t>ジッソウ</t>
    </rPh>
    <phoneticPr fontId="10"/>
  </si>
  <si>
    <t>テンプレートを使用して、簡便に診療記事の作成が可能なこと</t>
    <rPh sb="7" eb="9">
      <t>シヨウ</t>
    </rPh>
    <rPh sb="12" eb="14">
      <t>カンベン</t>
    </rPh>
    <rPh sb="15" eb="17">
      <t>シンリョウ</t>
    </rPh>
    <rPh sb="17" eb="19">
      <t>キジ</t>
    </rPh>
    <rPh sb="20" eb="22">
      <t>サクセイ</t>
    </rPh>
    <rPh sb="23" eb="25">
      <t>カノウ</t>
    </rPh>
    <phoneticPr fontId="10"/>
  </si>
  <si>
    <t>テンプレートは以下のカテゴリに分けて使用可能なこと</t>
    <rPh sb="7" eb="9">
      <t>イカ</t>
    </rPh>
    <rPh sb="15" eb="16">
      <t>ワ</t>
    </rPh>
    <rPh sb="18" eb="20">
      <t>シヨウ</t>
    </rPh>
    <phoneticPr fontId="10"/>
  </si>
  <si>
    <t>テンプレートは他科や他職種の内容も使用可能なこと</t>
    <rPh sb="7" eb="9">
      <t>タカ</t>
    </rPh>
    <rPh sb="10" eb="11">
      <t>タ</t>
    </rPh>
    <rPh sb="11" eb="13">
      <t>ショクシュ</t>
    </rPh>
    <rPh sb="14" eb="16">
      <t>ナイヨウ</t>
    </rPh>
    <rPh sb="17" eb="19">
      <t>シヨウ</t>
    </rPh>
    <phoneticPr fontId="10"/>
  </si>
  <si>
    <t>テンプレートの検索が可能なこと。また複数キーワードでの検索が可能なこと</t>
    <rPh sb="7" eb="9">
      <t>ケンサク</t>
    </rPh>
    <rPh sb="18" eb="20">
      <t>フクスウ</t>
    </rPh>
    <rPh sb="27" eb="29">
      <t>ケンサク</t>
    </rPh>
    <phoneticPr fontId="10"/>
  </si>
  <si>
    <t>テンプレート登録画面では、診療記録の表題を指定して登録が可能なこと</t>
    <rPh sb="6" eb="8">
      <t>トウロク</t>
    </rPh>
    <rPh sb="8" eb="10">
      <t>ガメン</t>
    </rPh>
    <rPh sb="13" eb="15">
      <t>シンリョウ</t>
    </rPh>
    <rPh sb="15" eb="17">
      <t>キロク</t>
    </rPh>
    <rPh sb="18" eb="20">
      <t>ヒョウダイ</t>
    </rPh>
    <rPh sb="21" eb="23">
      <t>シテイ</t>
    </rPh>
    <rPh sb="25" eb="27">
      <t>トウロク</t>
    </rPh>
    <rPh sb="28" eb="30">
      <t>カノウ</t>
    </rPh>
    <phoneticPr fontId="10"/>
  </si>
  <si>
    <t>テンプレート登録画面では、選択した項目に対して、診療記録への登録イメージが確認可能なこと</t>
    <rPh sb="6" eb="8">
      <t>トウロク</t>
    </rPh>
    <rPh sb="8" eb="10">
      <t>ガメン</t>
    </rPh>
    <rPh sb="13" eb="15">
      <t>センタク</t>
    </rPh>
    <rPh sb="17" eb="19">
      <t>コウモク</t>
    </rPh>
    <rPh sb="20" eb="21">
      <t>タイ</t>
    </rPh>
    <rPh sb="24" eb="26">
      <t>シンリョウ</t>
    </rPh>
    <rPh sb="26" eb="28">
      <t>キロク</t>
    </rPh>
    <rPh sb="30" eb="32">
      <t>トウロク</t>
    </rPh>
    <rPh sb="37" eb="39">
      <t>カクニン</t>
    </rPh>
    <rPh sb="39" eb="41">
      <t>カノウ</t>
    </rPh>
    <phoneticPr fontId="10"/>
  </si>
  <si>
    <t>一度に連続して複数のテンプレートを登録可能なこと</t>
    <rPh sb="0" eb="2">
      <t>イチド</t>
    </rPh>
    <rPh sb="3" eb="5">
      <t>レンゾク</t>
    </rPh>
    <rPh sb="7" eb="9">
      <t>フクスウ</t>
    </rPh>
    <rPh sb="17" eb="19">
      <t>トウロク</t>
    </rPh>
    <phoneticPr fontId="10"/>
  </si>
  <si>
    <t>テンプレートに点数がある内容では、選択した項目の点数を自動計算し、診療記録として登録可能なこと</t>
  </si>
  <si>
    <t>登録したテンプレートの編集が可能なこと</t>
  </si>
  <si>
    <t>カルテ画面を閉じずに、テンプレートマスターからテンプレートを追加登録が可能なこと</t>
    <rPh sb="3" eb="5">
      <t>ガメン</t>
    </rPh>
    <rPh sb="6" eb="7">
      <t>ト</t>
    </rPh>
    <rPh sb="30" eb="32">
      <t>ツイカ</t>
    </rPh>
    <rPh sb="32" eb="34">
      <t>トウロク</t>
    </rPh>
    <rPh sb="35" eb="37">
      <t>カノウ</t>
    </rPh>
    <phoneticPr fontId="10"/>
  </si>
  <si>
    <t>文書連携が可能なこと</t>
  </si>
  <si>
    <t>項目ピッキングが可能なこと</t>
  </si>
  <si>
    <t>多目的データベース検索機能(DWH機能)連携が可能なこと</t>
    <rPh sb="9" eb="11">
      <t>ケンサク</t>
    </rPh>
    <rPh sb="11" eb="13">
      <t>キノウ</t>
    </rPh>
    <rPh sb="17" eb="19">
      <t>キノウ</t>
    </rPh>
    <phoneticPr fontId="6"/>
  </si>
  <si>
    <t>シェーマ連携が可能なこと</t>
  </si>
  <si>
    <t>テンプレートの新規作成が可能なこと</t>
  </si>
  <si>
    <t>テンプレートの新規作成に必要な部品を取り揃えていること</t>
    <rPh sb="7" eb="9">
      <t>シンキ</t>
    </rPh>
    <rPh sb="9" eb="11">
      <t>サクセイ</t>
    </rPh>
    <rPh sb="12" eb="14">
      <t>ヒツヨウ</t>
    </rPh>
    <rPh sb="15" eb="17">
      <t>ブヒン</t>
    </rPh>
    <rPh sb="18" eb="19">
      <t>ト</t>
    </rPh>
    <rPh sb="20" eb="21">
      <t>ソロ</t>
    </rPh>
    <phoneticPr fontId="10"/>
  </si>
  <si>
    <t>複数のテンプレートをセット化することが可能なこと</t>
  </si>
  <si>
    <t>テンプレートのセット名称、表示名称、出力名称は、任意に登録可能なこと</t>
  </si>
  <si>
    <t>テンプレートは以下の操作が可能なこと</t>
    <rPh sb="7" eb="9">
      <t>イカ</t>
    </rPh>
    <rPh sb="10" eb="12">
      <t>ソウサ</t>
    </rPh>
    <phoneticPr fontId="10"/>
  </si>
  <si>
    <t>テンプレートマスターに登録されているテンプレートのエクスポートが可能なこと</t>
  </si>
  <si>
    <t>テンプレートマスターのインポートが可能なこと</t>
  </si>
  <si>
    <t>入力支援機能付きテンプレートを使った記事作成時に、汎用オーダーが登録できること</t>
  </si>
  <si>
    <t>常に最新のテンプレートコンテンツを入手可能なこと</t>
    <rPh sb="0" eb="1">
      <t>ツネ</t>
    </rPh>
    <rPh sb="2" eb="4">
      <t>サイシン</t>
    </rPh>
    <rPh sb="17" eb="19">
      <t>ニュウシュ</t>
    </rPh>
    <rPh sb="19" eb="21">
      <t>カノウ</t>
    </rPh>
    <phoneticPr fontId="6"/>
  </si>
  <si>
    <t xml:space="preserve">入力支援機能付きテンプレートを利用した施設間連携ができること
</t>
    <rPh sb="15" eb="17">
      <t>リヨウ</t>
    </rPh>
    <rPh sb="19" eb="21">
      <t>シセツ</t>
    </rPh>
    <rPh sb="21" eb="22">
      <t>カン</t>
    </rPh>
    <rPh sb="22" eb="24">
      <t>レンケイ</t>
    </rPh>
    <phoneticPr fontId="10"/>
  </si>
  <si>
    <t>電子カルテから入力支援機能付きテンプレートのデータを直接出力できること</t>
  </si>
  <si>
    <t>他施設からの入力支援機能付きテンプレートデータを直接取込みできること</t>
    <rPh sb="0" eb="1">
      <t>タ</t>
    </rPh>
    <rPh sb="1" eb="3">
      <t>シセツ</t>
    </rPh>
    <rPh sb="24" eb="26">
      <t>チョクセツ</t>
    </rPh>
    <rPh sb="26" eb="28">
      <t>トリコ</t>
    </rPh>
    <phoneticPr fontId="10"/>
  </si>
  <si>
    <t>連携施設との間では、入力支援機能付きテンプレートデータを暗号化した形で送受信できること</t>
  </si>
  <si>
    <t>イベントマーキング機能</t>
    <phoneticPr fontId="6"/>
  </si>
  <si>
    <t xml:space="preserve">診療記録の任意の範囲をイベントとして登録可能なこと
</t>
    <rPh sb="0" eb="4">
      <t>シンリョウキロク</t>
    </rPh>
    <phoneticPr fontId="10"/>
  </si>
  <si>
    <t>登録するイベントに、区分を設定可能なこと</t>
  </si>
  <si>
    <t>イベントが登録されている診療記録の表題に、登録の示す記号が表示されること</t>
    <rPh sb="5" eb="7">
      <t>トウロク</t>
    </rPh>
    <rPh sb="12" eb="14">
      <t>シンリョウ</t>
    </rPh>
    <rPh sb="14" eb="16">
      <t>キロク</t>
    </rPh>
    <rPh sb="17" eb="19">
      <t>ヒョウダイ</t>
    </rPh>
    <rPh sb="21" eb="23">
      <t>トウロク</t>
    </rPh>
    <rPh sb="24" eb="25">
      <t>シメ</t>
    </rPh>
    <rPh sb="26" eb="28">
      <t>キゴウ</t>
    </rPh>
    <rPh sb="29" eb="31">
      <t>ヒョウジ</t>
    </rPh>
    <phoneticPr fontId="10"/>
  </si>
  <si>
    <t>過去日の診療記録に対しても、イベントの登録が可能なこと</t>
    <rPh sb="6" eb="8">
      <t>キロク</t>
    </rPh>
    <phoneticPr fontId="10"/>
  </si>
  <si>
    <t>諸記録画面にて、登録されているイベントをロールペーパー形式で参照可能なこと。また文字列検索も可能なこと</t>
  </si>
  <si>
    <t>入院患者一覧上から、簡易な患者状況をフリー入力（最大全角20文字）で入力や表示が可能なこと</t>
    <rPh sb="0" eb="2">
      <t>ニュウイン</t>
    </rPh>
    <rPh sb="6" eb="7">
      <t>ジョウ</t>
    </rPh>
    <rPh sb="10" eb="12">
      <t>カンイ</t>
    </rPh>
    <rPh sb="13" eb="15">
      <t>カンジャ</t>
    </rPh>
    <rPh sb="15" eb="17">
      <t>ジョウキョウ</t>
    </rPh>
    <rPh sb="21" eb="23">
      <t>ニュウリョク</t>
    </rPh>
    <rPh sb="24" eb="26">
      <t>サイダイ</t>
    </rPh>
    <rPh sb="26" eb="28">
      <t>ゼンカク</t>
    </rPh>
    <rPh sb="30" eb="32">
      <t>モジ</t>
    </rPh>
    <rPh sb="34" eb="36">
      <t>ニュウリョク</t>
    </rPh>
    <rPh sb="37" eb="39">
      <t>ヒョウジ</t>
    </rPh>
    <phoneticPr fontId="10"/>
  </si>
  <si>
    <t>セット機能</t>
    <rPh sb="3" eb="5">
      <t>キノウ</t>
    </rPh>
    <phoneticPr fontId="6"/>
  </si>
  <si>
    <t>各種オーダーを混在してセット作成が可能なこと</t>
  </si>
  <si>
    <t>患者に指示したオーダー情報を、そのままセットに登録が可能なこと</t>
  </si>
  <si>
    <t>患者に指示した所見、治療計画、看護記録等の文書情報を、そのままセット登録が可能なこと</t>
    <rPh sb="0" eb="2">
      <t>カンジャ</t>
    </rPh>
    <rPh sb="3" eb="5">
      <t>シジ</t>
    </rPh>
    <rPh sb="7" eb="9">
      <t>ショケン</t>
    </rPh>
    <rPh sb="10" eb="12">
      <t>チリョウ</t>
    </rPh>
    <rPh sb="12" eb="14">
      <t>ケイカク</t>
    </rPh>
    <rPh sb="15" eb="17">
      <t>カンゴ</t>
    </rPh>
    <rPh sb="17" eb="19">
      <t>キロク</t>
    </rPh>
    <rPh sb="19" eb="20">
      <t>トウ</t>
    </rPh>
    <rPh sb="21" eb="23">
      <t>ブンショ</t>
    </rPh>
    <rPh sb="23" eb="25">
      <t>ジョウホウ</t>
    </rPh>
    <rPh sb="34" eb="36">
      <t>トウロク</t>
    </rPh>
    <rPh sb="37" eb="39">
      <t>カノウ</t>
    </rPh>
    <phoneticPr fontId="10"/>
  </si>
  <si>
    <t>セットの流用時には、複数日に展開して流用が可能なこと</t>
    <rPh sb="4" eb="6">
      <t>リュウヨウ</t>
    </rPh>
    <rPh sb="6" eb="7">
      <t>ジ</t>
    </rPh>
    <rPh sb="10" eb="12">
      <t>フクスウ</t>
    </rPh>
    <rPh sb="12" eb="13">
      <t>ニチ</t>
    </rPh>
    <rPh sb="14" eb="16">
      <t>テンカイ</t>
    </rPh>
    <rPh sb="18" eb="20">
      <t>リュウヨウ</t>
    </rPh>
    <rPh sb="21" eb="23">
      <t>カノウ</t>
    </rPh>
    <phoneticPr fontId="10"/>
  </si>
  <si>
    <t>病名単位のセット作成が可能なこと</t>
  </si>
  <si>
    <t>病名セット流用時は病名が登録可能なこと</t>
  </si>
  <si>
    <t>病名のみでセット展開が可能なこと</t>
  </si>
  <si>
    <t>診療記録のセット作成が可能なこと</t>
  </si>
  <si>
    <t>セットの作成単位は、医療機関単位、診療科単位、医師単位、看護師単位、患者単位に作成可能なこと</t>
  </si>
  <si>
    <t>カルテ開示</t>
    <rPh sb="3" eb="5">
      <t>カイジ</t>
    </rPh>
    <phoneticPr fontId="6"/>
  </si>
  <si>
    <t>診療情報として入力された情報が時系列、課別の分類で表示可能なこと</t>
    <rPh sb="0" eb="2">
      <t>シンリョウ</t>
    </rPh>
    <rPh sb="2" eb="4">
      <t>ジョウホウ</t>
    </rPh>
    <rPh sb="7" eb="9">
      <t>ニュウリョク</t>
    </rPh>
    <rPh sb="12" eb="14">
      <t>ジョウホウ</t>
    </rPh>
    <rPh sb="15" eb="18">
      <t>ジケイレツ</t>
    </rPh>
    <rPh sb="19" eb="20">
      <t>カ</t>
    </rPh>
    <rPh sb="20" eb="21">
      <t>ベツ</t>
    </rPh>
    <rPh sb="22" eb="24">
      <t>ブンルイ</t>
    </rPh>
    <rPh sb="25" eb="27">
      <t>ヒョウジ</t>
    </rPh>
    <rPh sb="27" eb="29">
      <t>カノウ</t>
    </rPh>
    <phoneticPr fontId="10"/>
  </si>
  <si>
    <t>診療情報は入力者、入力時間などが認識可能なこと</t>
    <rPh sb="0" eb="2">
      <t>シンリョウ</t>
    </rPh>
    <rPh sb="2" eb="4">
      <t>ジョウホウ</t>
    </rPh>
    <rPh sb="5" eb="7">
      <t>ニュウリョク</t>
    </rPh>
    <rPh sb="7" eb="8">
      <t>シャ</t>
    </rPh>
    <rPh sb="9" eb="11">
      <t>ニュウリョク</t>
    </rPh>
    <rPh sb="11" eb="13">
      <t>ジカン</t>
    </rPh>
    <rPh sb="16" eb="18">
      <t>ニンシキ</t>
    </rPh>
    <rPh sb="18" eb="20">
      <t>カノウ</t>
    </rPh>
    <phoneticPr fontId="10"/>
  </si>
  <si>
    <t>病名など、開示上好ましくない情報は一部非表示が可能なこと。または病名については、マスタ登録により代替病名にて表示が可能なこと</t>
    <rPh sb="0" eb="2">
      <t>ビョウメイ</t>
    </rPh>
    <rPh sb="5" eb="7">
      <t>カイジ</t>
    </rPh>
    <rPh sb="7" eb="8">
      <t>ジョウ</t>
    </rPh>
    <rPh sb="8" eb="9">
      <t>コノ</t>
    </rPh>
    <rPh sb="14" eb="16">
      <t>ジョウホウ</t>
    </rPh>
    <rPh sb="17" eb="19">
      <t>イチブ</t>
    </rPh>
    <rPh sb="19" eb="22">
      <t>ヒヒョウジ</t>
    </rPh>
    <rPh sb="23" eb="25">
      <t>カノウ</t>
    </rPh>
    <rPh sb="32" eb="34">
      <t>ビョウメイ</t>
    </rPh>
    <rPh sb="54" eb="56">
      <t>ヒョウジ</t>
    </rPh>
    <rPh sb="57" eb="59">
      <t>カノウ</t>
    </rPh>
    <phoneticPr fontId="10"/>
  </si>
  <si>
    <t>登録された情報の入力後、変更可能な時間の設定が可能なこと</t>
    <rPh sb="0" eb="2">
      <t>トウロク</t>
    </rPh>
    <rPh sb="5" eb="7">
      <t>ジョウホウ</t>
    </rPh>
    <rPh sb="8" eb="10">
      <t>ニュウリョク</t>
    </rPh>
    <rPh sb="10" eb="11">
      <t>ゴ</t>
    </rPh>
    <rPh sb="12" eb="14">
      <t>ヘンコウ</t>
    </rPh>
    <rPh sb="14" eb="16">
      <t>カノウ</t>
    </rPh>
    <rPh sb="17" eb="19">
      <t>ジカン</t>
    </rPh>
    <rPh sb="20" eb="22">
      <t>セッテイ</t>
    </rPh>
    <rPh sb="23" eb="25">
      <t>カノウ</t>
    </rPh>
    <phoneticPr fontId="10"/>
  </si>
  <si>
    <t>診察情報の改訂は、改訂箇所がその前後で認識ができ、改訂者、改訂時間が確認可能なこと</t>
    <rPh sb="34" eb="36">
      <t>カクニン</t>
    </rPh>
    <rPh sb="36" eb="38">
      <t>カノウ</t>
    </rPh>
    <phoneticPr fontId="10"/>
  </si>
  <si>
    <t>紹介状作成</t>
    <rPh sb="0" eb="3">
      <t>ショウカイジョウ</t>
    </rPh>
    <rPh sb="3" eb="5">
      <t>サクセイ</t>
    </rPh>
    <phoneticPr fontId="6"/>
  </si>
  <si>
    <t>以下の情報を入力し、紹介状を作成可能なこと。またオーダーリングシステム等で、入力済みの項目に関しては自動的に入力されること</t>
    <rPh sb="0" eb="2">
      <t>イカ</t>
    </rPh>
    <rPh sb="3" eb="5">
      <t>ジョウホウ</t>
    </rPh>
    <rPh sb="6" eb="8">
      <t>ニュウリョク</t>
    </rPh>
    <rPh sb="10" eb="13">
      <t>ショウカイジョウ</t>
    </rPh>
    <rPh sb="14" eb="16">
      <t>サクセイ</t>
    </rPh>
    <phoneticPr fontId="10"/>
  </si>
  <si>
    <t>重要日</t>
    <rPh sb="0" eb="2">
      <t>ジュウヨウ</t>
    </rPh>
    <rPh sb="2" eb="3">
      <t>ビ</t>
    </rPh>
    <phoneticPr fontId="10"/>
  </si>
  <si>
    <t>その他</t>
    <rPh sb="2" eb="3">
      <t>タ</t>
    </rPh>
    <phoneticPr fontId="6"/>
  </si>
  <si>
    <t>カルテの操作情報は操作ログ情報として詳細なログ取得が可能なこと</t>
  </si>
  <si>
    <t>操作ログ情報について、以下の機能を有していること</t>
    <rPh sb="11" eb="13">
      <t>イカ</t>
    </rPh>
    <rPh sb="14" eb="16">
      <t>キノウ</t>
    </rPh>
    <rPh sb="17" eb="18">
      <t>ユウ</t>
    </rPh>
    <phoneticPr fontId="10"/>
  </si>
  <si>
    <t>重要日等の特定日付に対してコメントを付加しマーキングが可能なこと</t>
    <rPh sb="0" eb="2">
      <t>ジュウヨウ</t>
    </rPh>
    <rPh sb="2" eb="3">
      <t>ビ</t>
    </rPh>
    <rPh sb="3" eb="4">
      <t>ナド</t>
    </rPh>
    <rPh sb="18" eb="20">
      <t>フカ</t>
    </rPh>
    <phoneticPr fontId="14"/>
  </si>
  <si>
    <t>マーキングされた日付をカルテ画面や各種一覧画面で把握が可能なこと</t>
    <rPh sb="8" eb="10">
      <t>ヒヅケ</t>
    </rPh>
    <rPh sb="14" eb="16">
      <t>ガメン</t>
    </rPh>
    <rPh sb="17" eb="19">
      <t>カクシュ</t>
    </rPh>
    <rPh sb="19" eb="21">
      <t>イチラン</t>
    </rPh>
    <rPh sb="21" eb="23">
      <t>ガメン</t>
    </rPh>
    <rPh sb="24" eb="26">
      <t>ハアク</t>
    </rPh>
    <phoneticPr fontId="14"/>
  </si>
  <si>
    <t>電子カルテの情報交換規格である「HL7」に対応可能なこと</t>
    <rPh sb="0" eb="2">
      <t>デンシ</t>
    </rPh>
    <rPh sb="6" eb="8">
      <t>ジョウホウ</t>
    </rPh>
    <rPh sb="8" eb="10">
      <t>コウカン</t>
    </rPh>
    <rPh sb="10" eb="12">
      <t>キカク</t>
    </rPh>
    <rPh sb="21" eb="23">
      <t>タイオウ</t>
    </rPh>
    <phoneticPr fontId="14"/>
  </si>
  <si>
    <t>患者に対し担当となる以下の職員を登録可能なこと</t>
    <rPh sb="0" eb="2">
      <t>カンジャ</t>
    </rPh>
    <rPh sb="3" eb="4">
      <t>タイ</t>
    </rPh>
    <rPh sb="13" eb="15">
      <t>ショクイン</t>
    </rPh>
    <phoneticPr fontId="10"/>
  </si>
  <si>
    <t>入院患者一覧画面等でその他担当でも担当患者一覧で絞込み表示が可能なこと</t>
  </si>
  <si>
    <t>ジェノグラムの管理が可能なこと</t>
    <rPh sb="7" eb="9">
      <t>カンリ</t>
    </rPh>
    <phoneticPr fontId="10"/>
  </si>
  <si>
    <t>ジェノグラム編集画面では以下の機能を有していること</t>
  </si>
  <si>
    <t>登録されたフリー入力文書は、公的文書にも反映が可能なこと</t>
    <rPh sb="23" eb="25">
      <t>カノウ</t>
    </rPh>
    <phoneticPr fontId="6"/>
  </si>
  <si>
    <t>入力情報確定時に、入力していた内容はクリアされずに表示されていること</t>
  </si>
  <si>
    <t>督促を通知する担当区分を設定可能なこと</t>
  </si>
  <si>
    <t>督促状況は一覧で表示可能なこと</t>
  </si>
  <si>
    <t>空床照会が可能なこと</t>
  </si>
  <si>
    <t>保護室の設定が可能なこと</t>
  </si>
  <si>
    <t>空床照会にて保護室の状況を照会することが可能なこと</t>
  </si>
  <si>
    <t>地域医療連携ネットワークシステムに公開中であることが患者パネルにアイコンで表示可能であり、一目で把握できる視認性をもつこと</t>
    <rPh sb="39" eb="41">
      <t>カノウ</t>
    </rPh>
    <rPh sb="53" eb="56">
      <t>シニンセイ</t>
    </rPh>
    <phoneticPr fontId="10"/>
  </si>
  <si>
    <t>カルテ画面から関連IDの有無が容易に把握可能なこと</t>
  </si>
  <si>
    <t>カルテ画面から関連付けされたIDが把握可能なこと</t>
  </si>
  <si>
    <t>カルテ画面から関連付けされたIDのカルテが起動可能なこと</t>
  </si>
  <si>
    <t>カルテ1号紙(様式1号)の記載項目である「労務不能に関する意見欄」を登録可能なこと</t>
  </si>
  <si>
    <t>オーダリング機能</t>
    <rPh sb="6" eb="8">
      <t>キノウ</t>
    </rPh>
    <phoneticPr fontId="6"/>
  </si>
  <si>
    <t>患者基本オーダー</t>
    <rPh sb="0" eb="2">
      <t>カンジャ</t>
    </rPh>
    <rPh sb="2" eb="4">
      <t>キホン</t>
    </rPh>
    <phoneticPr fontId="6"/>
  </si>
  <si>
    <t>医事システムで保有する患者の基本属性情報（患者ID、患者氏名、カナ氏名、性別、生年月日、保険情報、保険有効期限、住所情報、電話番号、携帯電話番号、緊急連絡先、身長、体重、保護者名を最低限の表示項目とする）を表示すること</t>
    <rPh sb="49" eb="51">
      <t>ホケン</t>
    </rPh>
    <rPh sb="51" eb="53">
      <t>ユウコウ</t>
    </rPh>
    <rPh sb="53" eb="55">
      <t>キゲン</t>
    </rPh>
    <rPh sb="61" eb="63">
      <t>デンワ</t>
    </rPh>
    <rPh sb="63" eb="65">
      <t>バンゴウ</t>
    </rPh>
    <rPh sb="66" eb="68">
      <t>ケイタイ</t>
    </rPh>
    <rPh sb="68" eb="70">
      <t>デンワ</t>
    </rPh>
    <rPh sb="70" eb="72">
      <t>バンゴウ</t>
    </rPh>
    <rPh sb="73" eb="75">
      <t>キンキュウ</t>
    </rPh>
    <rPh sb="75" eb="78">
      <t>レンラクサキ</t>
    </rPh>
    <rPh sb="79" eb="81">
      <t>シンチョウ</t>
    </rPh>
    <rPh sb="82" eb="84">
      <t>タイジュウ</t>
    </rPh>
    <rPh sb="85" eb="88">
      <t>ホゴシャ</t>
    </rPh>
    <rPh sb="88" eb="89">
      <t>メイ</t>
    </rPh>
    <rPh sb="90" eb="93">
      <t>サイテイゲン</t>
    </rPh>
    <rPh sb="94" eb="96">
      <t>ヒョウジ</t>
    </rPh>
    <rPh sb="96" eb="98">
      <t>コウモク</t>
    </rPh>
    <phoneticPr fontId="10"/>
  </si>
  <si>
    <t>カルテを開かずに、患者基本情報画面を開くことが可能なこと</t>
    <rPh sb="4" eb="5">
      <t>ヒラ</t>
    </rPh>
    <rPh sb="9" eb="11">
      <t>カンジャ</t>
    </rPh>
    <rPh sb="11" eb="13">
      <t>キホン</t>
    </rPh>
    <rPh sb="13" eb="15">
      <t>ジョウホウ</t>
    </rPh>
    <rPh sb="15" eb="17">
      <t>ガメン</t>
    </rPh>
    <rPh sb="18" eb="19">
      <t>ヒラ</t>
    </rPh>
    <rPh sb="23" eb="25">
      <t>カノウ</t>
    </rPh>
    <phoneticPr fontId="10"/>
  </si>
  <si>
    <t>患者基本情報編集画面を、カルテ画面から独立して別ウィンドウで表示可能なこと</t>
    <rPh sb="0" eb="2">
      <t>カンジャ</t>
    </rPh>
    <rPh sb="2" eb="4">
      <t>キホン</t>
    </rPh>
    <rPh sb="4" eb="6">
      <t>ジョウホウ</t>
    </rPh>
    <rPh sb="6" eb="8">
      <t>ヘンシュウ</t>
    </rPh>
    <rPh sb="8" eb="10">
      <t>ガメン</t>
    </rPh>
    <rPh sb="15" eb="17">
      <t>ガメン</t>
    </rPh>
    <rPh sb="19" eb="21">
      <t>ドクリツ</t>
    </rPh>
    <rPh sb="23" eb="24">
      <t>ベツ</t>
    </rPh>
    <rPh sb="30" eb="32">
      <t>ヒョウジ</t>
    </rPh>
    <rPh sb="32" eb="34">
      <t>カノウ</t>
    </rPh>
    <phoneticPr fontId="10"/>
  </si>
  <si>
    <t>別ウィンドウを表示した場合は、オーダー画面に患者情報を表示すること。複数患者起動を想定して、表示内容はカルテ画面と同等の情報を表示すること</t>
    <rPh sb="0" eb="1">
      <t>ベツ</t>
    </rPh>
    <rPh sb="7" eb="9">
      <t>ヒョウジ</t>
    </rPh>
    <rPh sb="11" eb="13">
      <t>バアイ</t>
    </rPh>
    <rPh sb="19" eb="21">
      <t>ガメン</t>
    </rPh>
    <rPh sb="22" eb="24">
      <t>カンジャ</t>
    </rPh>
    <rPh sb="24" eb="26">
      <t>ジョウホウ</t>
    </rPh>
    <rPh sb="27" eb="29">
      <t>ヒョウジ</t>
    </rPh>
    <rPh sb="34" eb="36">
      <t>フクスウ</t>
    </rPh>
    <rPh sb="36" eb="38">
      <t>カンジャ</t>
    </rPh>
    <rPh sb="38" eb="40">
      <t>キドウ</t>
    </rPh>
    <rPh sb="41" eb="43">
      <t>ソウテイ</t>
    </rPh>
    <rPh sb="46" eb="48">
      <t>ヒョウジ</t>
    </rPh>
    <rPh sb="48" eb="50">
      <t>ナイヨウ</t>
    </rPh>
    <rPh sb="54" eb="56">
      <t>ガメン</t>
    </rPh>
    <rPh sb="57" eb="59">
      <t>ドウトウ</t>
    </rPh>
    <rPh sb="60" eb="62">
      <t>ジョウホウ</t>
    </rPh>
    <rPh sb="63" eb="65">
      <t>ヒョウジ</t>
    </rPh>
    <phoneticPr fontId="10"/>
  </si>
  <si>
    <t>看護情報、基本情報、障害情報、感染情報、薬剤禁忌情報、一般アレルギー、職種コメント、家族歴情報等を登録する機能を有すること</t>
    <rPh sb="27" eb="29">
      <t>イッパン</t>
    </rPh>
    <rPh sb="42" eb="44">
      <t>カゾク</t>
    </rPh>
    <rPh sb="44" eb="45">
      <t>レキ</t>
    </rPh>
    <rPh sb="45" eb="47">
      <t>ジョウホウ</t>
    </rPh>
    <phoneticPr fontId="10"/>
  </si>
  <si>
    <t>各項目はインデックス表示され、該当項目を選択することにより編集画面の切り替えが可能なこと</t>
    <rPh sb="0" eb="3">
      <t>カクコウモク</t>
    </rPh>
    <rPh sb="10" eb="12">
      <t>ヒョウジ</t>
    </rPh>
    <rPh sb="15" eb="17">
      <t>ガイトウ</t>
    </rPh>
    <rPh sb="17" eb="19">
      <t>コウモク</t>
    </rPh>
    <rPh sb="20" eb="22">
      <t>センタク</t>
    </rPh>
    <rPh sb="29" eb="31">
      <t>ヘンシュウ</t>
    </rPh>
    <rPh sb="31" eb="33">
      <t>ガメン</t>
    </rPh>
    <rPh sb="34" eb="35">
      <t>キ</t>
    </rPh>
    <rPh sb="36" eb="37">
      <t>カ</t>
    </rPh>
    <rPh sb="39" eb="41">
      <t>カノウ</t>
    </rPh>
    <phoneticPr fontId="6"/>
  </si>
  <si>
    <t>編集画面を切り替えることなく、未登録の項目が把握可能なこと</t>
    <rPh sb="0" eb="2">
      <t>ヘンシュウ</t>
    </rPh>
    <rPh sb="2" eb="4">
      <t>ガメン</t>
    </rPh>
    <rPh sb="5" eb="6">
      <t>キ</t>
    </rPh>
    <rPh sb="7" eb="8">
      <t>カ</t>
    </rPh>
    <rPh sb="15" eb="18">
      <t>ミトウロク</t>
    </rPh>
    <rPh sb="19" eb="21">
      <t>コウモク</t>
    </rPh>
    <rPh sb="22" eb="24">
      <t>ハアク</t>
    </rPh>
    <rPh sb="24" eb="26">
      <t>カノウ</t>
    </rPh>
    <phoneticPr fontId="6"/>
  </si>
  <si>
    <t>身長や体重など、前回計測時から変更がない場合、その旨を登録可能なこと</t>
    <rPh sb="0" eb="2">
      <t>シンチョウ</t>
    </rPh>
    <rPh sb="3" eb="5">
      <t>タイジュウ</t>
    </rPh>
    <rPh sb="8" eb="10">
      <t>ゼンカイ</t>
    </rPh>
    <rPh sb="10" eb="12">
      <t>ケイソク</t>
    </rPh>
    <rPh sb="12" eb="13">
      <t>ジ</t>
    </rPh>
    <rPh sb="15" eb="17">
      <t>ヘンコウ</t>
    </rPh>
    <rPh sb="20" eb="22">
      <t>バアイ</t>
    </rPh>
    <rPh sb="25" eb="26">
      <t>ムネ</t>
    </rPh>
    <rPh sb="27" eb="29">
      <t>トウロク</t>
    </rPh>
    <rPh sb="29" eb="31">
      <t>カノウ</t>
    </rPh>
    <phoneticPr fontId="6"/>
  </si>
  <si>
    <t>精神科用患者基本情報として、保護者/同意者（複数）、緊急連絡先（複数）、関係機関（複数）、紹介者/紹介機関（複数）、その他患者情報、フリーコメント等が登録可能なこと。登録した内容は、公的文書へ展開可能なこと</t>
    <rPh sb="0" eb="3">
      <t>セイシンカ</t>
    </rPh>
    <rPh sb="3" eb="4">
      <t>ヨウ</t>
    </rPh>
    <rPh sb="4" eb="6">
      <t>カンジャ</t>
    </rPh>
    <rPh sb="6" eb="8">
      <t>キホン</t>
    </rPh>
    <rPh sb="8" eb="10">
      <t>ジョウホウ</t>
    </rPh>
    <rPh sb="14" eb="17">
      <t>ホゴシャ</t>
    </rPh>
    <rPh sb="18" eb="20">
      <t>ドウイ</t>
    </rPh>
    <rPh sb="20" eb="21">
      <t>シャ</t>
    </rPh>
    <rPh sb="22" eb="24">
      <t>フクスウ</t>
    </rPh>
    <rPh sb="26" eb="28">
      <t>キンキュウ</t>
    </rPh>
    <rPh sb="28" eb="31">
      <t>レンラクサキ</t>
    </rPh>
    <rPh sb="32" eb="34">
      <t>フクスウ</t>
    </rPh>
    <rPh sb="36" eb="38">
      <t>カンケイ</t>
    </rPh>
    <rPh sb="38" eb="40">
      <t>キカン</t>
    </rPh>
    <rPh sb="41" eb="43">
      <t>フクスウ</t>
    </rPh>
    <rPh sb="45" eb="48">
      <t>ショウカイシャ</t>
    </rPh>
    <rPh sb="49" eb="51">
      <t>ショウカイ</t>
    </rPh>
    <rPh sb="51" eb="53">
      <t>キカン</t>
    </rPh>
    <rPh sb="54" eb="56">
      <t>フクスウ</t>
    </rPh>
    <rPh sb="60" eb="61">
      <t>タ</t>
    </rPh>
    <rPh sb="61" eb="63">
      <t>カンジャ</t>
    </rPh>
    <rPh sb="63" eb="65">
      <t>ジョウホウ</t>
    </rPh>
    <rPh sb="73" eb="74">
      <t>トウ</t>
    </rPh>
    <rPh sb="75" eb="77">
      <t>トウロク</t>
    </rPh>
    <rPh sb="77" eb="79">
      <t>カノウ</t>
    </rPh>
    <rPh sb="83" eb="85">
      <t>トウロク</t>
    </rPh>
    <rPh sb="87" eb="89">
      <t>ナイヨウ</t>
    </rPh>
    <rPh sb="91" eb="93">
      <t>コウテキ</t>
    </rPh>
    <rPh sb="93" eb="95">
      <t>ブンショ</t>
    </rPh>
    <rPh sb="96" eb="98">
      <t>テンカイ</t>
    </rPh>
    <rPh sb="98" eb="100">
      <t>カノウ</t>
    </rPh>
    <phoneticPr fontId="10"/>
  </si>
  <si>
    <t>機密保護のため参照可能な機能、登録可能な機能を職制に応じて制限可能な機能を有すること</t>
    <rPh sb="9" eb="11">
      <t>カノウ</t>
    </rPh>
    <rPh sb="12" eb="14">
      <t>キノウ</t>
    </rPh>
    <rPh sb="17" eb="19">
      <t>カノウ</t>
    </rPh>
    <rPh sb="20" eb="22">
      <t>キノウ</t>
    </rPh>
    <phoneticPr fontId="10"/>
  </si>
  <si>
    <t>患者基本画面では、以下の内容を表示および入力、修正が可能なこと</t>
    <rPh sb="0" eb="2">
      <t>カンジャ</t>
    </rPh>
    <rPh sb="2" eb="4">
      <t>キホン</t>
    </rPh>
    <rPh sb="4" eb="6">
      <t>ガメン</t>
    </rPh>
    <rPh sb="9" eb="11">
      <t>イカ</t>
    </rPh>
    <rPh sb="12" eb="14">
      <t>ナイヨウ</t>
    </rPh>
    <rPh sb="15" eb="17">
      <t>ヒョウジ</t>
    </rPh>
    <rPh sb="20" eb="22">
      <t>ニュウリョク</t>
    </rPh>
    <rPh sb="23" eb="25">
      <t>シュウセイ</t>
    </rPh>
    <rPh sb="26" eb="28">
      <t>カノウ</t>
    </rPh>
    <phoneticPr fontId="10"/>
  </si>
  <si>
    <t>患者確認チェック機能を有していること</t>
    <rPh sb="0" eb="2">
      <t>カンジャ</t>
    </rPh>
    <rPh sb="2" eb="4">
      <t>カクニン</t>
    </rPh>
    <rPh sb="8" eb="10">
      <t>キノウ</t>
    </rPh>
    <rPh sb="11" eb="12">
      <t>ユウ</t>
    </rPh>
    <phoneticPr fontId="10"/>
  </si>
  <si>
    <t>患者確認チェック項目は、医療機関ごとで自由に作成可能なこと</t>
    <rPh sb="0" eb="2">
      <t>カンジャ</t>
    </rPh>
    <rPh sb="2" eb="4">
      <t>カクニン</t>
    </rPh>
    <rPh sb="8" eb="10">
      <t>コウモク</t>
    </rPh>
    <rPh sb="12" eb="14">
      <t>イリョウ</t>
    </rPh>
    <rPh sb="14" eb="16">
      <t>キカン</t>
    </rPh>
    <rPh sb="19" eb="21">
      <t>ジユウ</t>
    </rPh>
    <rPh sb="22" eb="24">
      <t>サクセイ</t>
    </rPh>
    <phoneticPr fontId="10"/>
  </si>
  <si>
    <t>患者確認チェック項目は、最大99項目作成可能なこと</t>
    <rPh sb="0" eb="2">
      <t>カンジャ</t>
    </rPh>
    <rPh sb="2" eb="4">
      <t>カクニン</t>
    </rPh>
    <rPh sb="8" eb="10">
      <t>コウモク</t>
    </rPh>
    <rPh sb="12" eb="14">
      <t>サイダイ</t>
    </rPh>
    <rPh sb="16" eb="18">
      <t>コウモク</t>
    </rPh>
    <rPh sb="18" eb="20">
      <t>サクセイ</t>
    </rPh>
    <phoneticPr fontId="10"/>
  </si>
  <si>
    <t>オーダー側で入力した家族歴イメージは、看護支援機能と共有可能なこと</t>
    <rPh sb="4" eb="5">
      <t>ガワ</t>
    </rPh>
    <rPh sb="6" eb="8">
      <t>ニュウリョク</t>
    </rPh>
    <rPh sb="10" eb="12">
      <t>カゾク</t>
    </rPh>
    <rPh sb="12" eb="13">
      <t>レキ</t>
    </rPh>
    <rPh sb="19" eb="21">
      <t>カンゴ</t>
    </rPh>
    <rPh sb="21" eb="23">
      <t>シエン</t>
    </rPh>
    <rPh sb="23" eb="25">
      <t>キノウ</t>
    </rPh>
    <rPh sb="26" eb="28">
      <t>キョウユウ</t>
    </rPh>
    <phoneticPr fontId="15"/>
  </si>
  <si>
    <t>各種ワクチンおよび接種日の登録が可能なこと</t>
    <rPh sb="0" eb="2">
      <t>カクシュ</t>
    </rPh>
    <rPh sb="9" eb="11">
      <t>セッシュ</t>
    </rPh>
    <rPh sb="11" eb="12">
      <t>ビ</t>
    </rPh>
    <rPh sb="13" eb="15">
      <t>トウロク</t>
    </rPh>
    <rPh sb="16" eb="18">
      <t>カノウ</t>
    </rPh>
    <phoneticPr fontId="10"/>
  </si>
  <si>
    <t>患者基本情報の項目ごとに更新履歴を参照可能なこと</t>
    <rPh sb="0" eb="2">
      <t>カンジャ</t>
    </rPh>
    <rPh sb="2" eb="4">
      <t>キホン</t>
    </rPh>
    <rPh sb="4" eb="6">
      <t>ジョウホウ</t>
    </rPh>
    <rPh sb="7" eb="9">
      <t>コウモク</t>
    </rPh>
    <rPh sb="12" eb="14">
      <t>コウシン</t>
    </rPh>
    <rPh sb="14" eb="16">
      <t>リレキ</t>
    </rPh>
    <rPh sb="17" eb="19">
      <t>サンショウ</t>
    </rPh>
    <phoneticPr fontId="10"/>
  </si>
  <si>
    <t>食物禁忌を登録すると、食事オーダーに禁止事項として登録可能なこと</t>
    <phoneticPr fontId="6"/>
  </si>
  <si>
    <t>外来基本オーダー</t>
    <rPh sb="0" eb="2">
      <t>ガイライ</t>
    </rPh>
    <rPh sb="2" eb="4">
      <t>キホン</t>
    </rPh>
    <phoneticPr fontId="6"/>
  </si>
  <si>
    <t>医師（診察室）別予約および予約外患者一覧を識別表示可能なこと</t>
    <rPh sb="0" eb="2">
      <t>イシ</t>
    </rPh>
    <rPh sb="3" eb="6">
      <t>シンサツシツ</t>
    </rPh>
    <rPh sb="7" eb="8">
      <t>ベツ</t>
    </rPh>
    <rPh sb="8" eb="10">
      <t>ヨヤク</t>
    </rPh>
    <rPh sb="13" eb="15">
      <t>ヨヤク</t>
    </rPh>
    <rPh sb="15" eb="16">
      <t>ガイカン</t>
    </rPh>
    <rPh sb="16" eb="18">
      <t>カンジャ</t>
    </rPh>
    <rPh sb="18" eb="20">
      <t>イチラン</t>
    </rPh>
    <rPh sb="21" eb="23">
      <t>シキベツ</t>
    </rPh>
    <rPh sb="23" eb="25">
      <t>ヒョウジ</t>
    </rPh>
    <phoneticPr fontId="10"/>
  </si>
  <si>
    <t>患者の呼び出し状況を未来院、診察待ち、診察終了、診察一時終了別に識別表示可能なこと</t>
    <rPh sb="0" eb="2">
      <t>カンジャ</t>
    </rPh>
    <rPh sb="3" eb="6">
      <t>ヨビダ</t>
    </rPh>
    <rPh sb="7" eb="9">
      <t>ジョウキョウ</t>
    </rPh>
    <rPh sb="10" eb="12">
      <t>ミライ</t>
    </rPh>
    <rPh sb="12" eb="13">
      <t>イン</t>
    </rPh>
    <rPh sb="14" eb="16">
      <t>シンサツ</t>
    </rPh>
    <rPh sb="16" eb="17">
      <t>マ</t>
    </rPh>
    <rPh sb="19" eb="21">
      <t>シンサツ</t>
    </rPh>
    <rPh sb="21" eb="23">
      <t>シュウリョウ</t>
    </rPh>
    <rPh sb="24" eb="26">
      <t>シンサツ</t>
    </rPh>
    <rPh sb="26" eb="28">
      <t>イチジ</t>
    </rPh>
    <rPh sb="28" eb="30">
      <t>シュウリョウ</t>
    </rPh>
    <rPh sb="30" eb="31">
      <t>ベツ</t>
    </rPh>
    <rPh sb="32" eb="34">
      <t>シキベツ</t>
    </rPh>
    <rPh sb="34" eb="36">
      <t>ヒョウジ</t>
    </rPh>
    <phoneticPr fontId="10"/>
  </si>
  <si>
    <t>予約外患者を予約患者一覧へ、容易な操作で割込み入力可能なこと</t>
    <rPh sb="0" eb="2">
      <t>ヨヤク</t>
    </rPh>
    <rPh sb="2" eb="3">
      <t>ガイ</t>
    </rPh>
    <rPh sb="3" eb="5">
      <t>カンジャ</t>
    </rPh>
    <rPh sb="6" eb="8">
      <t>ヨヤク</t>
    </rPh>
    <rPh sb="8" eb="10">
      <t>カンジャ</t>
    </rPh>
    <rPh sb="10" eb="12">
      <t>イチラン</t>
    </rPh>
    <rPh sb="14" eb="16">
      <t>ヨウイ</t>
    </rPh>
    <rPh sb="17" eb="19">
      <t>ソウサ</t>
    </rPh>
    <rPh sb="20" eb="22">
      <t>ワリコ</t>
    </rPh>
    <rPh sb="23" eb="25">
      <t>ニュウリョク</t>
    </rPh>
    <phoneticPr fontId="10"/>
  </si>
  <si>
    <t>以下の内容を表示可能なこと</t>
    <rPh sb="0" eb="2">
      <t>イカ</t>
    </rPh>
    <rPh sb="3" eb="5">
      <t>ナイヨウ</t>
    </rPh>
    <rPh sb="6" eb="8">
      <t>ヒョウジ</t>
    </rPh>
    <phoneticPr fontId="10"/>
  </si>
  <si>
    <t>予約患者と予約外患者を同一画面に表示することが、操作者の指示で可能なこと</t>
    <rPh sb="0" eb="2">
      <t>ヨヤク</t>
    </rPh>
    <rPh sb="2" eb="4">
      <t>カンジャ</t>
    </rPh>
    <rPh sb="5" eb="7">
      <t>ヨヤク</t>
    </rPh>
    <rPh sb="7" eb="8">
      <t>ガイ</t>
    </rPh>
    <rPh sb="8" eb="10">
      <t>カンジャ</t>
    </rPh>
    <rPh sb="11" eb="13">
      <t>ドウイツ</t>
    </rPh>
    <rPh sb="13" eb="15">
      <t>ガメン</t>
    </rPh>
    <rPh sb="16" eb="18">
      <t>ヒョウジ</t>
    </rPh>
    <rPh sb="24" eb="26">
      <t>ソウサ</t>
    </rPh>
    <rPh sb="26" eb="27">
      <t>シャ</t>
    </rPh>
    <rPh sb="28" eb="30">
      <t>シジ</t>
    </rPh>
    <rPh sb="31" eb="33">
      <t>カノウ</t>
    </rPh>
    <phoneticPr fontId="10"/>
  </si>
  <si>
    <t>同姓同名の患者は、識別表示可能なこと</t>
    <rPh sb="0" eb="2">
      <t>ドウセイ</t>
    </rPh>
    <rPh sb="2" eb="4">
      <t>ドウメイ</t>
    </rPh>
    <rPh sb="5" eb="7">
      <t>カンジャ</t>
    </rPh>
    <rPh sb="9" eb="11">
      <t>シキベツ</t>
    </rPh>
    <rPh sb="11" eb="13">
      <t>ヒョウジ</t>
    </rPh>
    <phoneticPr fontId="10"/>
  </si>
  <si>
    <t>当日、再診患者の保留機能を有し、識別表示可能なこと</t>
    <rPh sb="0" eb="2">
      <t>トウジツ</t>
    </rPh>
    <rPh sb="3" eb="5">
      <t>サイシン</t>
    </rPh>
    <rPh sb="5" eb="7">
      <t>カンジャ</t>
    </rPh>
    <rPh sb="8" eb="10">
      <t>ホリュウ</t>
    </rPh>
    <rPh sb="10" eb="12">
      <t>キノウ</t>
    </rPh>
    <rPh sb="13" eb="14">
      <t>ユウ</t>
    </rPh>
    <rPh sb="16" eb="18">
      <t>シキベツ</t>
    </rPh>
    <rPh sb="18" eb="20">
      <t>ヒョウジ</t>
    </rPh>
    <phoneticPr fontId="10"/>
  </si>
  <si>
    <t>患者選択によりオーダー画面に展開可能なこと。患者が入室しない場合は、診察中断が可能なこと</t>
    <rPh sb="0" eb="2">
      <t>カンジャ</t>
    </rPh>
    <rPh sb="2" eb="4">
      <t>センタク</t>
    </rPh>
    <rPh sb="11" eb="13">
      <t>ガメン</t>
    </rPh>
    <rPh sb="14" eb="16">
      <t>テンカイ</t>
    </rPh>
    <rPh sb="22" eb="24">
      <t>カンジャ</t>
    </rPh>
    <rPh sb="34" eb="36">
      <t>シンサツ</t>
    </rPh>
    <rPh sb="36" eb="38">
      <t>チュウダン</t>
    </rPh>
    <phoneticPr fontId="10"/>
  </si>
  <si>
    <t>診察終了ごとに最新表示可能なこと</t>
    <rPh sb="0" eb="2">
      <t>シンサツ</t>
    </rPh>
    <rPh sb="2" eb="4">
      <t>シュウリョウゴ</t>
    </rPh>
    <rPh sb="7" eb="9">
      <t>サイシン</t>
    </rPh>
    <rPh sb="9" eb="11">
      <t>ヒョウジ</t>
    </rPh>
    <phoneticPr fontId="10"/>
  </si>
  <si>
    <t>代行入力機能（医師以外がオーダーを入力可能とすること。ただし、利用者認証を確定できる機能）を有すること</t>
    <rPh sb="0" eb="2">
      <t>ダイコウ</t>
    </rPh>
    <rPh sb="2" eb="4">
      <t>ニュウリョク</t>
    </rPh>
    <rPh sb="4" eb="6">
      <t>キノウ</t>
    </rPh>
    <rPh sb="19" eb="21">
      <t>カノウ</t>
    </rPh>
    <rPh sb="31" eb="34">
      <t>リヨウシャ</t>
    </rPh>
    <rPh sb="34" eb="36">
      <t>ニンショウ</t>
    </rPh>
    <rPh sb="37" eb="39">
      <t>カクテイ</t>
    </rPh>
    <rPh sb="42" eb="44">
      <t>キノウ</t>
    </rPh>
    <rPh sb="46" eb="47">
      <t>ユウ</t>
    </rPh>
    <phoneticPr fontId="10"/>
  </si>
  <si>
    <t>担当医師への連絡のために、診療予約時に定型コメント、フリーコメント入力が可能なこと</t>
    <rPh sb="0" eb="2">
      <t>タントウ</t>
    </rPh>
    <rPh sb="2" eb="4">
      <t>イシ</t>
    </rPh>
    <rPh sb="6" eb="8">
      <t>レンラク</t>
    </rPh>
    <rPh sb="13" eb="15">
      <t>シンリョウ</t>
    </rPh>
    <rPh sb="15" eb="17">
      <t>ヨヤク</t>
    </rPh>
    <rPh sb="17" eb="18">
      <t>ジ</t>
    </rPh>
    <rPh sb="19" eb="21">
      <t>テイケイ</t>
    </rPh>
    <phoneticPr fontId="10"/>
  </si>
  <si>
    <t>診療予約区分の表示が可能なこと</t>
    <rPh sb="0" eb="2">
      <t>シンリョウ</t>
    </rPh>
    <rPh sb="2" eb="4">
      <t>ヨヤク</t>
    </rPh>
    <rPh sb="4" eb="6">
      <t>クブン</t>
    </rPh>
    <rPh sb="7" eb="9">
      <t>ヒョウジ</t>
    </rPh>
    <phoneticPr fontId="10"/>
  </si>
  <si>
    <t>代行入力した場合は、未承認として登録され、未承認の患者を表示可能なこと。医師が承認処理を行なうことにより承認となる機能を有すること</t>
    <rPh sb="36" eb="38">
      <t>イシ</t>
    </rPh>
    <rPh sb="57" eb="59">
      <t>キノウ</t>
    </rPh>
    <rPh sb="60" eb="61">
      <t>ユウ</t>
    </rPh>
    <phoneticPr fontId="10"/>
  </si>
  <si>
    <t>外来患者一覧の表示項目は個人ごとに並び順を変更可能なこと</t>
    <rPh sb="0" eb="2">
      <t>ガイライ</t>
    </rPh>
    <rPh sb="2" eb="4">
      <t>カンジャ</t>
    </rPh>
    <rPh sb="4" eb="6">
      <t>イチラン</t>
    </rPh>
    <rPh sb="7" eb="9">
      <t>ヒョウジ</t>
    </rPh>
    <rPh sb="9" eb="11">
      <t>コウモク</t>
    </rPh>
    <rPh sb="12" eb="14">
      <t>コジン</t>
    </rPh>
    <rPh sb="17" eb="18">
      <t>ナラ</t>
    </rPh>
    <rPh sb="19" eb="20">
      <t>ジュン</t>
    </rPh>
    <rPh sb="21" eb="23">
      <t>ヘンコウ</t>
    </rPh>
    <rPh sb="23" eb="25">
      <t>カノウ</t>
    </rPh>
    <phoneticPr fontId="10"/>
  </si>
  <si>
    <t>患者一覧画面から患者フリーコメントを編集可能なこと</t>
    <rPh sb="0" eb="2">
      <t>カンジャ</t>
    </rPh>
    <rPh sb="2" eb="4">
      <t>イチラン</t>
    </rPh>
    <rPh sb="4" eb="6">
      <t>ガメン</t>
    </rPh>
    <rPh sb="8" eb="10">
      <t>カンジャ</t>
    </rPh>
    <rPh sb="18" eb="20">
      <t>ヘンシュウ</t>
    </rPh>
    <rPh sb="20" eb="22">
      <t>カノウ</t>
    </rPh>
    <phoneticPr fontId="10"/>
  </si>
  <si>
    <t>誤って受付した場合でも患者一覧から削除可能なこと</t>
    <rPh sb="0" eb="1">
      <t>アヤマ</t>
    </rPh>
    <rPh sb="3" eb="5">
      <t>ウケツケ</t>
    </rPh>
    <rPh sb="7" eb="9">
      <t>バアイ</t>
    </rPh>
    <rPh sb="11" eb="13">
      <t>カンジャ</t>
    </rPh>
    <rPh sb="13" eb="15">
      <t>イチラン</t>
    </rPh>
    <rPh sb="17" eb="19">
      <t>サクジョ</t>
    </rPh>
    <rPh sb="19" eb="21">
      <t>カノウ</t>
    </rPh>
    <phoneticPr fontId="10"/>
  </si>
  <si>
    <t>診療科毎に到着確認（診療状態の変更）が可能なこと</t>
    <rPh sb="0" eb="3">
      <t>シンリョウカ</t>
    </rPh>
    <rPh sb="3" eb="4">
      <t>マイ</t>
    </rPh>
    <rPh sb="5" eb="7">
      <t>トウチャク</t>
    </rPh>
    <rPh sb="7" eb="9">
      <t>カクニン</t>
    </rPh>
    <rPh sb="10" eb="12">
      <t>シンリョウ</t>
    </rPh>
    <rPh sb="12" eb="14">
      <t>ジョウタイ</t>
    </rPh>
    <rPh sb="15" eb="17">
      <t>ヘンコウ</t>
    </rPh>
    <rPh sb="19" eb="21">
      <t>カノウ</t>
    </rPh>
    <phoneticPr fontId="6"/>
  </si>
  <si>
    <t>入院基本オーダー</t>
    <rPh sb="0" eb="2">
      <t>ニュウイン</t>
    </rPh>
    <rPh sb="2" eb="4">
      <t>キホン</t>
    </rPh>
    <phoneticPr fontId="6"/>
  </si>
  <si>
    <t>空床状況が病棟別、および病室別に照会可能なこと</t>
    <rPh sb="0" eb="1">
      <t>クウ</t>
    </rPh>
    <rPh sb="1" eb="2">
      <t>ショウ</t>
    </rPh>
    <rPh sb="2" eb="4">
      <t>ジョウキョウ</t>
    </rPh>
    <rPh sb="5" eb="7">
      <t>ビョウトウ</t>
    </rPh>
    <rPh sb="7" eb="8">
      <t>ベツ</t>
    </rPh>
    <rPh sb="12" eb="14">
      <t>ビョウシツ</t>
    </rPh>
    <rPh sb="14" eb="15">
      <t>ベツ</t>
    </rPh>
    <rPh sb="16" eb="18">
      <t>ショウカイ</t>
    </rPh>
    <phoneticPr fontId="10"/>
  </si>
  <si>
    <t>カレンダー形式でベットの使用状況を確認でき、入院操作が可能なこと</t>
    <rPh sb="5" eb="7">
      <t>ケイシキ</t>
    </rPh>
    <rPh sb="12" eb="14">
      <t>シヨウ</t>
    </rPh>
    <rPh sb="14" eb="16">
      <t>ジョウキョウ</t>
    </rPh>
    <rPh sb="17" eb="19">
      <t>カクニン</t>
    </rPh>
    <rPh sb="22" eb="24">
      <t>ニュウイン</t>
    </rPh>
    <rPh sb="24" eb="26">
      <t>ソウサ</t>
    </rPh>
    <rPh sb="27" eb="29">
      <t>カノウ</t>
    </rPh>
    <phoneticPr fontId="15"/>
  </si>
  <si>
    <t>入院予定、入院決定、入院確認、転棟予定、転科、転室、転ベット、外泊、外出、退院予定、退院確認、医師／看護師の登録、履歴確認が可能なこと</t>
    <rPh sb="37" eb="39">
      <t>タイイン</t>
    </rPh>
    <rPh sb="39" eb="41">
      <t>ヨテイ</t>
    </rPh>
    <rPh sb="57" eb="59">
      <t>リレキ</t>
    </rPh>
    <rPh sb="59" eb="61">
      <t>カクニン</t>
    </rPh>
    <phoneticPr fontId="10"/>
  </si>
  <si>
    <t>外出、外泊での欠食、転棟による配膳先変更、退院により食止めとなる連携情報等、登録された情報は、食事オーダーに自動的に反映されること</t>
    <rPh sb="36" eb="37">
      <t>トウ</t>
    </rPh>
    <phoneticPr fontId="10"/>
  </si>
  <si>
    <t>外出、外泊の初期表示に関して、設定により手入力か初期表示を選択可能なこと</t>
    <rPh sb="0" eb="2">
      <t>ガイシュツ</t>
    </rPh>
    <rPh sb="3" eb="5">
      <t>ガイハク</t>
    </rPh>
    <rPh sb="6" eb="8">
      <t>ショキ</t>
    </rPh>
    <rPh sb="8" eb="10">
      <t>ヒョウジ</t>
    </rPh>
    <rPh sb="11" eb="12">
      <t>カン</t>
    </rPh>
    <rPh sb="15" eb="17">
      <t>セッテイ</t>
    </rPh>
    <rPh sb="20" eb="21">
      <t>テ</t>
    </rPh>
    <rPh sb="21" eb="23">
      <t>ニュウリョク</t>
    </rPh>
    <rPh sb="24" eb="26">
      <t>ショキ</t>
    </rPh>
    <rPh sb="26" eb="28">
      <t>ヒョウジ</t>
    </rPh>
    <rPh sb="29" eb="31">
      <t>センタク</t>
    </rPh>
    <rPh sb="31" eb="33">
      <t>カノウ</t>
    </rPh>
    <phoneticPr fontId="10"/>
  </si>
  <si>
    <t>入院予定オーダーは、以下の機能を有すること</t>
  </si>
  <si>
    <t>入院予定の段階で文書作成オーダーと連動して必要な文書の作成が可能なこと</t>
    <rPh sb="0" eb="2">
      <t>ニュウイン</t>
    </rPh>
    <rPh sb="2" eb="4">
      <t>ヨテイ</t>
    </rPh>
    <rPh sb="5" eb="7">
      <t>ダンカイ</t>
    </rPh>
    <rPh sb="8" eb="10">
      <t>ブンショ</t>
    </rPh>
    <rPh sb="10" eb="12">
      <t>サクセイ</t>
    </rPh>
    <rPh sb="17" eb="19">
      <t>レンドウ</t>
    </rPh>
    <rPh sb="21" eb="23">
      <t>ヒツヨウ</t>
    </rPh>
    <rPh sb="24" eb="26">
      <t>ブンショ</t>
    </rPh>
    <rPh sb="27" eb="29">
      <t>サクセイ</t>
    </rPh>
    <rPh sb="30" eb="32">
      <t>カノウ</t>
    </rPh>
    <phoneticPr fontId="10"/>
  </si>
  <si>
    <t>入院決定オーダーは、以下の機能を有すること。</t>
  </si>
  <si>
    <t>入院確認オーダーは以下の機能を有すること。</t>
  </si>
  <si>
    <t>入院確認の段階で文書作成オーダーと連動して必要な文書の作成が可能なこと</t>
    <rPh sb="0" eb="2">
      <t>ニュウイン</t>
    </rPh>
    <rPh sb="2" eb="4">
      <t>カクニン</t>
    </rPh>
    <rPh sb="5" eb="7">
      <t>ダンカイ</t>
    </rPh>
    <rPh sb="8" eb="10">
      <t>ブンショ</t>
    </rPh>
    <rPh sb="10" eb="12">
      <t>サクセイ</t>
    </rPh>
    <rPh sb="17" eb="19">
      <t>レンドウ</t>
    </rPh>
    <rPh sb="21" eb="23">
      <t>ヒツヨウ</t>
    </rPh>
    <rPh sb="24" eb="26">
      <t>ブンショ</t>
    </rPh>
    <rPh sb="27" eb="29">
      <t>サクセイ</t>
    </rPh>
    <rPh sb="30" eb="32">
      <t>カノウ</t>
    </rPh>
    <phoneticPr fontId="10"/>
  </si>
  <si>
    <t>入院病名入力と病名オーダーを、連動可能なこと</t>
    <rPh sb="0" eb="2">
      <t>ニュウイン</t>
    </rPh>
    <rPh sb="2" eb="4">
      <t>ビョウメイ</t>
    </rPh>
    <rPh sb="4" eb="6">
      <t>ニュウリョク</t>
    </rPh>
    <rPh sb="7" eb="9">
      <t>ビョウメイ</t>
    </rPh>
    <rPh sb="15" eb="17">
      <t>レンドウ</t>
    </rPh>
    <phoneticPr fontId="10"/>
  </si>
  <si>
    <t>転科予定オーダー（転出側病棟にて登録）は、以下の機能を有すること</t>
  </si>
  <si>
    <t>転入確認オーダー（転入側病棟の確認情報）は以下の機能を有すること</t>
  </si>
  <si>
    <t>転科、転室、転ベット登録は、以下の機能を有すること</t>
  </si>
  <si>
    <t>一覧画面でドラッグ＆ドロップなどの簡易な操作により、転室、転ベットが可能であること</t>
    <rPh sb="0" eb="2">
      <t>イチラン</t>
    </rPh>
    <rPh sb="2" eb="4">
      <t>ガメン</t>
    </rPh>
    <rPh sb="17" eb="19">
      <t>カンイ</t>
    </rPh>
    <rPh sb="20" eb="22">
      <t>ソウサ</t>
    </rPh>
    <rPh sb="26" eb="28">
      <t>テンシツ</t>
    </rPh>
    <rPh sb="29" eb="30">
      <t>テン</t>
    </rPh>
    <rPh sb="34" eb="36">
      <t>カノウ</t>
    </rPh>
    <phoneticPr fontId="10"/>
  </si>
  <si>
    <t>外泊、外出オーダーは、以下の機能を有すること</t>
  </si>
  <si>
    <t>医師／看護師登録は以下の機能を有すること</t>
  </si>
  <si>
    <t>退院決定オーダーは以下の機能を有すること</t>
    <rPh sb="2" eb="4">
      <t>ケッテイ</t>
    </rPh>
    <phoneticPr fontId="10"/>
  </si>
  <si>
    <t>退院確認オーダーは以下の機能を有すること</t>
  </si>
  <si>
    <t>患者IDおよび50音検索が可能なこと（完全、前方一部データでの検索が可能なこと）</t>
    <rPh sb="0" eb="2">
      <t>カンジャ</t>
    </rPh>
    <rPh sb="9" eb="10">
      <t>オン</t>
    </rPh>
    <rPh sb="10" eb="12">
      <t>ケンサク</t>
    </rPh>
    <rPh sb="19" eb="21">
      <t>カンゼン</t>
    </rPh>
    <rPh sb="22" eb="24">
      <t>ゼンポウ</t>
    </rPh>
    <rPh sb="24" eb="26">
      <t>イチブ</t>
    </rPh>
    <rPh sb="31" eb="33">
      <t>ケンサク</t>
    </rPh>
    <rPh sb="34" eb="36">
      <t>カノウ</t>
    </rPh>
    <phoneticPr fontId="10"/>
  </si>
  <si>
    <t>薬剤師、栄養士、ソーシャルワーカーなど職制に応じた担当者を複数登録し管理可能なこと</t>
    <rPh sb="0" eb="2">
      <t>ヤクザイ</t>
    </rPh>
    <rPh sb="2" eb="3">
      <t>シ</t>
    </rPh>
    <rPh sb="4" eb="7">
      <t>エイヨウシ</t>
    </rPh>
    <rPh sb="19" eb="21">
      <t>ショクセイ</t>
    </rPh>
    <rPh sb="22" eb="23">
      <t>オウ</t>
    </rPh>
    <rPh sb="25" eb="28">
      <t>タントウシャ</t>
    </rPh>
    <rPh sb="29" eb="31">
      <t>フクスウ</t>
    </rPh>
    <rPh sb="31" eb="33">
      <t>トウロク</t>
    </rPh>
    <rPh sb="34" eb="36">
      <t>カンリ</t>
    </rPh>
    <phoneticPr fontId="10"/>
  </si>
  <si>
    <t>担当している患者を、一覧表形式にて絞込みが可能なこと</t>
    <rPh sb="0" eb="2">
      <t>タントウ</t>
    </rPh>
    <rPh sb="6" eb="8">
      <t>カンジャ</t>
    </rPh>
    <rPh sb="10" eb="12">
      <t>イチラン</t>
    </rPh>
    <rPh sb="12" eb="15">
      <t>ヒョウケイシキ</t>
    </rPh>
    <rPh sb="17" eb="19">
      <t>シボリコ</t>
    </rPh>
    <phoneticPr fontId="10"/>
  </si>
  <si>
    <t>カルテを開いたときに、当該患者の担当者が表示可能なこと</t>
    <rPh sb="4" eb="5">
      <t>ヒラ</t>
    </rPh>
    <rPh sb="11" eb="13">
      <t>トウガイ</t>
    </rPh>
    <rPh sb="13" eb="15">
      <t>カンジャ</t>
    </rPh>
    <rPh sb="16" eb="19">
      <t>タントウシャ</t>
    </rPh>
    <rPh sb="20" eb="22">
      <t>ヒョウジ</t>
    </rPh>
    <phoneticPr fontId="10"/>
  </si>
  <si>
    <t>保護室を定床に含めて管理するか、定床から除外して管理するかが選択可能なこと</t>
  </si>
  <si>
    <t>退院登録時にそれ以降のオーダーがある場合はキャンセルしてよいかアラートを出すことが可能なこと</t>
  </si>
  <si>
    <t>退院登録は容易に解除して入院に復旧可能なこと</t>
  </si>
  <si>
    <t>過去の入院履歴を参照可能なこと</t>
    <rPh sb="0" eb="2">
      <t>カコ</t>
    </rPh>
    <rPh sb="3" eb="5">
      <t>ニュウイン</t>
    </rPh>
    <rPh sb="5" eb="7">
      <t>リレキ</t>
    </rPh>
    <rPh sb="8" eb="10">
      <t>サンショウ</t>
    </rPh>
    <phoneticPr fontId="10"/>
  </si>
  <si>
    <t>過去入院時の担当者の情報を参照可能なこと</t>
    <rPh sb="0" eb="2">
      <t>カコ</t>
    </rPh>
    <rPh sb="2" eb="4">
      <t>ニュウイン</t>
    </rPh>
    <rPh sb="4" eb="5">
      <t>ジ</t>
    </rPh>
    <rPh sb="6" eb="9">
      <t>タントウシャ</t>
    </rPh>
    <rPh sb="10" eb="12">
      <t>ジョウホウ</t>
    </rPh>
    <rPh sb="13" eb="15">
      <t>サンショウ</t>
    </rPh>
    <phoneticPr fontId="10"/>
  </si>
  <si>
    <t>ベッドコントロール機能</t>
    <rPh sb="9" eb="11">
      <t>キノウ</t>
    </rPh>
    <phoneticPr fontId="6"/>
  </si>
  <si>
    <t>ベッドコントロール</t>
  </si>
  <si>
    <t>１日のうち、午前／午後における空きベッド状況がマップ形式確認可能なこと</t>
    <rPh sb="1" eb="2">
      <t>ニチ</t>
    </rPh>
    <rPh sb="6" eb="8">
      <t>ゴゼン</t>
    </rPh>
    <rPh sb="9" eb="11">
      <t>ゴゴ</t>
    </rPh>
    <rPh sb="15" eb="16">
      <t>ア</t>
    </rPh>
    <rPh sb="20" eb="22">
      <t>ジョウキョウ</t>
    </rPh>
    <rPh sb="26" eb="28">
      <t>ケイシキ</t>
    </rPh>
    <rPh sb="28" eb="30">
      <t>カクニン</t>
    </rPh>
    <phoneticPr fontId="10"/>
  </si>
  <si>
    <t>ベッド使用状況が視覚的に判別可能であること</t>
    <rPh sb="3" eb="5">
      <t>シヨウ</t>
    </rPh>
    <rPh sb="8" eb="11">
      <t>シカクテキ</t>
    </rPh>
    <rPh sb="12" eb="14">
      <t>ハンベツ</t>
    </rPh>
    <rPh sb="14" eb="16">
      <t>カノウ</t>
    </rPh>
    <phoneticPr fontId="10"/>
  </si>
  <si>
    <t>使用するベッドの変更がドラッグ＆ドロップで簡易に行えること</t>
    <rPh sb="0" eb="2">
      <t>シヨウ</t>
    </rPh>
    <rPh sb="8" eb="10">
      <t>ヘンコウ</t>
    </rPh>
    <rPh sb="21" eb="23">
      <t>カンイ</t>
    </rPh>
    <rPh sb="24" eb="25">
      <t>オコナ</t>
    </rPh>
    <phoneticPr fontId="10"/>
  </si>
  <si>
    <t>日ごとにベッドの稼働率が確認可能であること</t>
    <rPh sb="8" eb="10">
      <t>カドウ</t>
    </rPh>
    <rPh sb="10" eb="11">
      <t>リツ</t>
    </rPh>
    <rPh sb="12" eb="14">
      <t>カクニン</t>
    </rPh>
    <rPh sb="14" eb="16">
      <t>カノウ</t>
    </rPh>
    <phoneticPr fontId="10"/>
  </si>
  <si>
    <t>ベッドコントロールにおける稼働率などのシミュレーションが可能なこと</t>
    <rPh sb="13" eb="15">
      <t>カドウ</t>
    </rPh>
    <rPh sb="15" eb="16">
      <t>リツ</t>
    </rPh>
    <rPh sb="28" eb="30">
      <t>カノウ</t>
    </rPh>
    <phoneticPr fontId="10"/>
  </si>
  <si>
    <t>ベッドを使用している患者情報が確認可能であること</t>
    <rPh sb="4" eb="6">
      <t>シヨウ</t>
    </rPh>
    <rPh sb="10" eb="12">
      <t>カンジャ</t>
    </rPh>
    <rPh sb="12" eb="14">
      <t>ジョウホウ</t>
    </rPh>
    <rPh sb="15" eb="19">
      <t>カクニンカノウ</t>
    </rPh>
    <phoneticPr fontId="10"/>
  </si>
  <si>
    <t>ベッドを使用している患者に対する他の入院基本操作が可能であること</t>
    <rPh sb="13" eb="14">
      <t>タイ</t>
    </rPh>
    <rPh sb="16" eb="17">
      <t>ホカ</t>
    </rPh>
    <rPh sb="18" eb="20">
      <t>ニュウイン</t>
    </rPh>
    <rPh sb="20" eb="22">
      <t>キホン</t>
    </rPh>
    <rPh sb="22" eb="24">
      <t>ソウサ</t>
    </rPh>
    <rPh sb="25" eb="27">
      <t>カノウ</t>
    </rPh>
    <phoneticPr fontId="10"/>
  </si>
  <si>
    <t>ベッドの変更に対する取消操作（元に戻す）が可能であること</t>
    <rPh sb="7" eb="8">
      <t>タイ</t>
    </rPh>
    <rPh sb="10" eb="12">
      <t>トリケシ</t>
    </rPh>
    <rPh sb="12" eb="14">
      <t>ソウサ</t>
    </rPh>
    <rPh sb="15" eb="16">
      <t>モト</t>
    </rPh>
    <rPh sb="17" eb="18">
      <t>モド</t>
    </rPh>
    <rPh sb="21" eb="23">
      <t>カノウ</t>
    </rPh>
    <phoneticPr fontId="10"/>
  </si>
  <si>
    <t>ベッドコントロール退院調整</t>
    <rPh sb="9" eb="11">
      <t>タイイン</t>
    </rPh>
    <rPh sb="11" eb="13">
      <t>チョウセイ</t>
    </rPh>
    <phoneticPr fontId="10"/>
  </si>
  <si>
    <t>入院患者が現在どの病床に何日入院しているか確認可能なこと</t>
    <rPh sb="21" eb="23">
      <t>カクニン</t>
    </rPh>
    <phoneticPr fontId="10"/>
  </si>
  <si>
    <t>入院患者に対する出来高入院料が病床区分ごとで確認可能なこと</t>
    <rPh sb="22" eb="24">
      <t>カクニン</t>
    </rPh>
    <phoneticPr fontId="10"/>
  </si>
  <si>
    <t>食事オーダー基本機能</t>
    <rPh sb="6" eb="8">
      <t>キホン</t>
    </rPh>
    <rPh sb="8" eb="10">
      <t>キノウ</t>
    </rPh>
    <phoneticPr fontId="6"/>
  </si>
  <si>
    <t>オーダー画面をカルテ画面から独立して別ウィンドウで表示可能なこと</t>
    <rPh sb="4" eb="6">
      <t>ガメン</t>
    </rPh>
    <rPh sb="10" eb="12">
      <t>ガメン</t>
    </rPh>
    <rPh sb="14" eb="16">
      <t>ドクリツ</t>
    </rPh>
    <rPh sb="18" eb="19">
      <t>ベツ</t>
    </rPh>
    <rPh sb="25" eb="27">
      <t>ヒョウジ</t>
    </rPh>
    <rPh sb="27" eb="29">
      <t>カノウ</t>
    </rPh>
    <phoneticPr fontId="10"/>
  </si>
  <si>
    <t>別ウィンドウ表示した場合は、オーダー画面に患者情報を表示すること。複数患者起動を想定して、表示内容はカルテ画面と同等の情報を表示すること</t>
    <rPh sb="0" eb="1">
      <t>ベツ</t>
    </rPh>
    <rPh sb="6" eb="8">
      <t>ヒョウジ</t>
    </rPh>
    <rPh sb="10" eb="12">
      <t>バアイ</t>
    </rPh>
    <rPh sb="18" eb="20">
      <t>ガメン</t>
    </rPh>
    <rPh sb="21" eb="23">
      <t>カンジャ</t>
    </rPh>
    <rPh sb="23" eb="25">
      <t>ジョウホウ</t>
    </rPh>
    <rPh sb="26" eb="28">
      <t>ヒョウジ</t>
    </rPh>
    <rPh sb="33" eb="35">
      <t>フクスウ</t>
    </rPh>
    <rPh sb="35" eb="37">
      <t>カンジャ</t>
    </rPh>
    <rPh sb="37" eb="39">
      <t>キドウ</t>
    </rPh>
    <rPh sb="40" eb="42">
      <t>ソウテイ</t>
    </rPh>
    <rPh sb="45" eb="47">
      <t>ヒョウジ</t>
    </rPh>
    <rPh sb="47" eb="49">
      <t>ナイヨウ</t>
    </rPh>
    <rPh sb="53" eb="55">
      <t>ガメン</t>
    </rPh>
    <rPh sb="56" eb="58">
      <t>ドウトウ</t>
    </rPh>
    <rPh sb="59" eb="61">
      <t>ジョウホウ</t>
    </rPh>
    <rPh sb="62" eb="64">
      <t>ヒョウジ</t>
    </rPh>
    <phoneticPr fontId="10"/>
  </si>
  <si>
    <t>給食システムへの情報伝達を可能とすること</t>
  </si>
  <si>
    <t>以下の内容を入力可能なこと。マスターまたは他のシステムで入力済みの項目については、選択入力または自動表示可能なこと</t>
    <rPh sb="0" eb="2">
      <t>イカ</t>
    </rPh>
    <phoneticPr fontId="10"/>
  </si>
  <si>
    <t>食事時間帯指定によるオーダ登録が可能なこと</t>
    <rPh sb="16" eb="18">
      <t>カノウ</t>
    </rPh>
    <phoneticPr fontId="6"/>
  </si>
  <si>
    <t>１日の食事（朝、昼、夕）に複数の食種が混在したオーダー登録が可能なこと</t>
    <rPh sb="1" eb="2">
      <t>ニチ</t>
    </rPh>
    <rPh sb="3" eb="5">
      <t>ショクジ</t>
    </rPh>
    <rPh sb="6" eb="7">
      <t>アサ</t>
    </rPh>
    <rPh sb="8" eb="9">
      <t>ヒル</t>
    </rPh>
    <rPh sb="10" eb="11">
      <t>ユウ</t>
    </rPh>
    <rPh sb="13" eb="15">
      <t>フクスウ</t>
    </rPh>
    <rPh sb="16" eb="18">
      <t>ショクシュ</t>
    </rPh>
    <rPh sb="19" eb="21">
      <t>コンザイ</t>
    </rPh>
    <rPh sb="27" eb="29">
      <t>トウロク</t>
    </rPh>
    <rPh sb="30" eb="32">
      <t>カノウ</t>
    </rPh>
    <phoneticPr fontId="6"/>
  </si>
  <si>
    <t>オーダー食の栄養量表示が可能なこと</t>
  </si>
  <si>
    <t>食種一覧表からの食種選択入力が可能なこと</t>
  </si>
  <si>
    <t>食種一覧表には食種別の栄養量の表示が可能なこと</t>
  </si>
  <si>
    <t>食事終了日は、指定しない限り登録されているオーダー食を継続すること</t>
    <rPh sb="14" eb="16">
      <t>トウロク</t>
    </rPh>
    <phoneticPr fontId="10"/>
  </si>
  <si>
    <t>登録されている食事オーダーはカレンダー形式（以下、食事カレンダー）で確認可能なこと</t>
    <rPh sb="0" eb="2">
      <t>トウロク</t>
    </rPh>
    <rPh sb="7" eb="9">
      <t>ショクジ</t>
    </rPh>
    <rPh sb="19" eb="21">
      <t>ケイシキ</t>
    </rPh>
    <rPh sb="22" eb="24">
      <t>イカ</t>
    </rPh>
    <rPh sb="25" eb="27">
      <t>ショクジ</t>
    </rPh>
    <rPh sb="34" eb="36">
      <t>カクニン</t>
    </rPh>
    <rPh sb="36" eb="38">
      <t>カノウ</t>
    </rPh>
    <phoneticPr fontId="6"/>
  </si>
  <si>
    <t>食事カレンダーでは以下の情報が確認可能であり、操作が可能なこと</t>
    <rPh sb="0" eb="2">
      <t>ショクジ</t>
    </rPh>
    <rPh sb="9" eb="11">
      <t>イカ</t>
    </rPh>
    <rPh sb="12" eb="14">
      <t>ジョウホウ</t>
    </rPh>
    <rPh sb="15" eb="17">
      <t>カクニン</t>
    </rPh>
    <rPh sb="17" eb="19">
      <t>カノウ</t>
    </rPh>
    <rPh sb="23" eb="25">
      <t>ソウサ</t>
    </rPh>
    <rPh sb="26" eb="28">
      <t>カノウ</t>
    </rPh>
    <phoneticPr fontId="10"/>
  </si>
  <si>
    <t>食事カレンダーを表示しながら、食事オーダーの登録が可能なこと</t>
    <rPh sb="0" eb="2">
      <t>ショクジ</t>
    </rPh>
    <rPh sb="8" eb="10">
      <t>ヒョウジ</t>
    </rPh>
    <rPh sb="15" eb="17">
      <t>ショクジ</t>
    </rPh>
    <rPh sb="22" eb="24">
      <t>トウロク</t>
    </rPh>
    <rPh sb="25" eb="27">
      <t>カノウ</t>
    </rPh>
    <phoneticPr fontId="10"/>
  </si>
  <si>
    <t>新規に食事オーダーを登録する際、最後に登録された食事オーダーの特別指示、禁止事項、塩分指示などの内容が引き継ぎ可能なこと</t>
    <rPh sb="0" eb="2">
      <t>シンキ</t>
    </rPh>
    <rPh sb="3" eb="5">
      <t>ショクジ</t>
    </rPh>
    <rPh sb="10" eb="12">
      <t>トウロク</t>
    </rPh>
    <rPh sb="14" eb="15">
      <t>サイ</t>
    </rPh>
    <rPh sb="16" eb="18">
      <t>サイゴ</t>
    </rPh>
    <rPh sb="19" eb="21">
      <t>トウロク</t>
    </rPh>
    <rPh sb="24" eb="26">
      <t>ショクジ</t>
    </rPh>
    <rPh sb="31" eb="33">
      <t>トクベツ</t>
    </rPh>
    <rPh sb="33" eb="35">
      <t>シジ</t>
    </rPh>
    <rPh sb="36" eb="38">
      <t>キンシ</t>
    </rPh>
    <rPh sb="38" eb="40">
      <t>ジコウ</t>
    </rPh>
    <rPh sb="41" eb="43">
      <t>エンブン</t>
    </rPh>
    <rPh sb="43" eb="45">
      <t>シジ</t>
    </rPh>
    <rPh sb="48" eb="50">
      <t>ナイヨウ</t>
    </rPh>
    <rPh sb="51" eb="52">
      <t>ヒ</t>
    </rPh>
    <rPh sb="53" eb="54">
      <t>ツ</t>
    </rPh>
    <rPh sb="55" eb="57">
      <t>カノウ</t>
    </rPh>
    <phoneticPr fontId="6"/>
  </si>
  <si>
    <t>食種をグループ別に分類管理でき、選択可能なこと</t>
  </si>
  <si>
    <t>選択した食種に応じた、詳細指示が可能なこと</t>
  </si>
  <si>
    <t>食事締め切り時間のチェックを自動的に行い、登録可能な食事開始日／区分を、既定値表示することが可能なこと</t>
  </si>
  <si>
    <t>食事を継続する場合は、終了日および食事終了区分は入力を省略可能なこと</t>
  </si>
  <si>
    <t>特別食を指示する場合は、必要に応じて特別食加算の対象となる病名を入力可能なこと</t>
    <rPh sb="20" eb="21">
      <t>ショク</t>
    </rPh>
    <rPh sb="24" eb="26">
      <t>タイショウ</t>
    </rPh>
    <phoneticPr fontId="6"/>
  </si>
  <si>
    <t>特別指示として栄養管理部門に伝えたいコメント情報や、食物禁忌情報を入力可能なこと。食物禁忌情報は患者基本オーダーで登録済み項目が、自動的に選択済みになること</t>
    <rPh sb="41" eb="43">
      <t>ショクモツ</t>
    </rPh>
    <rPh sb="43" eb="45">
      <t>キンキ</t>
    </rPh>
    <rPh sb="45" eb="47">
      <t>ジョウホウ</t>
    </rPh>
    <rPh sb="48" eb="50">
      <t>カンジャ</t>
    </rPh>
    <phoneticPr fontId="10"/>
  </si>
  <si>
    <t>術後食、潰瘍食等は、パターン食として食事の変動（食上がり）に従ったセットを、作成可能なこと</t>
  </si>
  <si>
    <t>食事と患者食物アレルギーとのチェック機能を有すること</t>
    <rPh sb="0" eb="2">
      <t>ショクジ</t>
    </rPh>
    <rPh sb="3" eb="5">
      <t>カンジャ</t>
    </rPh>
    <rPh sb="5" eb="7">
      <t>ショクモツ</t>
    </rPh>
    <rPh sb="18" eb="20">
      <t>キノウ</t>
    </rPh>
    <rPh sb="21" eb="22">
      <t>ユウ</t>
    </rPh>
    <phoneticPr fontId="10"/>
  </si>
  <si>
    <t>1食単位で医事会計システムへ送信が可能なこと</t>
    <rPh sb="1" eb="2">
      <t>ショク</t>
    </rPh>
    <rPh sb="2" eb="4">
      <t>タンイ</t>
    </rPh>
    <rPh sb="5" eb="7">
      <t>イジ</t>
    </rPh>
    <rPh sb="7" eb="9">
      <t>カイケイ</t>
    </rPh>
    <rPh sb="14" eb="16">
      <t>ソウシン</t>
    </rPh>
    <phoneticPr fontId="10"/>
  </si>
  <si>
    <t>特定薬剤服用時には該当する食物禁忌チェックが可能なこと</t>
    <rPh sb="0" eb="2">
      <t>トクテイ</t>
    </rPh>
    <rPh sb="2" eb="4">
      <t>ヤクザイ</t>
    </rPh>
    <rPh sb="4" eb="6">
      <t>フクヨウ</t>
    </rPh>
    <rPh sb="6" eb="7">
      <t>ジ</t>
    </rPh>
    <rPh sb="9" eb="11">
      <t>ガイトウ</t>
    </rPh>
    <rPh sb="13" eb="15">
      <t>ショクモツ</t>
    </rPh>
    <rPh sb="15" eb="17">
      <t>キンキ</t>
    </rPh>
    <phoneticPr fontId="15"/>
  </si>
  <si>
    <t>食事箋発行のログを持っていること</t>
    <rPh sb="0" eb="2">
      <t>ショクジ</t>
    </rPh>
    <rPh sb="2" eb="3">
      <t>セン</t>
    </rPh>
    <rPh sb="3" eb="5">
      <t>ハッコウ</t>
    </rPh>
    <rPh sb="9" eb="10">
      <t>モ</t>
    </rPh>
    <phoneticPr fontId="10"/>
  </si>
  <si>
    <t>食事箋発行ログから、食事箋の再出力が可能なこと</t>
    <rPh sb="0" eb="2">
      <t>ショクジ</t>
    </rPh>
    <rPh sb="2" eb="3">
      <t>セン</t>
    </rPh>
    <rPh sb="3" eb="5">
      <t>ハッコウ</t>
    </rPh>
    <rPh sb="10" eb="12">
      <t>ショクジ</t>
    </rPh>
    <rPh sb="12" eb="13">
      <t>セン</t>
    </rPh>
    <rPh sb="14" eb="17">
      <t>サイシュツリョク</t>
    </rPh>
    <rPh sb="18" eb="20">
      <t>カノウ</t>
    </rPh>
    <phoneticPr fontId="10"/>
  </si>
  <si>
    <t>食事箋発行ログは、自動削除機能があること。削除のタイミングは、設定により指定可能なこと</t>
    <rPh sb="0" eb="2">
      <t>ショクジ</t>
    </rPh>
    <rPh sb="2" eb="3">
      <t>セン</t>
    </rPh>
    <rPh sb="3" eb="5">
      <t>ハッコウ</t>
    </rPh>
    <rPh sb="9" eb="11">
      <t>ジドウ</t>
    </rPh>
    <rPh sb="11" eb="13">
      <t>サクジョ</t>
    </rPh>
    <rPh sb="13" eb="15">
      <t>キノウ</t>
    </rPh>
    <rPh sb="21" eb="23">
      <t>サクジョ</t>
    </rPh>
    <rPh sb="31" eb="33">
      <t>セッテイ</t>
    </rPh>
    <rPh sb="36" eb="38">
      <t>シテイ</t>
    </rPh>
    <rPh sb="38" eb="40">
      <t>カノウ</t>
    </rPh>
    <phoneticPr fontId="10"/>
  </si>
  <si>
    <t>カルテ画面を参照しながら、食事オーダーの入力が可能とすること</t>
    <rPh sb="3" eb="5">
      <t>ガメン</t>
    </rPh>
    <rPh sb="6" eb="8">
      <t>サンショウ</t>
    </rPh>
    <rPh sb="13" eb="15">
      <t>ショクジ</t>
    </rPh>
    <rPh sb="20" eb="22">
      <t>ニュウリョク</t>
    </rPh>
    <rPh sb="23" eb="25">
      <t>カノウ</t>
    </rPh>
    <phoneticPr fontId="10"/>
  </si>
  <si>
    <t>他の端末で同一患者のカルテを同時に開いている際に、双方で入力中の食事オーダーの内容がリアルタイムで参照可能なこと</t>
    <rPh sb="32" eb="34">
      <t>ショクジ</t>
    </rPh>
    <phoneticPr fontId="10"/>
  </si>
  <si>
    <t>オーダーツリーに表示する名前は、オーダー登録者か最終更新者を設定により変更可能なこと</t>
  </si>
  <si>
    <t>選択した食事内容のカロリー表示が可能なこと</t>
    <rPh sb="4" eb="8">
      <t>ショクジナイヨウ</t>
    </rPh>
    <rPh sb="13" eb="15">
      <t>ヒョウジ</t>
    </rPh>
    <rPh sb="16" eb="18">
      <t>カノウ</t>
    </rPh>
    <phoneticPr fontId="10"/>
  </si>
  <si>
    <t>処方オーダー基本機能</t>
    <rPh sb="6" eb="8">
      <t>キホン</t>
    </rPh>
    <rPh sb="8" eb="10">
      <t>キノウ</t>
    </rPh>
    <phoneticPr fontId="6"/>
  </si>
  <si>
    <t>オーダー画面は操作者が任意にカルテ画面から切り離して別ウィンドウで表示可能なこと</t>
    <rPh sb="4" eb="6">
      <t>ガメン</t>
    </rPh>
    <rPh sb="7" eb="9">
      <t>ソウサ</t>
    </rPh>
    <rPh sb="9" eb="10">
      <t>シャ</t>
    </rPh>
    <rPh sb="11" eb="13">
      <t>ニンイ</t>
    </rPh>
    <rPh sb="17" eb="19">
      <t>ガメン</t>
    </rPh>
    <rPh sb="21" eb="22">
      <t>キ</t>
    </rPh>
    <rPh sb="23" eb="24">
      <t>ハナ</t>
    </rPh>
    <rPh sb="26" eb="27">
      <t>ベツ</t>
    </rPh>
    <rPh sb="33" eb="35">
      <t>ヒョウジ</t>
    </rPh>
    <phoneticPr fontId="10"/>
  </si>
  <si>
    <t>適用保険選択によるオーダーが可能なこと</t>
    <rPh sb="0" eb="2">
      <t>テキヨウ</t>
    </rPh>
    <rPh sb="2" eb="4">
      <t>ホケン</t>
    </rPh>
    <rPh sb="4" eb="6">
      <t>センタク</t>
    </rPh>
    <phoneticPr fontId="10"/>
  </si>
  <si>
    <t>薬剤検索時、リアルタイムで入力文字から候補薬剤を表示すること。医師が多く使用する薬剤は文字サイズを大きく表示するなど、誤った薬を選択させないための工夫がされていること</t>
    <rPh sb="0" eb="2">
      <t>ヤクザイ</t>
    </rPh>
    <rPh sb="2" eb="4">
      <t>ケンサク</t>
    </rPh>
    <rPh sb="4" eb="5">
      <t>ジ</t>
    </rPh>
    <rPh sb="13" eb="15">
      <t>ニュウリョク</t>
    </rPh>
    <rPh sb="15" eb="17">
      <t>モジ</t>
    </rPh>
    <rPh sb="19" eb="21">
      <t>コウホ</t>
    </rPh>
    <rPh sb="21" eb="23">
      <t>ヤクザイ</t>
    </rPh>
    <rPh sb="24" eb="26">
      <t>ヒョウジ</t>
    </rPh>
    <rPh sb="31" eb="33">
      <t>イシ</t>
    </rPh>
    <rPh sb="34" eb="35">
      <t>オオ</t>
    </rPh>
    <rPh sb="36" eb="38">
      <t>シヨウ</t>
    </rPh>
    <rPh sb="40" eb="42">
      <t>ヤクザイ</t>
    </rPh>
    <rPh sb="43" eb="45">
      <t>モジ</t>
    </rPh>
    <rPh sb="49" eb="50">
      <t>オオ</t>
    </rPh>
    <rPh sb="52" eb="54">
      <t>ヒョウジ</t>
    </rPh>
    <rPh sb="59" eb="60">
      <t>アヤマ</t>
    </rPh>
    <rPh sb="62" eb="63">
      <t>クスリ</t>
    </rPh>
    <rPh sb="64" eb="66">
      <t>センタク</t>
    </rPh>
    <rPh sb="73" eb="75">
      <t>クフウ</t>
    </rPh>
    <phoneticPr fontId="10"/>
  </si>
  <si>
    <t>以下の内容を入力が可能なこと。マスターまたは自動表示可能なこと</t>
    <rPh sb="0" eb="2">
      <t>イカ</t>
    </rPh>
    <rPh sb="3" eb="5">
      <t>ナイヨウ</t>
    </rPh>
    <rPh sb="6" eb="8">
      <t>ニュウリョク</t>
    </rPh>
    <rPh sb="22" eb="24">
      <t>ジドウ</t>
    </rPh>
    <rPh sb="24" eb="26">
      <t>ヒョウジ</t>
    </rPh>
    <phoneticPr fontId="10"/>
  </si>
  <si>
    <t>一般名で登録されている薬剤を含む約束処方をオーダーする際、一般名もしくは商品名のどちらで登録をするか選択可能なこと。有効期限切れの薬剤が含まれる場合はメッセージを表示し再登録を促すことがっ可能なこと</t>
    <rPh sb="0" eb="2">
      <t>イッパン</t>
    </rPh>
    <rPh sb="2" eb="3">
      <t>メイ</t>
    </rPh>
    <rPh sb="4" eb="6">
      <t>トウロク</t>
    </rPh>
    <rPh sb="11" eb="13">
      <t>ヤクザイ</t>
    </rPh>
    <rPh sb="14" eb="15">
      <t>フク</t>
    </rPh>
    <rPh sb="16" eb="18">
      <t>ヤクソク</t>
    </rPh>
    <rPh sb="18" eb="20">
      <t>ショホウ</t>
    </rPh>
    <rPh sb="27" eb="28">
      <t>サイ</t>
    </rPh>
    <rPh sb="29" eb="31">
      <t>イッパン</t>
    </rPh>
    <rPh sb="31" eb="32">
      <t>メイ</t>
    </rPh>
    <rPh sb="36" eb="39">
      <t>ショウヒンメイ</t>
    </rPh>
    <rPh sb="44" eb="46">
      <t>トウロク</t>
    </rPh>
    <rPh sb="50" eb="52">
      <t>センタク</t>
    </rPh>
    <rPh sb="52" eb="54">
      <t>カノウ</t>
    </rPh>
    <rPh sb="58" eb="60">
      <t>ユウコウ</t>
    </rPh>
    <rPh sb="60" eb="62">
      <t>キゲン</t>
    </rPh>
    <rPh sb="62" eb="63">
      <t>ギ</t>
    </rPh>
    <rPh sb="65" eb="67">
      <t>ヤクザイ</t>
    </rPh>
    <rPh sb="68" eb="69">
      <t>フク</t>
    </rPh>
    <rPh sb="72" eb="74">
      <t>バアイ</t>
    </rPh>
    <rPh sb="81" eb="83">
      <t>ヒョウジ</t>
    </rPh>
    <rPh sb="84" eb="87">
      <t>サイトウロク</t>
    </rPh>
    <rPh sb="88" eb="89">
      <t>ウナガ</t>
    </rPh>
    <rPh sb="94" eb="96">
      <t>カノウ</t>
    </rPh>
    <phoneticPr fontId="10"/>
  </si>
  <si>
    <t>薬効から薬剤の検索が可能なこと</t>
    <rPh sb="0" eb="2">
      <t>ヤッコウ</t>
    </rPh>
    <rPh sb="4" eb="6">
      <t>ヤクザイ</t>
    </rPh>
    <rPh sb="7" eb="9">
      <t>ケンサク</t>
    </rPh>
    <phoneticPr fontId="10"/>
  </si>
  <si>
    <t>ログイン者ごとの頻用薬一覧が表示されること。表示される薬剤の使用量を必要に応じて変更可能なこと</t>
    <rPh sb="4" eb="5">
      <t>シャ</t>
    </rPh>
    <rPh sb="8" eb="9">
      <t>ヒン</t>
    </rPh>
    <rPh sb="9" eb="10">
      <t>ヨウ</t>
    </rPh>
    <rPh sb="10" eb="11">
      <t>ヤク</t>
    </rPh>
    <rPh sb="11" eb="13">
      <t>イチラン</t>
    </rPh>
    <rPh sb="14" eb="16">
      <t>ヒョウジ</t>
    </rPh>
    <rPh sb="22" eb="24">
      <t>ヒョウジ</t>
    </rPh>
    <rPh sb="27" eb="29">
      <t>ヤクザイ</t>
    </rPh>
    <rPh sb="30" eb="32">
      <t>シヨウ</t>
    </rPh>
    <rPh sb="32" eb="33">
      <t>リョウ</t>
    </rPh>
    <rPh sb="34" eb="36">
      <t>ヒツヨウ</t>
    </rPh>
    <rPh sb="37" eb="38">
      <t>オウ</t>
    </rPh>
    <rPh sb="40" eb="42">
      <t>ヘンコウ</t>
    </rPh>
    <phoneticPr fontId="10"/>
  </si>
  <si>
    <t>薬剤指定によるDIを表示可能なこと</t>
    <rPh sb="0" eb="2">
      <t>ヤクザイ</t>
    </rPh>
    <rPh sb="2" eb="4">
      <t>シテイ</t>
    </rPh>
    <rPh sb="10" eb="12">
      <t>ヒョウジ</t>
    </rPh>
    <phoneticPr fontId="10"/>
  </si>
  <si>
    <t>過去の指示内容流用時は、オーダーの履歴ウィンドウから今回診療オーダーウィンドウへ直接、Do入力が可能なこと</t>
  </si>
  <si>
    <t>入外区分を問わずDo入力が可能なこと。その際、処方区分は患者の入外区分に合わせ自動で変更されること</t>
  </si>
  <si>
    <t>セット入力はセットウィンドウから、ドラッグ＆ドロップで簡単に可能なこと</t>
    <rPh sb="27" eb="29">
      <t>カンタン</t>
    </rPh>
    <phoneticPr fontId="10"/>
  </si>
  <si>
    <t>複数のオーダーを１つにまとめてオーダー可能なこと</t>
    <rPh sb="0" eb="2">
      <t>フクスウ</t>
    </rPh>
    <phoneticPr fontId="10"/>
  </si>
  <si>
    <t>必要に応じて処方箋選択コメント、処方箋コメント（処方箋に付加するコメント）、薬剤コメント（薬剤単位に付加するコメント）、用法コメント（用法に付加するコメント）がRPごとに登録可能なこと</t>
  </si>
  <si>
    <t>投与日数は、期間指定を指定してオーダー可能なこと</t>
    <rPh sb="0" eb="2">
      <t>トウヨ</t>
    </rPh>
    <rPh sb="2" eb="4">
      <t>ニッスウ</t>
    </rPh>
    <rPh sb="6" eb="8">
      <t>キカン</t>
    </rPh>
    <rPh sb="8" eb="10">
      <t>シテイ</t>
    </rPh>
    <rPh sb="11" eb="13">
      <t>シテイ</t>
    </rPh>
    <phoneticPr fontId="10"/>
  </si>
  <si>
    <t>投与日数は予約オーダーと連動し、次回診察予約までの日数で自動登録可能なこと</t>
    <rPh sb="0" eb="2">
      <t>トウヨ</t>
    </rPh>
    <rPh sb="2" eb="4">
      <t>ニッスウ</t>
    </rPh>
    <rPh sb="5" eb="7">
      <t>ヨヤク</t>
    </rPh>
    <rPh sb="12" eb="14">
      <t>レンドウ</t>
    </rPh>
    <rPh sb="16" eb="18">
      <t>ジカイ</t>
    </rPh>
    <rPh sb="18" eb="20">
      <t>シンサツ</t>
    </rPh>
    <rPh sb="20" eb="22">
      <t>ヨヤク</t>
    </rPh>
    <rPh sb="25" eb="27">
      <t>ニッスウ</t>
    </rPh>
    <rPh sb="28" eb="30">
      <t>ジドウ</t>
    </rPh>
    <rPh sb="30" eb="32">
      <t>トウロク</t>
    </rPh>
    <phoneticPr fontId="10"/>
  </si>
  <si>
    <t>投与日数を期間指定および、次回診察予約日までの期間で登録した場合、コメントに投与期間を表示すること</t>
    <rPh sb="0" eb="2">
      <t>トウヨ</t>
    </rPh>
    <rPh sb="2" eb="4">
      <t>ニッスウ</t>
    </rPh>
    <rPh sb="5" eb="7">
      <t>キカン</t>
    </rPh>
    <rPh sb="7" eb="9">
      <t>シテイ</t>
    </rPh>
    <rPh sb="13" eb="15">
      <t>ジカイ</t>
    </rPh>
    <rPh sb="15" eb="17">
      <t>シンサツ</t>
    </rPh>
    <rPh sb="17" eb="19">
      <t>ヨヤク</t>
    </rPh>
    <rPh sb="19" eb="20">
      <t>ビ</t>
    </rPh>
    <rPh sb="23" eb="25">
      <t>キカン</t>
    </rPh>
    <rPh sb="26" eb="28">
      <t>トウロク</t>
    </rPh>
    <rPh sb="30" eb="32">
      <t>バアイ</t>
    </rPh>
    <rPh sb="38" eb="40">
      <t>トウヨ</t>
    </rPh>
    <rPh sb="40" eb="42">
      <t>キカン</t>
    </rPh>
    <rPh sb="43" eb="45">
      <t>ヒョウジ</t>
    </rPh>
    <phoneticPr fontId="10"/>
  </si>
  <si>
    <t>投与期間のコメントは、任意で削除可能なこと</t>
    <rPh sb="0" eb="2">
      <t>トウヨ</t>
    </rPh>
    <rPh sb="2" eb="4">
      <t>キカン</t>
    </rPh>
    <rPh sb="11" eb="13">
      <t>ニンイ</t>
    </rPh>
    <rPh sb="14" eb="16">
      <t>サクジョ</t>
    </rPh>
    <phoneticPr fontId="10"/>
  </si>
  <si>
    <t>以下のチェック機能を有すること</t>
  </si>
  <si>
    <t>警告に対して、コメント付加等の一定の条件によるオーダーが可能なこと。強制入力によるオーダーはコメント、または識別表示が可能なこと</t>
    <rPh sb="0" eb="2">
      <t>ケイコク</t>
    </rPh>
    <rPh sb="3" eb="4">
      <t>タイ</t>
    </rPh>
    <rPh sb="11" eb="13">
      <t>フカ</t>
    </rPh>
    <rPh sb="13" eb="14">
      <t>トウ</t>
    </rPh>
    <rPh sb="15" eb="17">
      <t>イッテイ</t>
    </rPh>
    <rPh sb="18" eb="20">
      <t>ジョウケン</t>
    </rPh>
    <phoneticPr fontId="10"/>
  </si>
  <si>
    <t>定期、継続、臨時、先渡、退院、緊急の処方区分を有すること</t>
  </si>
  <si>
    <t>オーダーの進捗状況をカレンダー形式等（2週間分以上）で表示し以下の機能を有すること</t>
    <rPh sb="17" eb="18">
      <t>トウ</t>
    </rPh>
    <rPh sb="23" eb="25">
      <t>イジョウ</t>
    </rPh>
    <phoneticPr fontId="10"/>
  </si>
  <si>
    <t>オーダー修正時、修正前と修正後の内容を同一画面で確認可能なこと。また、修正前と修正後の項目は文字色が変わり一目で把握可能なこと</t>
    <rPh sb="4" eb="6">
      <t>シュウセイ</t>
    </rPh>
    <rPh sb="6" eb="7">
      <t>ジ</t>
    </rPh>
    <rPh sb="8" eb="10">
      <t>シュウセイ</t>
    </rPh>
    <rPh sb="10" eb="11">
      <t>マエ</t>
    </rPh>
    <rPh sb="12" eb="14">
      <t>シュウセイ</t>
    </rPh>
    <rPh sb="14" eb="15">
      <t>ゴ</t>
    </rPh>
    <rPh sb="16" eb="18">
      <t>ナイヨウ</t>
    </rPh>
    <rPh sb="19" eb="21">
      <t>ドウイツ</t>
    </rPh>
    <rPh sb="21" eb="23">
      <t>ガメン</t>
    </rPh>
    <rPh sb="24" eb="26">
      <t>カクニン</t>
    </rPh>
    <rPh sb="35" eb="37">
      <t>シュウセイ</t>
    </rPh>
    <rPh sb="37" eb="38">
      <t>マエ</t>
    </rPh>
    <rPh sb="39" eb="41">
      <t>シュウセイ</t>
    </rPh>
    <rPh sb="41" eb="42">
      <t>ゴ</t>
    </rPh>
    <rPh sb="43" eb="45">
      <t>コウモク</t>
    </rPh>
    <rPh sb="46" eb="48">
      <t>モジ</t>
    </rPh>
    <rPh sb="48" eb="49">
      <t>ショク</t>
    </rPh>
    <rPh sb="50" eb="51">
      <t>カ</t>
    </rPh>
    <rPh sb="53" eb="55">
      <t>ヒトメ</t>
    </rPh>
    <rPh sb="56" eb="58">
      <t>ハアク</t>
    </rPh>
    <phoneticPr fontId="10"/>
  </si>
  <si>
    <t>入力した時間帯により院内/院外区分の既定値を設定可能なこと</t>
    <rPh sb="0" eb="2">
      <t>ニュウリョク</t>
    </rPh>
    <rPh sb="4" eb="7">
      <t>ジカンタイ</t>
    </rPh>
    <rPh sb="10" eb="12">
      <t>インナイ</t>
    </rPh>
    <rPh sb="13" eb="15">
      <t>インガイ</t>
    </rPh>
    <rPh sb="15" eb="17">
      <t>クブン</t>
    </rPh>
    <rPh sb="18" eb="20">
      <t>キテイ</t>
    </rPh>
    <rPh sb="20" eb="21">
      <t>チ</t>
    </rPh>
    <rPh sb="22" eb="24">
      <t>セッテイ</t>
    </rPh>
    <phoneticPr fontId="10"/>
  </si>
  <si>
    <t>患者ごとに院内／院外区分の既定値を設定可能なこと</t>
    <rPh sb="0" eb="2">
      <t>カンジャ</t>
    </rPh>
    <rPh sb="5" eb="7">
      <t>インナイ</t>
    </rPh>
    <rPh sb="8" eb="10">
      <t>インガイ</t>
    </rPh>
    <rPh sb="10" eb="12">
      <t>クブン</t>
    </rPh>
    <rPh sb="13" eb="15">
      <t>キテイ</t>
    </rPh>
    <rPh sb="15" eb="16">
      <t>チ</t>
    </rPh>
    <rPh sb="17" eb="19">
      <t>セッテイ</t>
    </rPh>
    <phoneticPr fontId="10"/>
  </si>
  <si>
    <t>院外処方オーダーに伴う院外処方箋を出力可能なこと</t>
    <rPh sb="0" eb="2">
      <t>インガイ</t>
    </rPh>
    <rPh sb="2" eb="4">
      <t>ショホウ</t>
    </rPh>
    <rPh sb="9" eb="10">
      <t>トモナ</t>
    </rPh>
    <rPh sb="11" eb="13">
      <t>インガイ</t>
    </rPh>
    <rPh sb="13" eb="15">
      <t>ショホウ</t>
    </rPh>
    <rPh sb="15" eb="16">
      <t>セン</t>
    </rPh>
    <rPh sb="17" eb="19">
      <t>シュツリョク</t>
    </rPh>
    <phoneticPr fontId="10"/>
  </si>
  <si>
    <t>麻薬処方箋を出力可能なこと</t>
    <rPh sb="0" eb="2">
      <t>マヤク</t>
    </rPh>
    <rPh sb="2" eb="5">
      <t>ショホウセン</t>
    </rPh>
    <rPh sb="6" eb="8">
      <t>シュツリョク</t>
    </rPh>
    <phoneticPr fontId="10"/>
  </si>
  <si>
    <t>適用保険の保険者番号等を院外処方箋に印字可能なこと</t>
    <rPh sb="0" eb="2">
      <t>テキヨウ</t>
    </rPh>
    <rPh sb="2" eb="4">
      <t>ホケン</t>
    </rPh>
    <rPh sb="5" eb="8">
      <t>ホケンシャ</t>
    </rPh>
    <rPh sb="8" eb="10">
      <t>バンゴウ</t>
    </rPh>
    <rPh sb="10" eb="11">
      <t>トウ</t>
    </rPh>
    <rPh sb="12" eb="14">
      <t>インガイ</t>
    </rPh>
    <rPh sb="14" eb="17">
      <t>ショホウセン</t>
    </rPh>
    <rPh sb="18" eb="20">
      <t>インジ</t>
    </rPh>
    <phoneticPr fontId="10"/>
  </si>
  <si>
    <t>院外処方箋に2次元コードを印字可能なこと</t>
    <rPh sb="0" eb="2">
      <t>インガイ</t>
    </rPh>
    <rPh sb="2" eb="4">
      <t>ショホウ</t>
    </rPh>
    <rPh sb="4" eb="5">
      <t>セン</t>
    </rPh>
    <rPh sb="7" eb="9">
      <t>ジゲン</t>
    </rPh>
    <rPh sb="13" eb="15">
      <t>インジ</t>
    </rPh>
    <phoneticPr fontId="10"/>
  </si>
  <si>
    <t>病棟で至急、臨時オーダーに伴う処方箋の発行が可能なこと</t>
    <rPh sb="0" eb="2">
      <t>ビョウトウ</t>
    </rPh>
    <rPh sb="3" eb="5">
      <t>シキュウ</t>
    </rPh>
    <rPh sb="6" eb="8">
      <t>リンジ</t>
    </rPh>
    <rPh sb="13" eb="14">
      <t>トモナ</t>
    </rPh>
    <rPh sb="15" eb="18">
      <t>ショホウセン</t>
    </rPh>
    <rPh sb="19" eb="21">
      <t>ハッコウ</t>
    </rPh>
    <phoneticPr fontId="10"/>
  </si>
  <si>
    <t>処方履歴として以下の内容の表示が可能なこと</t>
    <rPh sb="0" eb="2">
      <t>ショホウ</t>
    </rPh>
    <rPh sb="2" eb="4">
      <t>リレキ</t>
    </rPh>
    <rPh sb="7" eb="9">
      <t>イカ</t>
    </rPh>
    <rPh sb="10" eb="12">
      <t>ナイヨウ</t>
    </rPh>
    <rPh sb="13" eb="15">
      <t>ヒョウジ</t>
    </rPh>
    <phoneticPr fontId="10"/>
  </si>
  <si>
    <t>DI情報を、マスターに取り込めること</t>
    <rPh sb="2" eb="4">
      <t>ジョウホウ</t>
    </rPh>
    <rPh sb="11" eb="12">
      <t>ト</t>
    </rPh>
    <rPh sb="13" eb="14">
      <t>コ</t>
    </rPh>
    <phoneticPr fontId="10"/>
  </si>
  <si>
    <t>定期処方は、担当医であるなら他科でも可能とすること</t>
    <rPh sb="0" eb="2">
      <t>テイキ</t>
    </rPh>
    <rPh sb="2" eb="4">
      <t>ショホウ</t>
    </rPh>
    <rPh sb="6" eb="9">
      <t>タントウイ</t>
    </rPh>
    <rPh sb="14" eb="15">
      <t>タ</t>
    </rPh>
    <rPh sb="15" eb="16">
      <t>カ</t>
    </rPh>
    <rPh sb="18" eb="20">
      <t>カノウ</t>
    </rPh>
    <phoneticPr fontId="10"/>
  </si>
  <si>
    <t>麻薬、劇薬は識別表示可能なこと</t>
  </si>
  <si>
    <t>錠剤一包化、散薬一包化の指示（ボタン）、不均等投与機能を有すること</t>
    <rPh sb="20" eb="21">
      <t>フ</t>
    </rPh>
    <rPh sb="21" eb="23">
      <t>キントウ</t>
    </rPh>
    <rPh sb="23" eb="25">
      <t>トウヨ</t>
    </rPh>
    <rPh sb="25" eb="27">
      <t>キノウ</t>
    </rPh>
    <rPh sb="28" eb="29">
      <t>ユウ</t>
    </rPh>
    <phoneticPr fontId="15"/>
  </si>
  <si>
    <t>医師への督促コメント機能を有すること</t>
    <rPh sb="13" eb="14">
      <t>ユウ</t>
    </rPh>
    <phoneticPr fontId="15"/>
  </si>
  <si>
    <t>薬剤部門でも、医師と同じ画面で照会可能なこと</t>
  </si>
  <si>
    <t>院外処方専用採用薬について、院内処方押下時にエラー表示が可能なこと</t>
  </si>
  <si>
    <t>処方箋の出力について出力先を以下の条件で切り替えることが可能なこと</t>
    <rPh sb="10" eb="12">
      <t>シュツリョク</t>
    </rPh>
    <rPh sb="12" eb="13">
      <t>サキ</t>
    </rPh>
    <rPh sb="14" eb="16">
      <t>イカ</t>
    </rPh>
    <rPh sb="17" eb="19">
      <t>ジョウケン</t>
    </rPh>
    <rPh sb="20" eb="21">
      <t>キ</t>
    </rPh>
    <rPh sb="22" eb="23">
      <t>カ</t>
    </rPh>
    <phoneticPr fontId="15"/>
  </si>
  <si>
    <t>入院処方箋（注射含む）の出力は定時と臨時で別プリンター（注射も別）とし、定時薬の取り出しがALL、病棟別、ID番号等で可能なこと</t>
  </si>
  <si>
    <t>処方箋に患者基本情報のほか、処方医、診療科名、病室番号等が出力可能なこと</t>
    <rPh sb="4" eb="6">
      <t>カンジャ</t>
    </rPh>
    <rPh sb="6" eb="8">
      <t>キホン</t>
    </rPh>
    <rPh sb="8" eb="10">
      <t>ジョウホウ</t>
    </rPh>
    <rPh sb="18" eb="20">
      <t>シンリョウ</t>
    </rPh>
    <rPh sb="27" eb="28">
      <t>トウ</t>
    </rPh>
    <phoneticPr fontId="15"/>
  </si>
  <si>
    <t>院外、院内、麻薬の各処方箋では、一回量と一日量の併記が可能なこと</t>
    <rPh sb="3" eb="5">
      <t>インナイ</t>
    </rPh>
    <rPh sb="6" eb="8">
      <t>マヤク</t>
    </rPh>
    <rPh sb="9" eb="10">
      <t>カク</t>
    </rPh>
    <rPh sb="10" eb="13">
      <t>ショホウセン</t>
    </rPh>
    <rPh sb="16" eb="18">
      <t>イッカイ</t>
    </rPh>
    <rPh sb="18" eb="19">
      <t>リョウ</t>
    </rPh>
    <rPh sb="20" eb="22">
      <t>イチニチ</t>
    </rPh>
    <rPh sb="22" eb="23">
      <t>リョウ</t>
    </rPh>
    <rPh sb="24" eb="26">
      <t>ヘイキ</t>
    </rPh>
    <rPh sb="27" eb="29">
      <t>カノウ</t>
    </rPh>
    <phoneticPr fontId="15"/>
  </si>
  <si>
    <t>薬剤選択時、薬剤部門からの注意コメントが表示可能なこと</t>
    <rPh sb="13" eb="15">
      <t>チュウイ</t>
    </rPh>
    <rPh sb="20" eb="22">
      <t>ヒョウジ</t>
    </rPh>
    <phoneticPr fontId="15"/>
  </si>
  <si>
    <t>医師ごとの使用頻度に応じて頻用薬リストが自動的に作成され、そのリストからオーダーが容易に可能なこと</t>
    <rPh sb="0" eb="2">
      <t>イシ</t>
    </rPh>
    <rPh sb="5" eb="7">
      <t>シヨウ</t>
    </rPh>
    <rPh sb="7" eb="9">
      <t>ヒンド</t>
    </rPh>
    <rPh sb="10" eb="11">
      <t>オウ</t>
    </rPh>
    <rPh sb="13" eb="14">
      <t>ヒン</t>
    </rPh>
    <rPh sb="14" eb="15">
      <t>ヨウ</t>
    </rPh>
    <rPh sb="15" eb="16">
      <t>ヤク</t>
    </rPh>
    <rPh sb="20" eb="23">
      <t>ジドウテキ</t>
    </rPh>
    <rPh sb="24" eb="26">
      <t>サクセイ</t>
    </rPh>
    <rPh sb="41" eb="43">
      <t>ヨウイ</t>
    </rPh>
    <phoneticPr fontId="15"/>
  </si>
  <si>
    <t>一度のオーダーで麻薬処方と通常の処方が同時に行えること</t>
    <rPh sb="0" eb="2">
      <t>イチド</t>
    </rPh>
    <rPh sb="8" eb="10">
      <t>マヤク</t>
    </rPh>
    <rPh sb="10" eb="12">
      <t>ショホウ</t>
    </rPh>
    <rPh sb="13" eb="15">
      <t>ツウジョウ</t>
    </rPh>
    <rPh sb="16" eb="18">
      <t>ショホウ</t>
    </rPh>
    <rPh sb="19" eb="21">
      <t>ドウジ</t>
    </rPh>
    <rPh sb="22" eb="23">
      <t>オコナ</t>
    </rPh>
    <phoneticPr fontId="15"/>
  </si>
  <si>
    <t>外来処方オーダー時、曜日、時間帯を判断し、院内処方／院外処方の初期値を自動で切り替えることが可能なこと。過去オーダーの流用時やセットからオーダー登録時にも同様の切替えが可能なこと</t>
    <rPh sb="0" eb="2">
      <t>ガイライ</t>
    </rPh>
    <rPh sb="2" eb="4">
      <t>ショホウ</t>
    </rPh>
    <rPh sb="8" eb="9">
      <t>ジ</t>
    </rPh>
    <rPh sb="10" eb="12">
      <t>ヨウビ</t>
    </rPh>
    <rPh sb="13" eb="16">
      <t>ジカンタイ</t>
    </rPh>
    <rPh sb="17" eb="19">
      <t>ハンダン</t>
    </rPh>
    <rPh sb="21" eb="23">
      <t>インナイ</t>
    </rPh>
    <rPh sb="23" eb="25">
      <t>ショホウ</t>
    </rPh>
    <rPh sb="26" eb="28">
      <t>インガイ</t>
    </rPh>
    <rPh sb="28" eb="30">
      <t>ショホウ</t>
    </rPh>
    <rPh sb="31" eb="34">
      <t>ショキチ</t>
    </rPh>
    <rPh sb="35" eb="37">
      <t>ジドウ</t>
    </rPh>
    <rPh sb="38" eb="39">
      <t>キ</t>
    </rPh>
    <rPh sb="40" eb="41">
      <t>カ</t>
    </rPh>
    <rPh sb="52" eb="54">
      <t>カコ</t>
    </rPh>
    <rPh sb="59" eb="61">
      <t>リュウヨウ</t>
    </rPh>
    <rPh sb="61" eb="62">
      <t>ジ</t>
    </rPh>
    <rPh sb="72" eb="74">
      <t>トウロク</t>
    </rPh>
    <rPh sb="74" eb="75">
      <t>ジ</t>
    </rPh>
    <rPh sb="77" eb="79">
      <t>ドウヨウ</t>
    </rPh>
    <rPh sb="80" eb="82">
      <t>キリカ</t>
    </rPh>
    <rPh sb="84" eb="86">
      <t>カノウ</t>
    </rPh>
    <phoneticPr fontId="7"/>
  </si>
  <si>
    <t>適応病名、禁忌病名との薬剤チェックが可能なこと</t>
    <rPh sb="0" eb="2">
      <t>テキオウ</t>
    </rPh>
    <rPh sb="2" eb="4">
      <t>ビョウメイ</t>
    </rPh>
    <rPh sb="5" eb="7">
      <t>キンキ</t>
    </rPh>
    <rPh sb="7" eb="9">
      <t>ビョウメイ</t>
    </rPh>
    <rPh sb="11" eb="13">
      <t>ヤクザイ</t>
    </rPh>
    <phoneticPr fontId="7"/>
  </si>
  <si>
    <t>適応病名チェックは処方オーダー登録時、処方オーダー流用時にチェックがかかること</t>
    <rPh sb="0" eb="2">
      <t>テキオウ</t>
    </rPh>
    <rPh sb="2" eb="4">
      <t>ビョウメイ</t>
    </rPh>
    <rPh sb="9" eb="11">
      <t>ショホウ</t>
    </rPh>
    <rPh sb="15" eb="17">
      <t>トウロク</t>
    </rPh>
    <rPh sb="17" eb="18">
      <t>ジ</t>
    </rPh>
    <rPh sb="19" eb="21">
      <t>ショホウ</t>
    </rPh>
    <rPh sb="25" eb="27">
      <t>リュウヨウ</t>
    </rPh>
    <rPh sb="27" eb="28">
      <t>ジ</t>
    </rPh>
    <phoneticPr fontId="10"/>
  </si>
  <si>
    <t>適応病名チェックがかかった処方薬剤に対し適応病名の一覧を表示し、一覧より病名の登録まで行えること</t>
    <rPh sb="0" eb="2">
      <t>テキオウ</t>
    </rPh>
    <rPh sb="2" eb="4">
      <t>ビョウメイ</t>
    </rPh>
    <rPh sb="13" eb="15">
      <t>ショホウ</t>
    </rPh>
    <rPh sb="15" eb="17">
      <t>ヤクザイ</t>
    </rPh>
    <rPh sb="18" eb="19">
      <t>タイ</t>
    </rPh>
    <rPh sb="20" eb="22">
      <t>テキオウ</t>
    </rPh>
    <rPh sb="22" eb="24">
      <t>ビョウメイ</t>
    </rPh>
    <rPh sb="25" eb="27">
      <t>イチラン</t>
    </rPh>
    <rPh sb="28" eb="30">
      <t>ヒョウジ</t>
    </rPh>
    <rPh sb="32" eb="34">
      <t>イチラン</t>
    </rPh>
    <rPh sb="36" eb="38">
      <t>ビョウメイ</t>
    </rPh>
    <rPh sb="39" eb="41">
      <t>トウロク</t>
    </rPh>
    <rPh sb="43" eb="44">
      <t>オコナ</t>
    </rPh>
    <phoneticPr fontId="10"/>
  </si>
  <si>
    <t>適応病名チェックに複数の薬剤がかかった場合でも、薬剤ごとに適応病名の登録が行えること</t>
    <rPh sb="0" eb="2">
      <t>テキオウ</t>
    </rPh>
    <rPh sb="2" eb="4">
      <t>ビョウメイ</t>
    </rPh>
    <rPh sb="9" eb="11">
      <t>フクスウ</t>
    </rPh>
    <rPh sb="12" eb="14">
      <t>ヤクザイ</t>
    </rPh>
    <rPh sb="19" eb="21">
      <t>バアイ</t>
    </rPh>
    <rPh sb="24" eb="26">
      <t>ヤクザイ</t>
    </rPh>
    <rPh sb="29" eb="31">
      <t>テキオウ</t>
    </rPh>
    <rPh sb="31" eb="33">
      <t>ビョウメイ</t>
    </rPh>
    <rPh sb="34" eb="36">
      <t>トウロク</t>
    </rPh>
    <rPh sb="37" eb="38">
      <t>オコナ</t>
    </rPh>
    <phoneticPr fontId="10"/>
  </si>
  <si>
    <t>適応病名一覧画面では、適応病名を登録する必要のある薬剤数が、常に表示されていること</t>
    <rPh sb="0" eb="2">
      <t>テキオウ</t>
    </rPh>
    <rPh sb="2" eb="4">
      <t>ビョウメイ</t>
    </rPh>
    <rPh sb="4" eb="6">
      <t>イチラン</t>
    </rPh>
    <rPh sb="6" eb="8">
      <t>ガメン</t>
    </rPh>
    <rPh sb="11" eb="13">
      <t>テキオウ</t>
    </rPh>
    <rPh sb="13" eb="15">
      <t>ビョウメイ</t>
    </rPh>
    <rPh sb="16" eb="18">
      <t>トウロク</t>
    </rPh>
    <rPh sb="20" eb="22">
      <t>ヒツヨウ</t>
    </rPh>
    <rPh sb="25" eb="27">
      <t>ヤクザイ</t>
    </rPh>
    <rPh sb="27" eb="28">
      <t>スウ</t>
    </rPh>
    <rPh sb="30" eb="31">
      <t>ツネ</t>
    </rPh>
    <rPh sb="32" eb="34">
      <t>ヒョウジ</t>
    </rPh>
    <phoneticPr fontId="10"/>
  </si>
  <si>
    <t>適応病名の一覧では、病名の漢字名称もしくはカナ名称、キーワードの部分一致もしくは前方一致で病名の絞り込みが可能なこと</t>
    <rPh sb="0" eb="2">
      <t>テキオウ</t>
    </rPh>
    <rPh sb="2" eb="4">
      <t>ビョウメイ</t>
    </rPh>
    <rPh sb="5" eb="7">
      <t>イチラン</t>
    </rPh>
    <rPh sb="10" eb="12">
      <t>ビョウメイ</t>
    </rPh>
    <rPh sb="13" eb="15">
      <t>カンジ</t>
    </rPh>
    <rPh sb="15" eb="17">
      <t>メイショウ</t>
    </rPh>
    <rPh sb="23" eb="25">
      <t>メイショウ</t>
    </rPh>
    <rPh sb="32" eb="34">
      <t>ブブン</t>
    </rPh>
    <rPh sb="34" eb="36">
      <t>イッチ</t>
    </rPh>
    <rPh sb="40" eb="42">
      <t>ゼンポウ</t>
    </rPh>
    <rPh sb="42" eb="44">
      <t>イッチ</t>
    </rPh>
    <rPh sb="45" eb="47">
      <t>ビョウメイ</t>
    </rPh>
    <rPh sb="48" eb="49">
      <t>シボ</t>
    </rPh>
    <rPh sb="50" eb="51">
      <t>コ</t>
    </rPh>
    <phoneticPr fontId="10"/>
  </si>
  <si>
    <t>登録する病名を、主病名として登録可能なこと</t>
    <rPh sb="0" eb="2">
      <t>トウロク</t>
    </rPh>
    <rPh sb="4" eb="6">
      <t>ビョウメイ</t>
    </rPh>
    <rPh sb="8" eb="9">
      <t>シュ</t>
    </rPh>
    <rPh sb="9" eb="11">
      <t>ビョウメイ</t>
    </rPh>
    <rPh sb="14" eb="16">
      <t>トウロク</t>
    </rPh>
    <rPh sb="16" eb="18">
      <t>カノウ</t>
    </rPh>
    <phoneticPr fontId="10"/>
  </si>
  <si>
    <t>登録する病名に疑いサインの付加が可能なこと</t>
    <rPh sb="0" eb="2">
      <t>トウロク</t>
    </rPh>
    <rPh sb="4" eb="6">
      <t>ビョウメイ</t>
    </rPh>
    <rPh sb="7" eb="8">
      <t>ウタガ</t>
    </rPh>
    <rPh sb="13" eb="15">
      <t>フカ</t>
    </rPh>
    <phoneticPr fontId="10"/>
  </si>
  <si>
    <t>体重、対表面積、年齢別薬剤規定値計算が可能なこと</t>
    <rPh sb="0" eb="2">
      <t>タイジュウ</t>
    </rPh>
    <rPh sb="3" eb="4">
      <t>タイ</t>
    </rPh>
    <rPh sb="4" eb="7">
      <t>ヒョウメンセキ</t>
    </rPh>
    <rPh sb="8" eb="10">
      <t>ネンレイ</t>
    </rPh>
    <rPh sb="10" eb="11">
      <t>ベツ</t>
    </rPh>
    <rPh sb="11" eb="13">
      <t>ヤクザイ</t>
    </rPh>
    <rPh sb="13" eb="16">
      <t>キテイチ</t>
    </rPh>
    <rPh sb="16" eb="18">
      <t>ケイサン</t>
    </rPh>
    <phoneticPr fontId="7"/>
  </si>
  <si>
    <t>疑義照会等で変更のあった場合は、再送信可能なこと</t>
    <rPh sb="2" eb="4">
      <t>ショウカイ</t>
    </rPh>
    <phoneticPr fontId="10"/>
  </si>
  <si>
    <t>会計終了後の追加処方にも対応することが可能なこと</t>
  </si>
  <si>
    <t>追加の場合、追加分のみの出力が可能なこと</t>
  </si>
  <si>
    <t>オーダーを中止、削除、修正をした場合、元のオーダーに取消し線が引かれること</t>
    <rPh sb="5" eb="7">
      <t>チュウシ</t>
    </rPh>
    <rPh sb="8" eb="10">
      <t>サクジョ</t>
    </rPh>
    <rPh sb="11" eb="13">
      <t>シュウセイ</t>
    </rPh>
    <rPh sb="16" eb="18">
      <t>バアイ</t>
    </rPh>
    <rPh sb="19" eb="20">
      <t>モト</t>
    </rPh>
    <rPh sb="26" eb="28">
      <t>トリケ</t>
    </rPh>
    <rPh sb="29" eb="30">
      <t>セン</t>
    </rPh>
    <rPh sb="31" eb="32">
      <t>ヒ</t>
    </rPh>
    <phoneticPr fontId="10"/>
  </si>
  <si>
    <t>カルテツリー上から任意で指定した複数の薬剤を一括削除可能なこと</t>
    <rPh sb="6" eb="7">
      <t>ジョウ</t>
    </rPh>
    <rPh sb="9" eb="11">
      <t>ニンイ</t>
    </rPh>
    <rPh sb="12" eb="14">
      <t>シテイ</t>
    </rPh>
    <rPh sb="16" eb="18">
      <t>フクスウ</t>
    </rPh>
    <rPh sb="19" eb="21">
      <t>ヤクザイ</t>
    </rPh>
    <rPh sb="22" eb="24">
      <t>イッカツ</t>
    </rPh>
    <rPh sb="24" eb="26">
      <t>サクジョ</t>
    </rPh>
    <rPh sb="26" eb="28">
      <t>カノウ</t>
    </rPh>
    <phoneticPr fontId="10"/>
  </si>
  <si>
    <t>カルテ画面を参照しながら、オーダーを入力可能とすること</t>
    <rPh sb="3" eb="5">
      <t>ガメン</t>
    </rPh>
    <rPh sb="6" eb="8">
      <t>サンショウ</t>
    </rPh>
    <rPh sb="18" eb="20">
      <t>ニュウリョク</t>
    </rPh>
    <rPh sb="20" eb="22">
      <t>カノウ</t>
    </rPh>
    <phoneticPr fontId="10"/>
  </si>
  <si>
    <t>他の端末で同一患者のカルテを同時に開いている際に、双方で入力中の処方オーダーの内容がリアルタイムで参照可能なこと</t>
    <rPh sb="32" eb="34">
      <t>ショホウ</t>
    </rPh>
    <phoneticPr fontId="10"/>
  </si>
  <si>
    <t>特定の科、医師のみオーダ入力可能な薬剤を設定可能なこと。ただし任意に対象患者を登録することで、チェック対象外とすることが可能なこと</t>
    <rPh sb="0" eb="2">
      <t>トクテイ</t>
    </rPh>
    <rPh sb="3" eb="4">
      <t>カ</t>
    </rPh>
    <rPh sb="5" eb="7">
      <t>イシ</t>
    </rPh>
    <rPh sb="12" eb="14">
      <t>ニュウリョク</t>
    </rPh>
    <rPh sb="14" eb="16">
      <t>カノウ</t>
    </rPh>
    <rPh sb="17" eb="19">
      <t>ヤクザイ</t>
    </rPh>
    <rPh sb="20" eb="22">
      <t>セッテイ</t>
    </rPh>
    <rPh sb="31" eb="33">
      <t>ニンイ</t>
    </rPh>
    <rPh sb="34" eb="36">
      <t>タイショウ</t>
    </rPh>
    <rPh sb="36" eb="38">
      <t>カンジャ</t>
    </rPh>
    <rPh sb="39" eb="41">
      <t>トウロク</t>
    </rPh>
    <rPh sb="51" eb="54">
      <t>タイショウガイ</t>
    </rPh>
    <rPh sb="60" eb="62">
      <t>カノウ</t>
    </rPh>
    <phoneticPr fontId="10"/>
  </si>
  <si>
    <t>麻薬がオーダーされた場合に患者パネルに○麻マークを赤文字で表示可能なこと</t>
    <rPh sb="20" eb="21">
      <t>マ</t>
    </rPh>
    <rPh sb="25" eb="26">
      <t>アカ</t>
    </rPh>
    <rPh sb="26" eb="28">
      <t>モジ</t>
    </rPh>
    <rPh sb="29" eb="31">
      <t>ヒョウジ</t>
    </rPh>
    <rPh sb="31" eb="33">
      <t>カノウ</t>
    </rPh>
    <phoneticPr fontId="10"/>
  </si>
  <si>
    <t>Rpごとに服用開始日、服用（投与）間隔を指定可能なこと</t>
    <rPh sb="5" eb="7">
      <t>フクヨウ</t>
    </rPh>
    <rPh sb="7" eb="10">
      <t>カイシビ</t>
    </rPh>
    <rPh sb="11" eb="13">
      <t>フクヨウ</t>
    </rPh>
    <rPh sb="14" eb="16">
      <t>トウヨ</t>
    </rPh>
    <rPh sb="17" eb="19">
      <t>カンカク</t>
    </rPh>
    <rPh sb="20" eb="22">
      <t>シテイ</t>
    </rPh>
    <phoneticPr fontId="10"/>
  </si>
  <si>
    <t>用法の開始時間と服用開始時間に差異がある場合、エラーもしくは警告メッセージを表示すること</t>
    <rPh sb="0" eb="2">
      <t>ヨウホウ</t>
    </rPh>
    <rPh sb="3" eb="5">
      <t>カイシ</t>
    </rPh>
    <rPh sb="5" eb="7">
      <t>ジカン</t>
    </rPh>
    <rPh sb="8" eb="10">
      <t>フクヨウ</t>
    </rPh>
    <rPh sb="10" eb="12">
      <t>カイシ</t>
    </rPh>
    <rPh sb="12" eb="14">
      <t>ジカン</t>
    </rPh>
    <rPh sb="15" eb="17">
      <t>サイ</t>
    </rPh>
    <rPh sb="20" eb="22">
      <t>バアイ</t>
    </rPh>
    <rPh sb="30" eb="32">
      <t>ケイコク</t>
    </rPh>
    <rPh sb="38" eb="40">
      <t>ヒョウジ</t>
    </rPh>
    <phoneticPr fontId="10"/>
  </si>
  <si>
    <t>投与間隔日数もしくは曜日を指定してオーダー可能なこと</t>
    <rPh sb="0" eb="2">
      <t>トウヨ</t>
    </rPh>
    <rPh sb="2" eb="4">
      <t>カンカク</t>
    </rPh>
    <rPh sb="4" eb="6">
      <t>ニッスウ</t>
    </rPh>
    <rPh sb="10" eb="12">
      <t>ヨウビ</t>
    </rPh>
    <rPh sb="13" eb="15">
      <t>シテイ</t>
    </rPh>
    <phoneticPr fontId="10"/>
  </si>
  <si>
    <t>投与間隔日数もしくは曜日を指定した際、投与日数を自動計算可能なこと</t>
    <rPh sb="0" eb="2">
      <t>トウヨ</t>
    </rPh>
    <rPh sb="2" eb="4">
      <t>カンカク</t>
    </rPh>
    <rPh sb="4" eb="6">
      <t>ニッスウ</t>
    </rPh>
    <rPh sb="10" eb="12">
      <t>ヨウビ</t>
    </rPh>
    <rPh sb="13" eb="15">
      <t>シテイ</t>
    </rPh>
    <rPh sb="17" eb="18">
      <t>サイ</t>
    </rPh>
    <rPh sb="19" eb="21">
      <t>トウヨ</t>
    </rPh>
    <rPh sb="21" eb="23">
      <t>ニッスウ</t>
    </rPh>
    <rPh sb="24" eb="26">
      <t>ジドウ</t>
    </rPh>
    <rPh sb="26" eb="28">
      <t>ケイサン</t>
    </rPh>
    <phoneticPr fontId="10"/>
  </si>
  <si>
    <t>オーダーを流用する際、間隔投与日数、曜日を引継ぐことが可能なこと</t>
    <rPh sb="5" eb="7">
      <t>リュウヨウ</t>
    </rPh>
    <rPh sb="9" eb="10">
      <t>サイ</t>
    </rPh>
    <rPh sb="11" eb="13">
      <t>カンカク</t>
    </rPh>
    <rPh sb="13" eb="15">
      <t>トウヨ</t>
    </rPh>
    <rPh sb="15" eb="17">
      <t>ニッスウ</t>
    </rPh>
    <rPh sb="18" eb="20">
      <t>ヨウビ</t>
    </rPh>
    <rPh sb="21" eb="23">
      <t>ヒキツ</t>
    </rPh>
    <phoneticPr fontId="10"/>
  </si>
  <si>
    <t>処方オーダー中止時に中止理由の入力が可能なこと</t>
    <rPh sb="0" eb="2">
      <t>ショホウ</t>
    </rPh>
    <rPh sb="6" eb="8">
      <t>チュウシ</t>
    </rPh>
    <rPh sb="8" eb="9">
      <t>ジ</t>
    </rPh>
    <rPh sb="10" eb="12">
      <t>チュウシ</t>
    </rPh>
    <rPh sb="12" eb="14">
      <t>リユウ</t>
    </rPh>
    <rPh sb="15" eb="17">
      <t>ニュウリョク</t>
    </rPh>
    <phoneticPr fontId="10"/>
  </si>
  <si>
    <t>入院患者において薬の服用有無を記録することが可能なこと</t>
    <rPh sb="0" eb="2">
      <t>ニュウイン</t>
    </rPh>
    <rPh sb="2" eb="4">
      <t>カンジャ</t>
    </rPh>
    <rPh sb="8" eb="9">
      <t>ヤク</t>
    </rPh>
    <rPh sb="10" eb="12">
      <t>フクヨウ</t>
    </rPh>
    <rPh sb="12" eb="14">
      <t>ウム</t>
    </rPh>
    <rPh sb="15" eb="17">
      <t>キロク</t>
    </rPh>
    <rPh sb="22" eb="24">
      <t>カノウ</t>
    </rPh>
    <phoneticPr fontId="6"/>
  </si>
  <si>
    <t>分割調剤が可能であること</t>
    <rPh sb="0" eb="2">
      <t>ブンカツ</t>
    </rPh>
    <rPh sb="2" eb="4">
      <t>チョウザイ</t>
    </rPh>
    <rPh sb="5" eb="7">
      <t>カノウ</t>
    </rPh>
    <phoneticPr fontId="6"/>
  </si>
  <si>
    <t>処方オーダー時に特定薬剤と連動し文書作成が可能なこと</t>
    <rPh sb="0" eb="2">
      <t>ショホウ</t>
    </rPh>
    <rPh sb="6" eb="7">
      <t>ジ</t>
    </rPh>
    <rPh sb="8" eb="10">
      <t>トクテイ</t>
    </rPh>
    <rPh sb="10" eb="12">
      <t>ヤクザイ</t>
    </rPh>
    <rPh sb="13" eb="15">
      <t>レンドウ</t>
    </rPh>
    <rPh sb="16" eb="18">
      <t>ブンショ</t>
    </rPh>
    <phoneticPr fontId="6"/>
  </si>
  <si>
    <t>処方オーダーの薬剤選択時、既定値の薬剤コメントが選択されること</t>
    <rPh sb="0" eb="2">
      <t>ショホウ</t>
    </rPh>
    <rPh sb="7" eb="9">
      <t>ヤクザイ</t>
    </rPh>
    <rPh sb="9" eb="11">
      <t>センタク</t>
    </rPh>
    <rPh sb="11" eb="12">
      <t>ジ</t>
    </rPh>
    <rPh sb="13" eb="16">
      <t>キテイチ</t>
    </rPh>
    <rPh sb="17" eb="19">
      <t>ヤクザイ</t>
    </rPh>
    <rPh sb="24" eb="26">
      <t>センタク</t>
    </rPh>
    <phoneticPr fontId="6"/>
  </si>
  <si>
    <t>リフィル処方指示が可能なこと</t>
    <rPh sb="4" eb="6">
      <t>ショホウ</t>
    </rPh>
    <rPh sb="6" eb="8">
      <t>シジ</t>
    </rPh>
    <rPh sb="9" eb="11">
      <t>カノウ</t>
    </rPh>
    <phoneticPr fontId="6"/>
  </si>
  <si>
    <t>同一用法のRPを集約可能なこと</t>
    <rPh sb="0" eb="2">
      <t>ドウイツ</t>
    </rPh>
    <rPh sb="2" eb="4">
      <t>ヨウホウ</t>
    </rPh>
    <rPh sb="8" eb="10">
      <t>シュウヤク</t>
    </rPh>
    <rPh sb="10" eb="12">
      <t>カノウ</t>
    </rPh>
    <phoneticPr fontId="6"/>
  </si>
  <si>
    <t>電子処方</t>
    <rPh sb="0" eb="2">
      <t>デンシ</t>
    </rPh>
    <rPh sb="2" eb="4">
      <t>ショホウ</t>
    </rPh>
    <phoneticPr fontId="6"/>
  </si>
  <si>
    <t>電子処方箋の発行指示が可能なこと</t>
    <rPh sb="0" eb="2">
      <t>デンシ</t>
    </rPh>
    <rPh sb="2" eb="5">
      <t>ショホウセン</t>
    </rPh>
    <rPh sb="6" eb="8">
      <t>ハッコウ</t>
    </rPh>
    <rPh sb="8" eb="10">
      <t>シジ</t>
    </rPh>
    <rPh sb="11" eb="13">
      <t>カノウ</t>
    </rPh>
    <phoneticPr fontId="6"/>
  </si>
  <si>
    <t>HPKIカード認証、生体認証が可能なこと</t>
    <rPh sb="7" eb="9">
      <t>ニンショウ</t>
    </rPh>
    <rPh sb="10" eb="12">
      <t>セイタイ</t>
    </rPh>
    <rPh sb="12" eb="14">
      <t>ニンショウ</t>
    </rPh>
    <rPh sb="15" eb="17">
      <t>カノウ</t>
    </rPh>
    <phoneticPr fontId="6"/>
  </si>
  <si>
    <t>口頭同意可能なこと</t>
    <rPh sb="0" eb="2">
      <t>コウトウ</t>
    </rPh>
    <rPh sb="2" eb="4">
      <t>ドウイ</t>
    </rPh>
    <rPh sb="4" eb="6">
      <t>カノウ</t>
    </rPh>
    <phoneticPr fontId="6"/>
  </si>
  <si>
    <t>マイナンバーカード認証が可能なこと</t>
    <rPh sb="9" eb="11">
      <t>ニンショウ</t>
    </rPh>
    <rPh sb="12" eb="14">
      <t>カノウ</t>
    </rPh>
    <phoneticPr fontId="6"/>
  </si>
  <si>
    <t>検体検査オーダー基本機能</t>
    <rPh sb="0" eb="2">
      <t>ケンタイ</t>
    </rPh>
    <rPh sb="2" eb="4">
      <t>ケンサ</t>
    </rPh>
    <rPh sb="8" eb="10">
      <t>キホン</t>
    </rPh>
    <rPh sb="10" eb="12">
      <t>キノウ</t>
    </rPh>
    <phoneticPr fontId="6"/>
  </si>
  <si>
    <t>オーダー画面は操作者が任意にカルテ画面から切り離して別ウィンドウで表示可能なこと</t>
    <rPh sb="35" eb="37">
      <t>カノウ</t>
    </rPh>
    <phoneticPr fontId="10"/>
  </si>
  <si>
    <t>以下の内容を入力が可能なこと。マスターまたは、他のシステムで入力済みの項目については、選択入力または自動表示可能なこと</t>
    <rPh sb="0" eb="2">
      <t>イカ</t>
    </rPh>
    <rPh sb="3" eb="5">
      <t>ナイヨウ</t>
    </rPh>
    <rPh sb="6" eb="8">
      <t>ニュウリョク</t>
    </rPh>
    <rPh sb="23" eb="24">
      <t>ホカ</t>
    </rPh>
    <phoneticPr fontId="10"/>
  </si>
  <si>
    <t>入力は、検査伝票イメージで項目選択形式で行えること</t>
  </si>
  <si>
    <t>運用に応じて緊急および至急扱いの2レベル指定が可能なこと</t>
    <rPh sb="0" eb="2">
      <t>ウンヨウ</t>
    </rPh>
    <rPh sb="3" eb="4">
      <t>オウ</t>
    </rPh>
    <rPh sb="6" eb="8">
      <t>キンキュウ</t>
    </rPh>
    <rPh sb="11" eb="13">
      <t>シキュウ</t>
    </rPh>
    <rPh sb="13" eb="14">
      <t>アツカ</t>
    </rPh>
    <rPh sb="20" eb="22">
      <t>シテイ</t>
    </rPh>
    <phoneticPr fontId="10"/>
  </si>
  <si>
    <t>緊急および至急扱いの指定は、検査項目単位に可能なこと</t>
    <rPh sb="0" eb="2">
      <t>キンキュウ</t>
    </rPh>
    <rPh sb="5" eb="7">
      <t>シキュウ</t>
    </rPh>
    <rPh sb="7" eb="8">
      <t>アツカ</t>
    </rPh>
    <rPh sb="10" eb="12">
      <t>シテイ</t>
    </rPh>
    <rPh sb="14" eb="16">
      <t>ケンサ</t>
    </rPh>
    <rPh sb="16" eb="18">
      <t>コウモク</t>
    </rPh>
    <rPh sb="18" eb="20">
      <t>タンイ</t>
    </rPh>
    <phoneticPr fontId="10"/>
  </si>
  <si>
    <t>緊急および至急検査が、識別表示可能なこと</t>
    <rPh sb="0" eb="2">
      <t>キンキュウ</t>
    </rPh>
    <rPh sb="5" eb="7">
      <t>シキュウ</t>
    </rPh>
    <rPh sb="7" eb="9">
      <t>ケンサ</t>
    </rPh>
    <rPh sb="11" eb="13">
      <t>シキベツ</t>
    </rPh>
    <rPh sb="13" eb="15">
      <t>ヒョウジ</t>
    </rPh>
    <phoneticPr fontId="10"/>
  </si>
  <si>
    <t>時間外検査、曜日指定検査を入力可能なこと</t>
    <rPh sb="0" eb="3">
      <t>ジカンガイ</t>
    </rPh>
    <rPh sb="3" eb="5">
      <t>ケンサ</t>
    </rPh>
    <rPh sb="6" eb="8">
      <t>ヨウビ</t>
    </rPh>
    <rPh sb="8" eb="10">
      <t>シテイ</t>
    </rPh>
    <rPh sb="10" eb="12">
      <t>ケンサ</t>
    </rPh>
    <rPh sb="13" eb="15">
      <t>ニュウリョク</t>
    </rPh>
    <phoneticPr fontId="10"/>
  </si>
  <si>
    <t>外注検査、保険外検査も同様にオーダー可能なこと。保険外検査については、識別が可能なこと</t>
    <rPh sb="0" eb="2">
      <t>ガイチュウ</t>
    </rPh>
    <rPh sb="2" eb="4">
      <t>ケンサ</t>
    </rPh>
    <rPh sb="5" eb="8">
      <t>ホケンガイ</t>
    </rPh>
    <rPh sb="8" eb="10">
      <t>ケンサ</t>
    </rPh>
    <rPh sb="11" eb="13">
      <t>ドウヨウ</t>
    </rPh>
    <rPh sb="24" eb="27">
      <t>ホケンガイ</t>
    </rPh>
    <rPh sb="27" eb="29">
      <t>ケンサ</t>
    </rPh>
    <rPh sb="35" eb="37">
      <t>シキベツ</t>
    </rPh>
    <rPh sb="38" eb="40">
      <t>カノウ</t>
    </rPh>
    <phoneticPr fontId="10"/>
  </si>
  <si>
    <t>複数のオーダーを1つにまとめてオーダー可能なこと</t>
    <rPh sb="0" eb="2">
      <t>フクスウ</t>
    </rPh>
    <phoneticPr fontId="10"/>
  </si>
  <si>
    <t>検体検査セットを複数登録した後、一つのセットを削除した場合、重複している検査項目は削除せず残せること</t>
    <rPh sb="0" eb="2">
      <t>ケンタイ</t>
    </rPh>
    <rPh sb="2" eb="4">
      <t>ケンサ</t>
    </rPh>
    <rPh sb="8" eb="10">
      <t>フクスウ</t>
    </rPh>
    <rPh sb="10" eb="12">
      <t>トウロク</t>
    </rPh>
    <rPh sb="14" eb="15">
      <t>ノチ</t>
    </rPh>
    <rPh sb="16" eb="17">
      <t>ヒト</t>
    </rPh>
    <rPh sb="23" eb="25">
      <t>サクジョ</t>
    </rPh>
    <rPh sb="27" eb="29">
      <t>バアイ</t>
    </rPh>
    <rPh sb="30" eb="32">
      <t>チョウフク</t>
    </rPh>
    <rPh sb="36" eb="38">
      <t>ケンサ</t>
    </rPh>
    <rPh sb="38" eb="40">
      <t>コウモク</t>
    </rPh>
    <rPh sb="41" eb="43">
      <t>サクジョ</t>
    </rPh>
    <rPh sb="45" eb="46">
      <t>ノコ</t>
    </rPh>
    <phoneticPr fontId="10"/>
  </si>
  <si>
    <t>検体検査オーダーで作成したセットは、カルテ画面でセット名称が識別可能なこと</t>
    <rPh sb="0" eb="2">
      <t>ケンタイ</t>
    </rPh>
    <rPh sb="2" eb="4">
      <t>ケンサ</t>
    </rPh>
    <rPh sb="9" eb="11">
      <t>サクセイ</t>
    </rPh>
    <rPh sb="21" eb="23">
      <t>ガメン</t>
    </rPh>
    <rPh sb="27" eb="29">
      <t>メイショウ</t>
    </rPh>
    <rPh sb="30" eb="32">
      <t>シキベツ</t>
    </rPh>
    <rPh sb="32" eb="34">
      <t>カノウ</t>
    </rPh>
    <phoneticPr fontId="10"/>
  </si>
  <si>
    <t>入力したオーダーを複数の日付にコピーする機能を有すること</t>
  </si>
  <si>
    <t>オーダー入力項目を検査種別ごとに一覧表示でき、オーダー内容の確認が可能なこと</t>
    <rPh sb="4" eb="6">
      <t>ニュウリョク</t>
    </rPh>
    <rPh sb="6" eb="8">
      <t>コウモク</t>
    </rPh>
    <rPh sb="9" eb="11">
      <t>ケンサ</t>
    </rPh>
    <rPh sb="11" eb="13">
      <t>シュベツ</t>
    </rPh>
    <rPh sb="16" eb="18">
      <t>イチラン</t>
    </rPh>
    <rPh sb="18" eb="20">
      <t>ヒョウジ</t>
    </rPh>
    <rPh sb="27" eb="29">
      <t>ナイヨウ</t>
    </rPh>
    <phoneticPr fontId="10"/>
  </si>
  <si>
    <t>必要に応じて検体ごとにコメントが入力可能なこと。また、検査部門からのコメント情報を表示可能なこと</t>
  </si>
  <si>
    <t>検体検査オーダーでは以下のチェック機能を有すること</t>
    <rPh sb="0" eb="2">
      <t>ケンタイ</t>
    </rPh>
    <rPh sb="2" eb="4">
      <t>ケンサ</t>
    </rPh>
    <rPh sb="17" eb="19">
      <t>キノウ</t>
    </rPh>
    <phoneticPr fontId="10"/>
  </si>
  <si>
    <t>前回検査時の異常値検査項目を入力画面で認識可能なこと。また、入力しながら確認可能なこと</t>
    <rPh sb="0" eb="2">
      <t>ゼンカイ</t>
    </rPh>
    <rPh sb="2" eb="5">
      <t>ケンサジ</t>
    </rPh>
    <rPh sb="6" eb="9">
      <t>イジョウチ</t>
    </rPh>
    <rPh sb="9" eb="11">
      <t>ケンサ</t>
    </rPh>
    <rPh sb="11" eb="13">
      <t>コウモク</t>
    </rPh>
    <rPh sb="14" eb="16">
      <t>ニュウリョク</t>
    </rPh>
    <rPh sb="16" eb="18">
      <t>ガメン</t>
    </rPh>
    <rPh sb="19" eb="21">
      <t>ニンシキ</t>
    </rPh>
    <rPh sb="21" eb="23">
      <t>カノウ</t>
    </rPh>
    <phoneticPr fontId="10"/>
  </si>
  <si>
    <t>病棟、部門でオーダーの進捗状況をカレンダー形式等で表示し、以下の機能を有すること</t>
    <rPh sb="23" eb="24">
      <t>トウ</t>
    </rPh>
    <phoneticPr fontId="10"/>
  </si>
  <si>
    <t>検体ラベルには、以下の情報が印字可能なこと</t>
    <rPh sb="0" eb="1">
      <t>ケンサ</t>
    </rPh>
    <rPh sb="1" eb="2">
      <t>タイ</t>
    </rPh>
    <rPh sb="8" eb="10">
      <t>イカ</t>
    </rPh>
    <rPh sb="11" eb="13">
      <t>ジョウホウ</t>
    </rPh>
    <rPh sb="14" eb="16">
      <t>インジ</t>
    </rPh>
    <phoneticPr fontId="10"/>
  </si>
  <si>
    <t>外来診察室または処置室採液の検体ラベル、検査指示書は指定部署で出力可能なこと</t>
    <rPh sb="0" eb="2">
      <t>ガイライ</t>
    </rPh>
    <rPh sb="2" eb="5">
      <t>シンサツシツ</t>
    </rPh>
    <rPh sb="8" eb="10">
      <t>ショチ</t>
    </rPh>
    <rPh sb="10" eb="11">
      <t>シツ</t>
    </rPh>
    <rPh sb="11" eb="12">
      <t>サイ</t>
    </rPh>
    <rPh sb="12" eb="13">
      <t>エキ</t>
    </rPh>
    <rPh sb="14" eb="15">
      <t>ケンサ</t>
    </rPh>
    <rPh sb="15" eb="16">
      <t>タイ</t>
    </rPh>
    <rPh sb="20" eb="22">
      <t>ケンサ</t>
    </rPh>
    <rPh sb="22" eb="25">
      <t>シジショ</t>
    </rPh>
    <phoneticPr fontId="10"/>
  </si>
  <si>
    <t>定時採血締切時間以降はシステムにて自動判断を行い、病棟で検体ラベル、検査指示書が出力可能なこと</t>
    <rPh sb="0" eb="2">
      <t>テイジ</t>
    </rPh>
    <rPh sb="2" eb="4">
      <t>サイケツ</t>
    </rPh>
    <rPh sb="4" eb="6">
      <t>シメキリ</t>
    </rPh>
    <rPh sb="6" eb="8">
      <t>ジカン</t>
    </rPh>
    <rPh sb="8" eb="10">
      <t>イコウ</t>
    </rPh>
    <rPh sb="17" eb="19">
      <t>ジドウ</t>
    </rPh>
    <rPh sb="19" eb="21">
      <t>ハンダン</t>
    </rPh>
    <rPh sb="22" eb="23">
      <t>オコナ</t>
    </rPh>
    <rPh sb="25" eb="27">
      <t>ビョウトウ</t>
    </rPh>
    <rPh sb="28" eb="30">
      <t>ケンタイ</t>
    </rPh>
    <rPh sb="33" eb="35">
      <t>ケンサ</t>
    </rPh>
    <rPh sb="35" eb="39">
      <t>シジショガ</t>
    </rPh>
    <phoneticPr fontId="10"/>
  </si>
  <si>
    <t>日付未定のオーダーが可能であること</t>
  </si>
  <si>
    <t>曜日別、時間別に採取時間の規定値管理が可能なこと</t>
  </si>
  <si>
    <t>項目が分からない場合、検索し入力可能なこと</t>
  </si>
  <si>
    <t>入院患者の検体採取ラベルは当該患者の病棟端末で、病棟ごとに一括、またはオーダー単位で発行可能なこと</t>
  </si>
  <si>
    <t>オーダーを中止、削除、修正をした際、元のオーダーに取消し線が引かれること</t>
    <rPh sb="5" eb="7">
      <t>チュウシ</t>
    </rPh>
    <rPh sb="8" eb="10">
      <t>サクジョ</t>
    </rPh>
    <rPh sb="11" eb="13">
      <t>シュウセイ</t>
    </rPh>
    <rPh sb="16" eb="17">
      <t>サイ</t>
    </rPh>
    <rPh sb="18" eb="19">
      <t>モト</t>
    </rPh>
    <rPh sb="25" eb="27">
      <t>トリケ</t>
    </rPh>
    <rPh sb="28" eb="29">
      <t>セン</t>
    </rPh>
    <rPh sb="30" eb="31">
      <t>ヒ</t>
    </rPh>
    <phoneticPr fontId="10"/>
  </si>
  <si>
    <t>他の端末で同一患者のカルテを同時に開いている際に、双方で入力中の検体検査オーダーの内容がリアルタイムで参照可能なこと</t>
    <rPh sb="32" eb="34">
      <t>ケンタイ</t>
    </rPh>
    <rPh sb="34" eb="36">
      <t>ケンサ</t>
    </rPh>
    <phoneticPr fontId="10"/>
  </si>
  <si>
    <t>数ヶ月に1回のみ算定可能な検査項目の期間が重複していないかをオーダー時にチェック可能なこと</t>
    <rPh sb="0" eb="3">
      <t>スウカゲツ</t>
    </rPh>
    <rPh sb="5" eb="6">
      <t>カイ</t>
    </rPh>
    <rPh sb="8" eb="10">
      <t>サンテイ</t>
    </rPh>
    <rPh sb="10" eb="12">
      <t>カノウ</t>
    </rPh>
    <rPh sb="13" eb="15">
      <t>ケンサ</t>
    </rPh>
    <rPh sb="15" eb="17">
      <t>コウモク</t>
    </rPh>
    <rPh sb="18" eb="20">
      <t>キカン</t>
    </rPh>
    <rPh sb="21" eb="23">
      <t>ジュウフク</t>
    </rPh>
    <rPh sb="34" eb="35">
      <t>ジ</t>
    </rPh>
    <phoneticPr fontId="10"/>
  </si>
  <si>
    <t>一般検査項目のキーワード検索が可能なこと</t>
    <rPh sb="15" eb="17">
      <t>カノウ</t>
    </rPh>
    <phoneticPr fontId="10"/>
  </si>
  <si>
    <t>検査オーダー中止時に中止理由の入力が可能なこと</t>
    <rPh sb="0" eb="2">
      <t>ケンサ</t>
    </rPh>
    <rPh sb="6" eb="8">
      <t>チュウシ</t>
    </rPh>
    <rPh sb="8" eb="9">
      <t>ジ</t>
    </rPh>
    <rPh sb="10" eb="12">
      <t>チュウシ</t>
    </rPh>
    <rPh sb="12" eb="14">
      <t>リユウ</t>
    </rPh>
    <rPh sb="15" eb="17">
      <t>ニュウリョク</t>
    </rPh>
    <phoneticPr fontId="10"/>
  </si>
  <si>
    <t>検査項目の組合せチェックが可能であること</t>
    <rPh sb="13" eb="15">
      <t>カノウ</t>
    </rPh>
    <phoneticPr fontId="6"/>
  </si>
  <si>
    <t>カルテ起動時に特定検査項目の経過日数を通知できること</t>
    <rPh sb="3" eb="5">
      <t>キドウ</t>
    </rPh>
    <rPh sb="5" eb="6">
      <t>ジ</t>
    </rPh>
    <rPh sb="7" eb="9">
      <t>トクテイ</t>
    </rPh>
    <rPh sb="9" eb="11">
      <t>ケンサ</t>
    </rPh>
    <rPh sb="11" eb="13">
      <t>コウモク</t>
    </rPh>
    <rPh sb="14" eb="16">
      <t>ケイカ</t>
    </rPh>
    <rPh sb="16" eb="18">
      <t>ニッスウ</t>
    </rPh>
    <rPh sb="19" eb="21">
      <t>ツウチ</t>
    </rPh>
    <phoneticPr fontId="6"/>
  </si>
  <si>
    <t>検査オーダー画面の選択検査項目リスト上から至急指示を検査項目毎に設定できること</t>
  </si>
  <si>
    <t>次回診察予約が登録されている状態で、日付未定でオーダーを登録した際に、診療予約日に合わせて検査日が変更できること</t>
    <rPh sb="0" eb="2">
      <t>ジカイ</t>
    </rPh>
    <rPh sb="2" eb="4">
      <t>シンサツ</t>
    </rPh>
    <rPh sb="4" eb="6">
      <t>ヨヤク</t>
    </rPh>
    <rPh sb="7" eb="9">
      <t>トウロク</t>
    </rPh>
    <rPh sb="14" eb="16">
      <t>ジョウタイ</t>
    </rPh>
    <rPh sb="18" eb="20">
      <t>ヒヅケ</t>
    </rPh>
    <rPh sb="20" eb="22">
      <t>ミテイ</t>
    </rPh>
    <rPh sb="28" eb="30">
      <t>トウロク</t>
    </rPh>
    <rPh sb="32" eb="33">
      <t>サイ</t>
    </rPh>
    <rPh sb="35" eb="37">
      <t>シンリョウ</t>
    </rPh>
    <rPh sb="37" eb="39">
      <t>ヨヤク</t>
    </rPh>
    <rPh sb="39" eb="40">
      <t>ビ</t>
    </rPh>
    <rPh sb="41" eb="42">
      <t>ア</t>
    </rPh>
    <rPh sb="45" eb="47">
      <t>ケンサ</t>
    </rPh>
    <rPh sb="47" eb="48">
      <t>ビ</t>
    </rPh>
    <rPh sb="49" eb="51">
      <t>ヘンコウ</t>
    </rPh>
    <phoneticPr fontId="6"/>
  </si>
  <si>
    <t>検体検査結果照会</t>
    <rPh sb="0" eb="2">
      <t>ケンタイ</t>
    </rPh>
    <rPh sb="2" eb="4">
      <t>ケンサ</t>
    </rPh>
    <rPh sb="4" eb="6">
      <t>ケッカ</t>
    </rPh>
    <rPh sb="6" eb="8">
      <t>ショウカイ</t>
    </rPh>
    <phoneticPr fontId="6"/>
  </si>
  <si>
    <t>検査結果画面は操作者が任意にカルテ画面から切り離して別ウィンドウで表示可能なこと</t>
    <rPh sb="0" eb="2">
      <t>ケンサ</t>
    </rPh>
    <rPh sb="2" eb="4">
      <t>ケッカ</t>
    </rPh>
    <rPh sb="4" eb="6">
      <t>ガメン</t>
    </rPh>
    <rPh sb="7" eb="10">
      <t>ソウサシャ</t>
    </rPh>
    <rPh sb="11" eb="13">
      <t>ニンイ</t>
    </rPh>
    <rPh sb="17" eb="19">
      <t>ガメン</t>
    </rPh>
    <rPh sb="21" eb="22">
      <t>キ</t>
    </rPh>
    <rPh sb="23" eb="24">
      <t>ハナ</t>
    </rPh>
    <rPh sb="26" eb="27">
      <t>ベツ</t>
    </rPh>
    <rPh sb="33" eb="35">
      <t>ヒョウジ</t>
    </rPh>
    <rPh sb="35" eb="37">
      <t>カノウ</t>
    </rPh>
    <phoneticPr fontId="10"/>
  </si>
  <si>
    <t>別ウィンドウ表示した場合は、検査結果画面に患者情報を表示すること。複数患者起動を想定して、表示内容はカルテ画面と同等の情報を表示すること</t>
    <rPh sb="0" eb="1">
      <t>ベツ</t>
    </rPh>
    <rPh sb="6" eb="8">
      <t>ヒョウジ</t>
    </rPh>
    <rPh sb="10" eb="12">
      <t>バアイ</t>
    </rPh>
    <rPh sb="21" eb="23">
      <t>カンジャ</t>
    </rPh>
    <rPh sb="23" eb="25">
      <t>ジョウホウ</t>
    </rPh>
    <rPh sb="26" eb="28">
      <t>ヒョウジ</t>
    </rPh>
    <rPh sb="33" eb="35">
      <t>フクスウ</t>
    </rPh>
    <rPh sb="35" eb="37">
      <t>カンジャ</t>
    </rPh>
    <rPh sb="37" eb="39">
      <t>キドウ</t>
    </rPh>
    <rPh sb="40" eb="42">
      <t>ソウテイ</t>
    </rPh>
    <rPh sb="45" eb="47">
      <t>ヒョウジ</t>
    </rPh>
    <rPh sb="47" eb="49">
      <t>ナイヨウ</t>
    </rPh>
    <rPh sb="53" eb="55">
      <t>ガメン</t>
    </rPh>
    <rPh sb="56" eb="58">
      <t>ドウトウ</t>
    </rPh>
    <rPh sb="59" eb="61">
      <t>ジョウホウ</t>
    </rPh>
    <rPh sb="62" eb="64">
      <t>ヒョウジ</t>
    </rPh>
    <phoneticPr fontId="10"/>
  </si>
  <si>
    <t>検体検査の結果を検査システムからオンラインにて取り込みが可能なこと</t>
    <rPh sb="0" eb="2">
      <t>ケンタイ</t>
    </rPh>
    <rPh sb="2" eb="4">
      <t>ケンサ</t>
    </rPh>
    <rPh sb="5" eb="7">
      <t>ケッカ</t>
    </rPh>
    <rPh sb="8" eb="10">
      <t>ケンサ</t>
    </rPh>
    <rPh sb="23" eb="24">
      <t>ト</t>
    </rPh>
    <rPh sb="25" eb="26">
      <t>コ</t>
    </rPh>
    <rPh sb="28" eb="30">
      <t>カノウ</t>
    </rPh>
    <phoneticPr fontId="10"/>
  </si>
  <si>
    <t>各科検査の結果を入力可能なこと</t>
    <rPh sb="1" eb="2">
      <t>カ</t>
    </rPh>
    <rPh sb="2" eb="4">
      <t>ケンサ</t>
    </rPh>
    <rPh sb="5" eb="7">
      <t>ケッカ</t>
    </rPh>
    <rPh sb="8" eb="10">
      <t>ニュウリョク</t>
    </rPh>
    <phoneticPr fontId="10"/>
  </si>
  <si>
    <t>取り込まれた結果は日付別、検査種別に参照が可能なこと</t>
  </si>
  <si>
    <t>検査結果は検査項目を時系列で参照が可能なこと</t>
    <rPh sb="5" eb="7">
      <t>ケンサ</t>
    </rPh>
    <rPh sb="7" eb="9">
      <t>コウモク</t>
    </rPh>
    <rPh sb="10" eb="13">
      <t>ジケイレツ</t>
    </rPh>
    <phoneticPr fontId="15"/>
  </si>
  <si>
    <t>検査結果は検査項目を指定しない場合、表示期間内に含まれる全ての検査項目を時系列で参照が可能なこと</t>
    <rPh sb="5" eb="7">
      <t>ケンサ</t>
    </rPh>
    <rPh sb="7" eb="9">
      <t>コウモク</t>
    </rPh>
    <rPh sb="10" eb="12">
      <t>シテイ</t>
    </rPh>
    <rPh sb="15" eb="17">
      <t>バアイ</t>
    </rPh>
    <rPh sb="18" eb="20">
      <t>ヒョウジ</t>
    </rPh>
    <rPh sb="20" eb="23">
      <t>キカンナイ</t>
    </rPh>
    <rPh sb="24" eb="25">
      <t>フク</t>
    </rPh>
    <rPh sb="28" eb="29">
      <t>スベ</t>
    </rPh>
    <rPh sb="31" eb="33">
      <t>ケンサ</t>
    </rPh>
    <rPh sb="33" eb="35">
      <t>コウモク</t>
    </rPh>
    <rPh sb="36" eb="39">
      <t>ジケイレツ</t>
    </rPh>
    <rPh sb="40" eb="42">
      <t>サンショウ</t>
    </rPh>
    <rPh sb="43" eb="45">
      <t>カノウ</t>
    </rPh>
    <phoneticPr fontId="15"/>
  </si>
  <si>
    <t>病院共通、診療科共通、医師個人ごとに参照用セットマスターが設定でき、セットマスターに従った時系列表示が可能なこと</t>
    <rPh sb="0" eb="2">
      <t>ビョウイン</t>
    </rPh>
    <rPh sb="2" eb="4">
      <t>キョウツウ</t>
    </rPh>
    <rPh sb="5" eb="7">
      <t>シンリョウ</t>
    </rPh>
    <rPh sb="7" eb="8">
      <t>カ</t>
    </rPh>
    <rPh sb="8" eb="10">
      <t>キョウツウ</t>
    </rPh>
    <rPh sb="11" eb="13">
      <t>イシ</t>
    </rPh>
    <rPh sb="13" eb="15">
      <t>コジン</t>
    </rPh>
    <rPh sb="18" eb="21">
      <t>サンショウヨウ</t>
    </rPh>
    <rPh sb="29" eb="31">
      <t>セッテイ</t>
    </rPh>
    <rPh sb="42" eb="43">
      <t>シタガ</t>
    </rPh>
    <rPh sb="45" eb="48">
      <t>ジケイレツ</t>
    </rPh>
    <rPh sb="48" eb="50">
      <t>ヒョウジ</t>
    </rPh>
    <rPh sb="51" eb="53">
      <t>カノウ</t>
    </rPh>
    <phoneticPr fontId="15"/>
  </si>
  <si>
    <t>選択した検査結果をグラフ表示可能なこと</t>
    <rPh sb="0" eb="2">
      <t>センタク</t>
    </rPh>
    <rPh sb="12" eb="14">
      <t>ヒョウジ</t>
    </rPh>
    <phoneticPr fontId="15"/>
  </si>
  <si>
    <t>選択した検査結果をカルテに表形式で貼り付けが可能なこと</t>
    <rPh sb="0" eb="2">
      <t>センタク</t>
    </rPh>
    <rPh sb="13" eb="16">
      <t>ヒョウケイシキ</t>
    </rPh>
    <phoneticPr fontId="15"/>
  </si>
  <si>
    <t>カルテ画面を参照しながら、結果参照が可能なこと</t>
    <rPh sb="3" eb="5">
      <t>ガメン</t>
    </rPh>
    <rPh sb="6" eb="8">
      <t>サンショウ</t>
    </rPh>
    <rPh sb="13" eb="15">
      <t>ケッカ</t>
    </rPh>
    <rPh sb="15" eb="17">
      <t>サンショウ</t>
    </rPh>
    <rPh sb="18" eb="20">
      <t>カノウ</t>
    </rPh>
    <phoneticPr fontId="10"/>
  </si>
  <si>
    <t>以下の内容の検査結果が表示可能なこと</t>
    <rPh sb="0" eb="2">
      <t>イカ</t>
    </rPh>
    <rPh sb="3" eb="5">
      <t>ナイヨウ</t>
    </rPh>
    <rPh sb="6" eb="8">
      <t>ケンサ</t>
    </rPh>
    <rPh sb="8" eb="10">
      <t>ケッカ</t>
    </rPh>
    <rPh sb="11" eb="13">
      <t>ヒョウジ</t>
    </rPh>
    <phoneticPr fontId="10"/>
  </si>
  <si>
    <t>検査結果時系列グラフ表示画面の表示方法は、設定により以下について変更可能なこと</t>
    <rPh sb="0" eb="2">
      <t>ケンサ</t>
    </rPh>
    <rPh sb="2" eb="4">
      <t>ケッカ</t>
    </rPh>
    <rPh sb="4" eb="7">
      <t>ジケイレツ</t>
    </rPh>
    <rPh sb="10" eb="12">
      <t>ヒョウジ</t>
    </rPh>
    <rPh sb="12" eb="14">
      <t>ガメン</t>
    </rPh>
    <rPh sb="15" eb="17">
      <t>ヒョウジ</t>
    </rPh>
    <rPh sb="17" eb="19">
      <t>ホウホウ</t>
    </rPh>
    <rPh sb="21" eb="23">
      <t>セッテイ</t>
    </rPh>
    <rPh sb="26" eb="28">
      <t>イカ</t>
    </rPh>
    <rPh sb="32" eb="34">
      <t>ヘンコウ</t>
    </rPh>
    <phoneticPr fontId="10"/>
  </si>
  <si>
    <t>時間軸グラフの表示ができ、経過時間を認識可能なこと。</t>
  </si>
  <si>
    <t>基準値を越える検査結果は、識別表示可能なこと</t>
    <rPh sb="0" eb="3">
      <t>キジュンチ</t>
    </rPh>
    <rPh sb="4" eb="5">
      <t>コ</t>
    </rPh>
    <rPh sb="7" eb="9">
      <t>ケンサ</t>
    </rPh>
    <rPh sb="9" eb="11">
      <t>ケッカ</t>
    </rPh>
    <rPh sb="13" eb="15">
      <t>シキベツ</t>
    </rPh>
    <rPh sb="15" eb="17">
      <t>ヒョウジ</t>
    </rPh>
    <phoneticPr fontId="10"/>
  </si>
  <si>
    <t>検査結果の到着は、リアルタイムで知らせること</t>
    <rPh sb="0" eb="2">
      <t>ケンサ</t>
    </rPh>
    <rPh sb="2" eb="4">
      <t>ケッカ</t>
    </rPh>
    <rPh sb="5" eb="7">
      <t>トウチャク</t>
    </rPh>
    <rPh sb="16" eb="17">
      <t>シ</t>
    </rPh>
    <phoneticPr fontId="10"/>
  </si>
  <si>
    <t>検査結果により感染症および血液型情報の自動反映が可能であること</t>
    <rPh sb="0" eb="2">
      <t>ケンサ</t>
    </rPh>
    <rPh sb="2" eb="4">
      <t>ケッカ</t>
    </rPh>
    <rPh sb="7" eb="10">
      <t>カンセンショウ</t>
    </rPh>
    <rPh sb="13" eb="16">
      <t>ケツエキガタ</t>
    </rPh>
    <rPh sb="16" eb="18">
      <t>ジョウホウ</t>
    </rPh>
    <rPh sb="19" eb="21">
      <t>ジドウ</t>
    </rPh>
    <rPh sb="21" eb="23">
      <t>ハンエイ</t>
    </rPh>
    <rPh sb="24" eb="26">
      <t>カノウ</t>
    </rPh>
    <phoneticPr fontId="10"/>
  </si>
  <si>
    <t>検査結果報告書の印字が可能であること</t>
    <rPh sb="0" eb="2">
      <t>ケンサ</t>
    </rPh>
    <rPh sb="2" eb="4">
      <t>ケッカ</t>
    </rPh>
    <rPh sb="4" eb="7">
      <t>ホウコクショ</t>
    </rPh>
    <rPh sb="8" eb="10">
      <t>インジ</t>
    </rPh>
    <rPh sb="11" eb="13">
      <t>カノウ</t>
    </rPh>
    <phoneticPr fontId="10"/>
  </si>
  <si>
    <t>報告書名が一覧で確認できること</t>
    <rPh sb="0" eb="3">
      <t>ホウコクショ</t>
    </rPh>
    <rPh sb="3" eb="4">
      <t>メイ</t>
    </rPh>
    <rPh sb="5" eb="7">
      <t>イチラン</t>
    </rPh>
    <rPh sb="8" eb="10">
      <t>カクニン</t>
    </rPh>
    <phoneticPr fontId="6"/>
  </si>
  <si>
    <t>複数の材料、採取方法が選択可能なこと。選択された材料により左右の指示が可能なこと</t>
    <rPh sb="0" eb="2">
      <t>フクスウ</t>
    </rPh>
    <rPh sb="3" eb="5">
      <t>ザイリョウ</t>
    </rPh>
    <rPh sb="6" eb="8">
      <t>サイシュ</t>
    </rPh>
    <rPh sb="8" eb="10">
      <t>ホウホウ</t>
    </rPh>
    <rPh sb="11" eb="13">
      <t>センタク</t>
    </rPh>
    <rPh sb="19" eb="21">
      <t>センタク</t>
    </rPh>
    <rPh sb="24" eb="26">
      <t>ザイリョウ</t>
    </rPh>
    <rPh sb="29" eb="31">
      <t>サユウ</t>
    </rPh>
    <rPh sb="32" eb="34">
      <t>シジ</t>
    </rPh>
    <rPh sb="35" eb="37">
      <t>カノウ</t>
    </rPh>
    <phoneticPr fontId="15"/>
  </si>
  <si>
    <t>目的となる病名が指定でき、患者病名またはマスター設定した病名から選択可能なこと</t>
    <rPh sb="0" eb="2">
      <t>モクテキ</t>
    </rPh>
    <rPh sb="5" eb="7">
      <t>ビョウメイ</t>
    </rPh>
    <rPh sb="8" eb="10">
      <t>シテイ</t>
    </rPh>
    <rPh sb="13" eb="15">
      <t>カンジャ</t>
    </rPh>
    <rPh sb="15" eb="17">
      <t>ビョウメイ</t>
    </rPh>
    <rPh sb="24" eb="26">
      <t>セッテイ</t>
    </rPh>
    <rPh sb="28" eb="30">
      <t>ビョウメイ</t>
    </rPh>
    <rPh sb="32" eb="34">
      <t>センタク</t>
    </rPh>
    <phoneticPr fontId="15"/>
  </si>
  <si>
    <t>採取日、時間の指定が可能なこと</t>
    <rPh sb="0" eb="2">
      <t>サイシュ</t>
    </rPh>
    <rPh sb="2" eb="3">
      <t>ビ</t>
    </rPh>
    <rPh sb="4" eb="6">
      <t>ジカン</t>
    </rPh>
    <rPh sb="7" eb="9">
      <t>シテイ</t>
    </rPh>
    <rPh sb="10" eb="12">
      <t>カノウ</t>
    </rPh>
    <phoneticPr fontId="15"/>
  </si>
  <si>
    <t>臨床情報の登録が可能なこと。頻繁に使用する内容についてはマスター登録可能なこと</t>
    <rPh sb="0" eb="2">
      <t>リンショウ</t>
    </rPh>
    <rPh sb="2" eb="4">
      <t>ジョウホウ</t>
    </rPh>
    <rPh sb="5" eb="7">
      <t>トウロク</t>
    </rPh>
    <rPh sb="8" eb="10">
      <t>カノウ</t>
    </rPh>
    <rPh sb="14" eb="16">
      <t>ヒンパン</t>
    </rPh>
    <rPh sb="17" eb="19">
      <t>シヨウ</t>
    </rPh>
    <rPh sb="21" eb="23">
      <t>ナイヨウ</t>
    </rPh>
    <rPh sb="32" eb="34">
      <t>トウロク</t>
    </rPh>
    <phoneticPr fontId="15"/>
  </si>
  <si>
    <t>オーダー登録時にラベル発行が可能なこと</t>
    <rPh sb="4" eb="6">
      <t>トウロク</t>
    </rPh>
    <rPh sb="6" eb="7">
      <t>ジ</t>
    </rPh>
    <rPh sb="11" eb="13">
      <t>ハッコウ</t>
    </rPh>
    <rPh sb="14" eb="16">
      <t>カノウ</t>
    </rPh>
    <phoneticPr fontId="15"/>
  </si>
  <si>
    <t>採取方法、検査種、加算情報が入力可能なこと</t>
    <rPh sb="0" eb="2">
      <t>サイシュ</t>
    </rPh>
    <rPh sb="2" eb="4">
      <t>ホウホウ</t>
    </rPh>
    <rPh sb="5" eb="7">
      <t>ケンサ</t>
    </rPh>
    <rPh sb="7" eb="8">
      <t>シュ</t>
    </rPh>
    <rPh sb="9" eb="11">
      <t>カサン</t>
    </rPh>
    <rPh sb="11" eb="13">
      <t>ジョウホウ</t>
    </rPh>
    <rPh sb="14" eb="16">
      <t>ニュウリョク</t>
    </rPh>
    <phoneticPr fontId="15"/>
  </si>
  <si>
    <t>検査目的が予め用意された選択肢から選択可能であること</t>
    <rPh sb="0" eb="2">
      <t>ケンサ</t>
    </rPh>
    <rPh sb="2" eb="4">
      <t>モクテキ</t>
    </rPh>
    <rPh sb="5" eb="6">
      <t>アラカジ</t>
    </rPh>
    <rPh sb="7" eb="9">
      <t>ヨウイ</t>
    </rPh>
    <rPh sb="12" eb="15">
      <t>センタクシ</t>
    </rPh>
    <rPh sb="17" eb="19">
      <t>センタク</t>
    </rPh>
    <rPh sb="19" eb="21">
      <t>カノウ</t>
    </rPh>
    <phoneticPr fontId="15"/>
  </si>
  <si>
    <t>臨床経過、検査成績の登録が可能なこと。頻繁に使用する内容についてはマスター登録可能なこと</t>
    <rPh sb="0" eb="2">
      <t>リンショウ</t>
    </rPh>
    <rPh sb="2" eb="4">
      <t>ケイカ</t>
    </rPh>
    <rPh sb="5" eb="7">
      <t>ケンサ</t>
    </rPh>
    <rPh sb="7" eb="9">
      <t>セイセキ</t>
    </rPh>
    <rPh sb="10" eb="12">
      <t>トウロク</t>
    </rPh>
    <rPh sb="19" eb="21">
      <t>ヒンパン</t>
    </rPh>
    <rPh sb="22" eb="24">
      <t>シヨウ</t>
    </rPh>
    <rPh sb="26" eb="28">
      <t>ナイヨウ</t>
    </rPh>
    <rPh sb="37" eb="39">
      <t>トウロク</t>
    </rPh>
    <phoneticPr fontId="15"/>
  </si>
  <si>
    <t>複数の臓器および臓器数が選択可能なこと</t>
    <rPh sb="0" eb="2">
      <t>フクスウ</t>
    </rPh>
    <rPh sb="3" eb="5">
      <t>ゾウキ</t>
    </rPh>
    <rPh sb="8" eb="10">
      <t>ゾウキ</t>
    </rPh>
    <rPh sb="10" eb="11">
      <t>スウ</t>
    </rPh>
    <rPh sb="12" eb="14">
      <t>センタク</t>
    </rPh>
    <phoneticPr fontId="15"/>
  </si>
  <si>
    <t>臓器ごとにグループの概念を持たせ、同一のグループは一つの臓器として判断可能なこと</t>
    <rPh sb="0" eb="2">
      <t>ゾウキ</t>
    </rPh>
    <rPh sb="10" eb="12">
      <t>ガイネン</t>
    </rPh>
    <rPh sb="13" eb="14">
      <t>モ</t>
    </rPh>
    <rPh sb="17" eb="19">
      <t>ドウイツ</t>
    </rPh>
    <rPh sb="25" eb="26">
      <t>ヒト</t>
    </rPh>
    <rPh sb="28" eb="30">
      <t>ゾウキ</t>
    </rPh>
    <rPh sb="33" eb="35">
      <t>ハンダン</t>
    </rPh>
    <phoneticPr fontId="15"/>
  </si>
  <si>
    <t>患者情報として喫煙歴、飲酒歴などの情報が入力可能なこと</t>
    <rPh sb="0" eb="2">
      <t>カンジャ</t>
    </rPh>
    <rPh sb="2" eb="4">
      <t>ジョウホウ</t>
    </rPh>
    <rPh sb="7" eb="9">
      <t>キツエン</t>
    </rPh>
    <rPh sb="9" eb="10">
      <t>レキ</t>
    </rPh>
    <rPh sb="11" eb="13">
      <t>インシュ</t>
    </rPh>
    <rPh sb="13" eb="14">
      <t>レキ</t>
    </rPh>
    <rPh sb="17" eb="19">
      <t>ジョウホウ</t>
    </rPh>
    <rPh sb="20" eb="22">
      <t>ニュウリョク</t>
    </rPh>
    <phoneticPr fontId="15"/>
  </si>
  <si>
    <t>オーダー登録時にラベル発行が可能なこと</t>
  </si>
  <si>
    <t>病理組織オーダー登録時に、採取法、検査種、加算を入力可能なこと</t>
    <rPh sb="0" eb="2">
      <t>ビョウリ</t>
    </rPh>
    <rPh sb="2" eb="4">
      <t>ソシキ</t>
    </rPh>
    <rPh sb="8" eb="10">
      <t>トウロク</t>
    </rPh>
    <rPh sb="10" eb="11">
      <t>ジ</t>
    </rPh>
    <rPh sb="13" eb="15">
      <t>サイシュ</t>
    </rPh>
    <rPh sb="15" eb="16">
      <t>ホウ</t>
    </rPh>
    <rPh sb="17" eb="19">
      <t>ケンサ</t>
    </rPh>
    <rPh sb="19" eb="20">
      <t>シュ</t>
    </rPh>
    <rPh sb="21" eb="23">
      <t>カサン</t>
    </rPh>
    <rPh sb="24" eb="26">
      <t>ニュウリョク</t>
    </rPh>
    <phoneticPr fontId="15"/>
  </si>
  <si>
    <t>病理組織オーダーにて、登録した臓器の分類や個数に応じて、検査種を自動判定可能なこと</t>
    <rPh sb="0" eb="2">
      <t>ビョウリ</t>
    </rPh>
    <rPh sb="2" eb="4">
      <t>ソシキ</t>
    </rPh>
    <rPh sb="11" eb="13">
      <t>トウロク</t>
    </rPh>
    <rPh sb="15" eb="17">
      <t>ゾウキ</t>
    </rPh>
    <rPh sb="18" eb="20">
      <t>ブンルイ</t>
    </rPh>
    <rPh sb="21" eb="23">
      <t>コスウ</t>
    </rPh>
    <rPh sb="24" eb="25">
      <t>オウ</t>
    </rPh>
    <rPh sb="28" eb="30">
      <t>ケンサ</t>
    </rPh>
    <rPh sb="30" eb="31">
      <t>シュ</t>
    </rPh>
    <rPh sb="32" eb="34">
      <t>ジドウ</t>
    </rPh>
    <rPh sb="34" eb="36">
      <t>ハンテイ</t>
    </rPh>
    <phoneticPr fontId="15"/>
  </si>
  <si>
    <t>自動判定する検査種は、設定により自由に作成可能なこと（最大8グループ）</t>
    <rPh sb="0" eb="2">
      <t>ジドウ</t>
    </rPh>
    <rPh sb="2" eb="4">
      <t>ハンテイ</t>
    </rPh>
    <rPh sb="6" eb="8">
      <t>ケンサ</t>
    </rPh>
    <rPh sb="8" eb="9">
      <t>シュ</t>
    </rPh>
    <rPh sb="11" eb="13">
      <t>セッテイ</t>
    </rPh>
    <rPh sb="16" eb="18">
      <t>ジユウ</t>
    </rPh>
    <rPh sb="19" eb="21">
      <t>サクセイ</t>
    </rPh>
    <rPh sb="27" eb="29">
      <t>サイダイ</t>
    </rPh>
    <phoneticPr fontId="10"/>
  </si>
  <si>
    <t>他の端末で同一患者のカルテを同時に開いている際に、双方で入力中の病理オーダーの内容がリアルタイムで参照可能なこと</t>
    <rPh sb="32" eb="34">
      <t>ビョウリ</t>
    </rPh>
    <phoneticPr fontId="10"/>
  </si>
  <si>
    <t>病理オーダー中止時に中止理由の入力が可能なこと</t>
    <rPh sb="0" eb="2">
      <t>ビョウリ</t>
    </rPh>
    <rPh sb="6" eb="8">
      <t>チュウシ</t>
    </rPh>
    <rPh sb="8" eb="9">
      <t>ジ</t>
    </rPh>
    <rPh sb="10" eb="12">
      <t>チュウシ</t>
    </rPh>
    <rPh sb="12" eb="14">
      <t>リユウ</t>
    </rPh>
    <rPh sb="15" eb="17">
      <t>ニュウリョク</t>
    </rPh>
    <phoneticPr fontId="10"/>
  </si>
  <si>
    <t>臓器選択時に病理項目マスタに設定された材料数を自動選択できること</t>
  </si>
  <si>
    <t>生理オーダー基本機能</t>
    <rPh sb="0" eb="2">
      <t>セイリ</t>
    </rPh>
    <rPh sb="6" eb="8">
      <t>キホン</t>
    </rPh>
    <rPh sb="8" eb="10">
      <t>キノウ</t>
    </rPh>
    <phoneticPr fontId="6"/>
  </si>
  <si>
    <t>オーダー画面は操作者が任意にカルテ画面から切り離して別ウィンドウで表示可能なこと</t>
  </si>
  <si>
    <t>以下の内容を入力が可能なこと。マスターまたは他のシステムで入力済みの項目については選択入力または自動表示可能なこと</t>
    <rPh sb="0" eb="2">
      <t>イカ</t>
    </rPh>
    <rPh sb="3" eb="5">
      <t>ナイヨウ</t>
    </rPh>
    <rPh sb="6" eb="8">
      <t>ニュウリョク</t>
    </rPh>
    <rPh sb="22" eb="23">
      <t>ホカ</t>
    </rPh>
    <phoneticPr fontId="10"/>
  </si>
  <si>
    <t>当日緊急オーダー指定が可能なこと</t>
    <rPh sb="0" eb="2">
      <t>トウジツ</t>
    </rPh>
    <rPh sb="2" eb="4">
      <t>キンキュウ</t>
    </rPh>
    <rPh sb="8" eb="10">
      <t>シテイ</t>
    </rPh>
    <phoneticPr fontId="10"/>
  </si>
  <si>
    <t>診療科別、初診時、入院時、術前後セット等のセット選択入力が可能なこと</t>
    <rPh sb="0" eb="2">
      <t>シンリョウ</t>
    </rPh>
    <rPh sb="2" eb="3">
      <t>カ</t>
    </rPh>
    <rPh sb="3" eb="4">
      <t>ベツ</t>
    </rPh>
    <rPh sb="5" eb="7">
      <t>ショシン</t>
    </rPh>
    <rPh sb="7" eb="8">
      <t>ジ</t>
    </rPh>
    <rPh sb="9" eb="11">
      <t>ニュウイン</t>
    </rPh>
    <rPh sb="11" eb="12">
      <t>ジ</t>
    </rPh>
    <rPh sb="13" eb="14">
      <t>ジュツ</t>
    </rPh>
    <rPh sb="14" eb="16">
      <t>ゼンゴ</t>
    </rPh>
    <rPh sb="19" eb="20">
      <t>トウ</t>
    </rPh>
    <rPh sb="24" eb="26">
      <t>センタク</t>
    </rPh>
    <rPh sb="26" eb="28">
      <t>ニュウリョク</t>
    </rPh>
    <phoneticPr fontId="10"/>
  </si>
  <si>
    <t>予約の必要な検査は、検査指示と一連の操作で入力が可能なこと</t>
    <rPh sb="0" eb="2">
      <t>ヨヤク</t>
    </rPh>
    <rPh sb="3" eb="5">
      <t>ヒツヨウ</t>
    </rPh>
    <rPh sb="6" eb="8">
      <t>ケンサ</t>
    </rPh>
    <rPh sb="10" eb="12">
      <t>ケンサ</t>
    </rPh>
    <rPh sb="12" eb="14">
      <t>シジ</t>
    </rPh>
    <rPh sb="15" eb="17">
      <t>イチレン</t>
    </rPh>
    <rPh sb="18" eb="20">
      <t>ソウサ</t>
    </rPh>
    <rPh sb="21" eb="23">
      <t>ニュウリョク</t>
    </rPh>
    <phoneticPr fontId="10"/>
  </si>
  <si>
    <t>予約時間が重複した場合は、警告表示が可能なこと</t>
    <rPh sb="0" eb="2">
      <t>ヨヤク</t>
    </rPh>
    <rPh sb="2" eb="4">
      <t>ジカン</t>
    </rPh>
    <rPh sb="5" eb="7">
      <t>ジュウフク</t>
    </rPh>
    <rPh sb="9" eb="11">
      <t>バアイ</t>
    </rPh>
    <rPh sb="13" eb="15">
      <t>ケイコク</t>
    </rPh>
    <rPh sb="15" eb="17">
      <t>ヒョウジ</t>
    </rPh>
    <phoneticPr fontId="10"/>
  </si>
  <si>
    <t>予約入力時に既予約情報を同一画面で表示可能なこと</t>
    <rPh sb="0" eb="2">
      <t>ヨヤク</t>
    </rPh>
    <rPh sb="2" eb="5">
      <t>ニュウリョクジ</t>
    </rPh>
    <rPh sb="6" eb="7">
      <t>スデ</t>
    </rPh>
    <rPh sb="7" eb="9">
      <t>ヨヤク</t>
    </rPh>
    <rPh sb="9" eb="11">
      <t>ジョウホウ</t>
    </rPh>
    <rPh sb="12" eb="14">
      <t>ドウイツ</t>
    </rPh>
    <rPh sb="14" eb="16">
      <t>ガメン</t>
    </rPh>
    <rPh sb="17" eb="19">
      <t>ヒョウジ</t>
    </rPh>
    <phoneticPr fontId="10"/>
  </si>
  <si>
    <t>予約入力時に、診療予約も同時に取得可能なこと</t>
    <rPh sb="0" eb="2">
      <t>ヨヤク</t>
    </rPh>
    <rPh sb="2" eb="5">
      <t>ニュウリョクジ</t>
    </rPh>
    <rPh sb="7" eb="9">
      <t>シンリョウ</t>
    </rPh>
    <rPh sb="9" eb="11">
      <t>ヨヤク</t>
    </rPh>
    <rPh sb="12" eb="14">
      <t>ドウジ</t>
    </rPh>
    <rPh sb="15" eb="17">
      <t>シュトク</t>
    </rPh>
    <phoneticPr fontId="10"/>
  </si>
  <si>
    <t>複数の検査項目の予約を、一画面で取得可能なこと</t>
    <rPh sb="0" eb="2">
      <t>フクスウ</t>
    </rPh>
    <rPh sb="3" eb="5">
      <t>ケンサ</t>
    </rPh>
    <rPh sb="5" eb="7">
      <t>コウモク</t>
    </rPh>
    <rPh sb="8" eb="10">
      <t>ヨヤク</t>
    </rPh>
    <rPh sb="12" eb="15">
      <t>イチガメン</t>
    </rPh>
    <rPh sb="16" eb="18">
      <t>シュトク</t>
    </rPh>
    <phoneticPr fontId="10"/>
  </si>
  <si>
    <t>患者別の検査指示書を、必要に応じて出力可能なこと</t>
    <rPh sb="0" eb="2">
      <t>カンジャ</t>
    </rPh>
    <rPh sb="2" eb="3">
      <t>ベツ</t>
    </rPh>
    <rPh sb="4" eb="6">
      <t>ケンサ</t>
    </rPh>
    <rPh sb="6" eb="9">
      <t>シジショ</t>
    </rPh>
    <rPh sb="11" eb="13">
      <t>ヒツヨウ</t>
    </rPh>
    <rPh sb="14" eb="15">
      <t>オウ</t>
    </rPh>
    <rPh sb="17" eb="19">
      <t>シュツリョク</t>
    </rPh>
    <phoneticPr fontId="10"/>
  </si>
  <si>
    <t>患者受付は以下の方法で可能なこと</t>
    <rPh sb="0" eb="2">
      <t>カンジャ</t>
    </rPh>
    <rPh sb="2" eb="4">
      <t>ウケツケ</t>
    </rPh>
    <rPh sb="5" eb="7">
      <t>イカ</t>
    </rPh>
    <rPh sb="8" eb="10">
      <t>ホウホウ</t>
    </rPh>
    <phoneticPr fontId="10"/>
  </si>
  <si>
    <t>検査予定表が出力可能なこと</t>
    <rPh sb="0" eb="2">
      <t>ケンサ</t>
    </rPh>
    <rPh sb="2" eb="4">
      <t>ヨテイ</t>
    </rPh>
    <rPh sb="4" eb="5">
      <t>ヒョウ</t>
    </rPh>
    <rPh sb="6" eb="8">
      <t>シュツリョク</t>
    </rPh>
    <phoneticPr fontId="10"/>
  </si>
  <si>
    <t>オーダー内容を元に、以下の内容を入力が可能なこと</t>
    <rPh sb="4" eb="6">
      <t>ナイヨウ</t>
    </rPh>
    <rPh sb="7" eb="8">
      <t>モト</t>
    </rPh>
    <rPh sb="10" eb="12">
      <t>イカ</t>
    </rPh>
    <rPh sb="13" eb="15">
      <t>ナイヨウ</t>
    </rPh>
    <rPh sb="16" eb="18">
      <t>ニュウリョク</t>
    </rPh>
    <phoneticPr fontId="10"/>
  </si>
  <si>
    <t>生理検査履歴表示として以下の内容の表示が可能なこと</t>
    <rPh sb="0" eb="2">
      <t>セイリ</t>
    </rPh>
    <rPh sb="2" eb="4">
      <t>ケンサ</t>
    </rPh>
    <rPh sb="4" eb="6">
      <t>リレキ</t>
    </rPh>
    <rPh sb="6" eb="8">
      <t>ヒョウジ</t>
    </rPh>
    <rPh sb="11" eb="13">
      <t>イカ</t>
    </rPh>
    <rPh sb="14" eb="16">
      <t>ナイヨウ</t>
    </rPh>
    <rPh sb="17" eb="19">
      <t>ヒョウジ</t>
    </rPh>
    <phoneticPr fontId="10"/>
  </si>
  <si>
    <t>薬剤が必要な検査は、薬剤のセット登録が可能なこと</t>
    <rPh sb="0" eb="2">
      <t>ヤクザイ</t>
    </rPh>
    <rPh sb="3" eb="5">
      <t>ヒツヨウ</t>
    </rPh>
    <rPh sb="6" eb="8">
      <t>ケンサ</t>
    </rPh>
    <rPh sb="10" eb="12">
      <t>ヤクザイ</t>
    </rPh>
    <rPh sb="16" eb="18">
      <t>トウロク</t>
    </rPh>
    <phoneticPr fontId="10"/>
  </si>
  <si>
    <t>生理検査オーダーの実施入力およびコメントを付加することが可能なこと</t>
    <rPh sb="0" eb="2">
      <t>セイリ</t>
    </rPh>
    <rPh sb="2" eb="4">
      <t>ケンサ</t>
    </rPh>
    <rPh sb="9" eb="11">
      <t>ジッシ</t>
    </rPh>
    <rPh sb="11" eb="13">
      <t>ニュウリョク</t>
    </rPh>
    <rPh sb="21" eb="23">
      <t>フカ</t>
    </rPh>
    <rPh sb="28" eb="30">
      <t>カノウ</t>
    </rPh>
    <phoneticPr fontId="10"/>
  </si>
  <si>
    <t>タックシールの発行（台紙に貼るための患者ID番号､氏名､生年月日、年齢、検査日等が印刷されたシール）が可能なこと</t>
  </si>
  <si>
    <t>受付時、診察券またはバーコードによる患者情報の取り込みが可能なこと</t>
    <rPh sb="4" eb="7">
      <t>シンサツケン</t>
    </rPh>
    <rPh sb="28" eb="30">
      <t>カノウ</t>
    </rPh>
    <phoneticPr fontId="15"/>
  </si>
  <si>
    <t>項目単位に文書作成と連動して必要な文書の作成が可能なこと</t>
    <rPh sb="0" eb="2">
      <t>コウモク</t>
    </rPh>
    <rPh sb="2" eb="4">
      <t>タンイ</t>
    </rPh>
    <rPh sb="5" eb="7">
      <t>ブンショ</t>
    </rPh>
    <rPh sb="7" eb="9">
      <t>サクセイ</t>
    </rPh>
    <rPh sb="10" eb="12">
      <t>レンドウ</t>
    </rPh>
    <rPh sb="14" eb="16">
      <t>ヒツヨウ</t>
    </rPh>
    <rPh sb="17" eb="19">
      <t>ブンショ</t>
    </rPh>
    <rPh sb="20" eb="22">
      <t>サクセイ</t>
    </rPh>
    <rPh sb="23" eb="25">
      <t>カノウ</t>
    </rPh>
    <phoneticPr fontId="10"/>
  </si>
  <si>
    <t>他の端末で同一患者のカルテを同時に開いている際に、双方で入力中の生理オーダーの内容がリアルタイムで参照可能なこと</t>
    <rPh sb="32" eb="34">
      <t>セイリ</t>
    </rPh>
    <phoneticPr fontId="10"/>
  </si>
  <si>
    <t>画像生理依頼票に、患者チェック項目のチェック内容について印字されること</t>
    <rPh sb="0" eb="2">
      <t>ガゾウ</t>
    </rPh>
    <rPh sb="2" eb="4">
      <t>セイリ</t>
    </rPh>
    <rPh sb="4" eb="6">
      <t>イライ</t>
    </rPh>
    <rPh sb="6" eb="7">
      <t>ヒョウ</t>
    </rPh>
    <rPh sb="9" eb="11">
      <t>カンジャ</t>
    </rPh>
    <rPh sb="15" eb="17">
      <t>コウモク</t>
    </rPh>
    <rPh sb="22" eb="24">
      <t>ナイヨウ</t>
    </rPh>
    <rPh sb="28" eb="30">
      <t>インジ</t>
    </rPh>
    <phoneticPr fontId="10"/>
  </si>
  <si>
    <t>生理オーダー中止時に中止理由の入力が可能なこと</t>
    <rPh sb="0" eb="2">
      <t>セイリ</t>
    </rPh>
    <rPh sb="6" eb="8">
      <t>チュウシ</t>
    </rPh>
    <rPh sb="8" eb="9">
      <t>ジ</t>
    </rPh>
    <rPh sb="10" eb="12">
      <t>チュウシ</t>
    </rPh>
    <rPh sb="12" eb="14">
      <t>リユウ</t>
    </rPh>
    <rPh sb="15" eb="17">
      <t>ニュウリョク</t>
    </rPh>
    <phoneticPr fontId="10"/>
  </si>
  <si>
    <t>画像オーダー基本機能</t>
    <rPh sb="0" eb="2">
      <t>ガゾウ</t>
    </rPh>
    <rPh sb="6" eb="8">
      <t>キホン</t>
    </rPh>
    <rPh sb="8" eb="10">
      <t>キノウ</t>
    </rPh>
    <phoneticPr fontId="6"/>
  </si>
  <si>
    <t>撮影項目ごとに、病名、検査目的、定型コメントおよびフリーコメントを必須入力とするか否かを、設定により変更可能なこと</t>
    <rPh sb="0" eb="2">
      <t>サツエイ</t>
    </rPh>
    <rPh sb="2" eb="4">
      <t>コウモク</t>
    </rPh>
    <rPh sb="8" eb="10">
      <t>ビョウメイ</t>
    </rPh>
    <rPh sb="11" eb="13">
      <t>ケンサ</t>
    </rPh>
    <rPh sb="13" eb="15">
      <t>モクテキ</t>
    </rPh>
    <rPh sb="16" eb="18">
      <t>テイケイ</t>
    </rPh>
    <rPh sb="33" eb="35">
      <t>ヒッス</t>
    </rPh>
    <rPh sb="35" eb="37">
      <t>ニュウリョク</t>
    </rPh>
    <rPh sb="41" eb="42">
      <t>イナ</t>
    </rPh>
    <rPh sb="45" eb="47">
      <t>セッテイ</t>
    </rPh>
    <rPh sb="50" eb="52">
      <t>ヘンコウ</t>
    </rPh>
    <phoneticPr fontId="10"/>
  </si>
  <si>
    <t>検査薬剤と、個人禁忌薬剤との禁忌チェックが可能なこと</t>
    <rPh sb="0" eb="2">
      <t>ケンサ</t>
    </rPh>
    <rPh sb="2" eb="4">
      <t>ヤクザイ</t>
    </rPh>
    <rPh sb="6" eb="8">
      <t>コジン</t>
    </rPh>
    <rPh sb="8" eb="10">
      <t>キンキ</t>
    </rPh>
    <rPh sb="10" eb="12">
      <t>ヤクザイ</t>
    </rPh>
    <rPh sb="14" eb="16">
      <t>キンキ</t>
    </rPh>
    <rPh sb="21" eb="23">
      <t>カノウ</t>
    </rPh>
    <phoneticPr fontId="10"/>
  </si>
  <si>
    <t>予約の必要な検査は、検査指示と一連の操作で入力可能なこと</t>
    <rPh sb="0" eb="2">
      <t>ヨヤク</t>
    </rPh>
    <rPh sb="3" eb="5">
      <t>ヒツヨウ</t>
    </rPh>
    <rPh sb="6" eb="8">
      <t>ケンサ</t>
    </rPh>
    <rPh sb="10" eb="12">
      <t>ケンサ</t>
    </rPh>
    <rPh sb="12" eb="14">
      <t>シジ</t>
    </rPh>
    <rPh sb="15" eb="17">
      <t>イチレン</t>
    </rPh>
    <rPh sb="18" eb="20">
      <t>ソウサ</t>
    </rPh>
    <rPh sb="21" eb="23">
      <t>ニュウリョク</t>
    </rPh>
    <phoneticPr fontId="10"/>
  </si>
  <si>
    <t>予約時間が重複した場合は、警告表示可能なこと</t>
    <rPh sb="0" eb="2">
      <t>ヨヤク</t>
    </rPh>
    <rPh sb="2" eb="4">
      <t>ジカン</t>
    </rPh>
    <rPh sb="5" eb="7">
      <t>ジュウフク</t>
    </rPh>
    <rPh sb="9" eb="11">
      <t>バアイ</t>
    </rPh>
    <rPh sb="13" eb="15">
      <t>ケイコク</t>
    </rPh>
    <rPh sb="15" eb="17">
      <t>ヒョウジ</t>
    </rPh>
    <phoneticPr fontId="10"/>
  </si>
  <si>
    <t>オーダー時、患者確認チェック項目が患者基本と連動し、医療過誤防止を支援する機能を有していること</t>
    <rPh sb="4" eb="5">
      <t>ジ</t>
    </rPh>
    <rPh sb="6" eb="8">
      <t>カンジャ</t>
    </rPh>
    <rPh sb="8" eb="10">
      <t>カクニン</t>
    </rPh>
    <rPh sb="14" eb="16">
      <t>コウモク</t>
    </rPh>
    <rPh sb="17" eb="19">
      <t>カンジャ</t>
    </rPh>
    <rPh sb="19" eb="21">
      <t>キホン</t>
    </rPh>
    <rPh sb="22" eb="24">
      <t>レンドウ</t>
    </rPh>
    <rPh sb="26" eb="28">
      <t>イリョウ</t>
    </rPh>
    <rPh sb="28" eb="30">
      <t>カゴ</t>
    </rPh>
    <rPh sb="30" eb="32">
      <t>ボウシ</t>
    </rPh>
    <rPh sb="33" eb="35">
      <t>シエン</t>
    </rPh>
    <rPh sb="37" eb="39">
      <t>キノウ</t>
    </rPh>
    <rPh sb="40" eb="41">
      <t>ユウ</t>
    </rPh>
    <phoneticPr fontId="10"/>
  </si>
  <si>
    <t>患者確認チェック項目で一つでも未確認も内容がある場合、警告もしくはエラーが表示されること</t>
    <rPh sb="0" eb="2">
      <t>カンジャ</t>
    </rPh>
    <rPh sb="2" eb="4">
      <t>カクニン</t>
    </rPh>
    <rPh sb="8" eb="10">
      <t>コウモク</t>
    </rPh>
    <rPh sb="11" eb="12">
      <t>ヒト</t>
    </rPh>
    <rPh sb="15" eb="18">
      <t>ミカクニン</t>
    </rPh>
    <rPh sb="19" eb="21">
      <t>ナイヨウ</t>
    </rPh>
    <rPh sb="24" eb="26">
      <t>バアイ</t>
    </rPh>
    <rPh sb="27" eb="29">
      <t>ケイコク</t>
    </rPh>
    <rPh sb="37" eb="39">
      <t>ヒョウジ</t>
    </rPh>
    <phoneticPr fontId="10"/>
  </si>
  <si>
    <t>体内金属のチェック以外にも、患者の同意書の有無もチェック対象であること</t>
    <rPh sb="0" eb="2">
      <t>タイナイ</t>
    </rPh>
    <rPh sb="2" eb="4">
      <t>キンゾク</t>
    </rPh>
    <rPh sb="9" eb="11">
      <t>イガイ</t>
    </rPh>
    <rPh sb="14" eb="16">
      <t>カンジャ</t>
    </rPh>
    <rPh sb="17" eb="20">
      <t>ドウイショ</t>
    </rPh>
    <rPh sb="21" eb="23">
      <t>ウム</t>
    </rPh>
    <rPh sb="28" eb="30">
      <t>タイショウ</t>
    </rPh>
    <phoneticPr fontId="10"/>
  </si>
  <si>
    <t>患者別の検査指示書を必要に応じて出力可能なこと</t>
    <rPh sb="0" eb="2">
      <t>カンジャ</t>
    </rPh>
    <rPh sb="2" eb="3">
      <t>ベツ</t>
    </rPh>
    <rPh sb="4" eb="6">
      <t>ケンサ</t>
    </rPh>
    <rPh sb="6" eb="9">
      <t>シジショ</t>
    </rPh>
    <rPh sb="10" eb="12">
      <t>ヒツヨウ</t>
    </rPh>
    <rPh sb="13" eb="14">
      <t>オウ</t>
    </rPh>
    <rPh sb="16" eb="18">
      <t>シュツリョク</t>
    </rPh>
    <phoneticPr fontId="10"/>
  </si>
  <si>
    <t>画像検査履歴表示として以下の内容の表示が可能なこと</t>
    <rPh sb="0" eb="2">
      <t>ガゾウ</t>
    </rPh>
    <rPh sb="2" eb="4">
      <t>ケンサ</t>
    </rPh>
    <rPh sb="4" eb="6">
      <t>リレキ</t>
    </rPh>
    <rPh sb="6" eb="8">
      <t>ヒョウジ</t>
    </rPh>
    <rPh sb="11" eb="13">
      <t>イカ</t>
    </rPh>
    <rPh sb="14" eb="16">
      <t>ナイヨウ</t>
    </rPh>
    <rPh sb="17" eb="19">
      <t>ヒョウジ</t>
    </rPh>
    <phoneticPr fontId="10"/>
  </si>
  <si>
    <t>放射線画像管理システムから送信された画像データが表示可能なこと</t>
    <rPh sb="0" eb="3">
      <t>ホウシャセン</t>
    </rPh>
    <rPh sb="3" eb="5">
      <t>ガゾウ</t>
    </rPh>
    <rPh sb="5" eb="7">
      <t>カンリ</t>
    </rPh>
    <rPh sb="13" eb="15">
      <t>ソウシン</t>
    </rPh>
    <rPh sb="18" eb="20">
      <t>ガゾウ</t>
    </rPh>
    <rPh sb="24" eb="26">
      <t>ヒョウジ</t>
    </rPh>
    <phoneticPr fontId="10"/>
  </si>
  <si>
    <t>検査日指定で検査結果（画像）および読影レポート表示が可能なこと</t>
    <rPh sb="0" eb="3">
      <t>ケンサビ</t>
    </rPh>
    <rPh sb="3" eb="5">
      <t>シテイ</t>
    </rPh>
    <rPh sb="6" eb="8">
      <t>ケンサ</t>
    </rPh>
    <rPh sb="8" eb="10">
      <t>ケッカ</t>
    </rPh>
    <rPh sb="11" eb="13">
      <t>ガゾウ</t>
    </rPh>
    <rPh sb="17" eb="18">
      <t>ドク</t>
    </rPh>
    <rPh sb="18" eb="19">
      <t>エイ</t>
    </rPh>
    <rPh sb="23" eb="25">
      <t>ヒョウジ</t>
    </rPh>
    <phoneticPr fontId="10"/>
  </si>
  <si>
    <t>放射線部門からのコメント情報を表示可能なこと</t>
    <rPh sb="0" eb="3">
      <t>ホウシャセン</t>
    </rPh>
    <rPh sb="3" eb="5">
      <t>ブモン</t>
    </rPh>
    <rPh sb="12" eb="14">
      <t>ジョウホウ</t>
    </rPh>
    <rPh sb="15" eb="17">
      <t>ヒョウジ</t>
    </rPh>
    <phoneticPr fontId="10"/>
  </si>
  <si>
    <t>診療科別、初診時、入院時、術前後セット等の登録が可能なこと。薬剤が必要な検査は、薬剤のセット登録も可能なこと</t>
    <rPh sb="0" eb="2">
      <t>シンリョウ</t>
    </rPh>
    <rPh sb="2" eb="4">
      <t>カベツ</t>
    </rPh>
    <rPh sb="5" eb="7">
      <t>ショシン</t>
    </rPh>
    <rPh sb="7" eb="8">
      <t>ジ</t>
    </rPh>
    <rPh sb="9" eb="11">
      <t>ニュウイン</t>
    </rPh>
    <rPh sb="11" eb="12">
      <t>ジ</t>
    </rPh>
    <rPh sb="13" eb="14">
      <t>ジュツ</t>
    </rPh>
    <rPh sb="14" eb="16">
      <t>ゼンゴ</t>
    </rPh>
    <rPh sb="19" eb="20">
      <t>トウ</t>
    </rPh>
    <rPh sb="21" eb="23">
      <t>トウロク</t>
    </rPh>
    <phoneticPr fontId="10"/>
  </si>
  <si>
    <t>患者のペースメーカ（金属）チェックが可能なこと</t>
    <rPh sb="0" eb="2">
      <t>カンジャ</t>
    </rPh>
    <rPh sb="10" eb="12">
      <t>キンゾク</t>
    </rPh>
    <phoneticPr fontId="10"/>
  </si>
  <si>
    <t>オーダーにてシェーマを使用した依頼が可能なこと</t>
    <rPh sb="11" eb="13">
      <t>シヨウ</t>
    </rPh>
    <rPh sb="15" eb="17">
      <t>イライ</t>
    </rPh>
    <phoneticPr fontId="10"/>
  </si>
  <si>
    <t>他の端末で同一患者のカルテを同時に開いている際に、双方で入力中の画像検査オーダーの内容がリアルタイムで参照可能なこと</t>
    <rPh sb="32" eb="34">
      <t>ガゾウ</t>
    </rPh>
    <rPh sb="34" eb="36">
      <t>ケンサ</t>
    </rPh>
    <phoneticPr fontId="10"/>
  </si>
  <si>
    <t>撮影機種ごとに、結果受信の対象および対象外を指定可能なこと</t>
    <rPh sb="0" eb="2">
      <t>サツエイ</t>
    </rPh>
    <rPh sb="2" eb="4">
      <t>キシュ</t>
    </rPh>
    <rPh sb="8" eb="10">
      <t>ケッカ</t>
    </rPh>
    <rPh sb="10" eb="12">
      <t>ジュシン</t>
    </rPh>
    <rPh sb="13" eb="15">
      <t>タイショウ</t>
    </rPh>
    <rPh sb="18" eb="21">
      <t>タイショウガイ</t>
    </rPh>
    <rPh sb="22" eb="24">
      <t>シテイ</t>
    </rPh>
    <phoneticPr fontId="10"/>
  </si>
  <si>
    <t>患者薬剤アレルギー情報と薬剤禁忌チェックが可能なこと</t>
    <rPh sb="12" eb="14">
      <t>ヤクザイ</t>
    </rPh>
    <rPh sb="14" eb="16">
      <t>キンキ</t>
    </rPh>
    <rPh sb="21" eb="23">
      <t>カノウ</t>
    </rPh>
    <phoneticPr fontId="10"/>
  </si>
  <si>
    <t>画像オーダー中止時に中止理由の入力が可能なこと</t>
    <rPh sb="0" eb="2">
      <t>ガゾウ</t>
    </rPh>
    <rPh sb="6" eb="8">
      <t>チュウシ</t>
    </rPh>
    <rPh sb="8" eb="9">
      <t>ジ</t>
    </rPh>
    <rPh sb="10" eb="12">
      <t>チュウシ</t>
    </rPh>
    <rPh sb="12" eb="14">
      <t>リユウ</t>
    </rPh>
    <rPh sb="15" eb="17">
      <t>ニュウリョク</t>
    </rPh>
    <phoneticPr fontId="10"/>
  </si>
  <si>
    <t>画像オーダー登録時に撮影項目の組合せチェックが可能であること</t>
    <rPh sb="6" eb="8">
      <t>トウロク</t>
    </rPh>
    <rPh sb="8" eb="9">
      <t>ジ</t>
    </rPh>
    <rPh sb="10" eb="12">
      <t>サツエイ</t>
    </rPh>
    <rPh sb="12" eb="14">
      <t>コウモク</t>
    </rPh>
    <rPh sb="15" eb="17">
      <t>クミアワ</t>
    </rPh>
    <rPh sb="23" eb="25">
      <t>カノウ</t>
    </rPh>
    <phoneticPr fontId="6"/>
  </si>
  <si>
    <t>カルテ起動時に特定撮影項目の経過日数を通知できること</t>
    <rPh sb="3" eb="5">
      <t>キドウ</t>
    </rPh>
    <rPh sb="5" eb="6">
      <t>ジ</t>
    </rPh>
    <rPh sb="7" eb="9">
      <t>トクテイ</t>
    </rPh>
    <rPh sb="9" eb="11">
      <t>サツエイ</t>
    </rPh>
    <rPh sb="11" eb="13">
      <t>コウモク</t>
    </rPh>
    <rPh sb="14" eb="16">
      <t>ケイカ</t>
    </rPh>
    <rPh sb="16" eb="18">
      <t>ニッスウ</t>
    </rPh>
    <rPh sb="19" eb="21">
      <t>ツウチ</t>
    </rPh>
    <phoneticPr fontId="6"/>
  </si>
  <si>
    <t>画像予約スケジュール照会</t>
  </si>
  <si>
    <t>検査室ごとの予約状況を一週間単位で確認できること</t>
  </si>
  <si>
    <t>画像結果照会画面は操作者が任意にカルテ画面から切り離して別ウィンドウで表示可能なこと</t>
    <rPh sb="0" eb="2">
      <t>ガゾウ</t>
    </rPh>
    <rPh sb="2" eb="4">
      <t>ケッカ</t>
    </rPh>
    <rPh sb="4" eb="6">
      <t>ショウカイ</t>
    </rPh>
    <rPh sb="6" eb="8">
      <t>ガメン</t>
    </rPh>
    <phoneticPr fontId="10"/>
  </si>
  <si>
    <t>画像結果はファイル、スキャナ取り込み、画像システムとの連携により取り込みが可能なこと</t>
    <rPh sb="0" eb="2">
      <t>ガゾウ</t>
    </rPh>
    <rPh sb="2" eb="4">
      <t>ケッカ</t>
    </rPh>
    <rPh sb="14" eb="15">
      <t>ト</t>
    </rPh>
    <rPh sb="16" eb="17">
      <t>コ</t>
    </rPh>
    <rPh sb="19" eb="21">
      <t>ガゾウ</t>
    </rPh>
    <rPh sb="27" eb="29">
      <t>レンケイ</t>
    </rPh>
    <rPh sb="32" eb="33">
      <t>ト</t>
    </rPh>
    <rPh sb="34" eb="35">
      <t>コ</t>
    </rPh>
    <rPh sb="37" eb="39">
      <t>カノウ</t>
    </rPh>
    <phoneticPr fontId="10"/>
  </si>
  <si>
    <t>取り込んだ画像結果はモダリティ別、時系列で管理が可能なこと</t>
    <rPh sb="0" eb="1">
      <t>ト</t>
    </rPh>
    <rPh sb="2" eb="3">
      <t>コ</t>
    </rPh>
    <rPh sb="5" eb="7">
      <t>ガゾウ</t>
    </rPh>
    <rPh sb="7" eb="9">
      <t>ケッカ</t>
    </rPh>
    <rPh sb="15" eb="16">
      <t>ベツ</t>
    </rPh>
    <rPh sb="17" eb="20">
      <t>ジケイレツ</t>
    </rPh>
    <rPh sb="21" eb="23">
      <t>カンリ</t>
    </rPh>
    <rPh sb="24" eb="26">
      <t>カノウ</t>
    </rPh>
    <phoneticPr fontId="10"/>
  </si>
  <si>
    <t>取り込んだ画像には編集、コメント追加が可能なこと</t>
    <rPh sb="0" eb="1">
      <t>ト</t>
    </rPh>
    <rPh sb="2" eb="3">
      <t>コ</t>
    </rPh>
    <rPh sb="5" eb="7">
      <t>ガゾウ</t>
    </rPh>
    <rPh sb="9" eb="11">
      <t>ヘンシュウ</t>
    </rPh>
    <rPh sb="16" eb="18">
      <t>ツイカ</t>
    </rPh>
    <rPh sb="19" eb="21">
      <t>カノウ</t>
    </rPh>
    <phoneticPr fontId="10"/>
  </si>
  <si>
    <t>画像はカルテに貼り付けが可能なこと</t>
  </si>
  <si>
    <t>検査種（撮影種）ごとにレポートの記載が可能なこと</t>
    <rPh sb="0" eb="2">
      <t>ケンサ</t>
    </rPh>
    <rPh sb="2" eb="3">
      <t>シュ</t>
    </rPh>
    <rPh sb="4" eb="6">
      <t>サツエイ</t>
    </rPh>
    <rPh sb="6" eb="7">
      <t>シュ</t>
    </rPh>
    <rPh sb="16" eb="18">
      <t>キサイ</t>
    </rPh>
    <rPh sb="19" eb="21">
      <t>カノウ</t>
    </rPh>
    <phoneticPr fontId="10"/>
  </si>
  <si>
    <t>レポートのテンプレートを新規に作成が可能なこと</t>
    <rPh sb="12" eb="14">
      <t>シンキ</t>
    </rPh>
    <rPh sb="15" eb="17">
      <t>サクセイ</t>
    </rPh>
    <rPh sb="18" eb="20">
      <t>カノウ</t>
    </rPh>
    <phoneticPr fontId="10"/>
  </si>
  <si>
    <t>Excelで作成したテンプレートの取り込みが可能なこと</t>
    <rPh sb="6" eb="8">
      <t>サクセイ</t>
    </rPh>
    <rPh sb="17" eb="18">
      <t>ト</t>
    </rPh>
    <rPh sb="19" eb="20">
      <t>コ</t>
    </rPh>
    <rPh sb="22" eb="24">
      <t>カノウ</t>
    </rPh>
    <phoneticPr fontId="10"/>
  </si>
  <si>
    <t>レポートにシェーマの登録も可能なこと</t>
    <rPh sb="10" eb="12">
      <t>トウロク</t>
    </rPh>
    <rPh sb="13" eb="15">
      <t>カノウ</t>
    </rPh>
    <phoneticPr fontId="10"/>
  </si>
  <si>
    <t>レポートの進捗状況を一覧で確認可能なこと</t>
    <rPh sb="5" eb="7">
      <t>シンチョク</t>
    </rPh>
    <rPh sb="7" eb="9">
      <t>ジョウキョウ</t>
    </rPh>
    <rPh sb="10" eb="12">
      <t>イチラン</t>
    </rPh>
    <rPh sb="13" eb="15">
      <t>カクニン</t>
    </rPh>
    <rPh sb="15" eb="17">
      <t>カノウ</t>
    </rPh>
    <phoneticPr fontId="10"/>
  </si>
  <si>
    <t>作成したレポートは一覧で確認可能なこと</t>
    <rPh sb="0" eb="2">
      <t>サクセイ</t>
    </rPh>
    <rPh sb="9" eb="11">
      <t>イチラン</t>
    </rPh>
    <rPh sb="12" eb="14">
      <t>カクニン</t>
    </rPh>
    <rPh sb="14" eb="16">
      <t>カノウ</t>
    </rPh>
    <phoneticPr fontId="10"/>
  </si>
  <si>
    <t>作成したレポートの内容は、一覧画面もしくはカルテ画面から参照可能なこと</t>
    <rPh sb="0" eb="2">
      <t>サクセイ</t>
    </rPh>
    <rPh sb="9" eb="11">
      <t>ナイヨウ</t>
    </rPh>
    <rPh sb="13" eb="15">
      <t>イチラン</t>
    </rPh>
    <rPh sb="15" eb="17">
      <t>ガメン</t>
    </rPh>
    <rPh sb="24" eb="26">
      <t>ガメン</t>
    </rPh>
    <rPh sb="28" eb="30">
      <t>サンショウ</t>
    </rPh>
    <rPh sb="30" eb="32">
      <t>カノウ</t>
    </rPh>
    <phoneticPr fontId="10"/>
  </si>
  <si>
    <t>カルテ画面のオーダツリーからレポートの有無が確認可能なこと</t>
    <rPh sb="3" eb="5">
      <t>ガメン</t>
    </rPh>
    <rPh sb="19" eb="21">
      <t>ウム</t>
    </rPh>
    <rPh sb="22" eb="24">
      <t>カクニン</t>
    </rPh>
    <rPh sb="24" eb="26">
      <t>カノウ</t>
    </rPh>
    <phoneticPr fontId="10"/>
  </si>
  <si>
    <t>予約オーダー基本機能</t>
    <rPh sb="0" eb="2">
      <t>ヨヤク</t>
    </rPh>
    <rPh sb="6" eb="8">
      <t>キホン</t>
    </rPh>
    <rPh sb="8" eb="10">
      <t>キノウ</t>
    </rPh>
    <phoneticPr fontId="6"/>
  </si>
  <si>
    <t>オーダー画面に患者情報を表示すること。複数患者起動を想定して、表示内容はカルテ画面と同等の情報を表示すること</t>
    <rPh sb="4" eb="6">
      <t>ガメン</t>
    </rPh>
    <rPh sb="7" eb="9">
      <t>カンジャ</t>
    </rPh>
    <rPh sb="9" eb="11">
      <t>ジョウホウ</t>
    </rPh>
    <rPh sb="12" eb="14">
      <t>ヒョウジ</t>
    </rPh>
    <rPh sb="19" eb="21">
      <t>フクスウ</t>
    </rPh>
    <rPh sb="21" eb="23">
      <t>カンジャ</t>
    </rPh>
    <rPh sb="23" eb="25">
      <t>キドウ</t>
    </rPh>
    <rPh sb="26" eb="28">
      <t>ソウテイ</t>
    </rPh>
    <rPh sb="31" eb="33">
      <t>ヒョウジ</t>
    </rPh>
    <rPh sb="33" eb="35">
      <t>ナイヨウ</t>
    </rPh>
    <rPh sb="39" eb="41">
      <t>ガメン</t>
    </rPh>
    <rPh sb="42" eb="44">
      <t>ドウトウ</t>
    </rPh>
    <rPh sb="45" eb="47">
      <t>ジョウホウ</t>
    </rPh>
    <rPh sb="48" eb="50">
      <t>ヒョウジ</t>
    </rPh>
    <phoneticPr fontId="10"/>
  </si>
  <si>
    <t>患者の診療予約や検査予約を登録し、予約票が発行可能なこと</t>
  </si>
  <si>
    <t>基本スケジュール、月例スケジュールを作成可能なこと</t>
  </si>
  <si>
    <t>基本スケジュール作成時、時間ごとの規定値ポイントを設定可能なこと</t>
    <rPh sb="0" eb="2">
      <t>キホン</t>
    </rPh>
    <rPh sb="8" eb="10">
      <t>サクセイ</t>
    </rPh>
    <rPh sb="10" eb="11">
      <t>ジ</t>
    </rPh>
    <rPh sb="12" eb="14">
      <t>ジカン</t>
    </rPh>
    <rPh sb="17" eb="20">
      <t>キテイチ</t>
    </rPh>
    <rPh sb="25" eb="27">
      <t>セッテイ</t>
    </rPh>
    <phoneticPr fontId="10"/>
  </si>
  <si>
    <t>患者に登録された診療予約および検査予約の取得状況を、サマリー形式で表示すること</t>
  </si>
  <si>
    <t>登録済み予約日付枠の選択により、予約の修正や削除が行えること</t>
  </si>
  <si>
    <t>予約を登録したユーザーや削除したユーザーや日時などの履歴の参照が可能なこと</t>
    <rPh sb="3" eb="5">
      <t>トウロク</t>
    </rPh>
    <rPh sb="21" eb="23">
      <t>ニチジ</t>
    </rPh>
    <rPh sb="26" eb="28">
      <t>リレキ</t>
    </rPh>
    <phoneticPr fontId="6"/>
  </si>
  <si>
    <t>複数の予約スケジュールを表示し、予約の空き状況が確認可能なこと</t>
  </si>
  <si>
    <t>操作者の任意で、最大15項目の予約スケジュールを一画面で表示し、予約の空き状況が確認可能なこと</t>
    <rPh sb="15" eb="17">
      <t>ヨヤク</t>
    </rPh>
    <rPh sb="24" eb="27">
      <t>イチガメン</t>
    </rPh>
    <rPh sb="28" eb="30">
      <t>ヒョウジ</t>
    </rPh>
    <rPh sb="32" eb="34">
      <t>ヨヤク</t>
    </rPh>
    <rPh sb="35" eb="39">
      <t>アキジョウキョウ</t>
    </rPh>
    <rPh sb="40" eb="42">
      <t>カクニン</t>
    </rPh>
    <phoneticPr fontId="10"/>
  </si>
  <si>
    <t>予約の空き状況は、数字表示、マーク表示が設定で選択可能なこと</t>
    <rPh sb="3" eb="4">
      <t>ア</t>
    </rPh>
    <rPh sb="5" eb="7">
      <t>ジョウキョウ</t>
    </rPh>
    <rPh sb="9" eb="11">
      <t>スウジ</t>
    </rPh>
    <rPh sb="11" eb="13">
      <t>ヒョウジ</t>
    </rPh>
    <rPh sb="17" eb="19">
      <t>ヒョウジ</t>
    </rPh>
    <rPh sb="20" eb="22">
      <t>セッテイ</t>
    </rPh>
    <rPh sb="23" eb="25">
      <t>センタク</t>
    </rPh>
    <rPh sb="25" eb="27">
      <t>カノウ</t>
    </rPh>
    <phoneticPr fontId="10"/>
  </si>
  <si>
    <t>複数の予約スケジュールを表示し、一度に予約を取得可能なこと</t>
    <rPh sb="0" eb="2">
      <t>フクスウ</t>
    </rPh>
    <rPh sb="3" eb="5">
      <t>ヨヤク</t>
    </rPh>
    <rPh sb="12" eb="14">
      <t>ヒョウジ</t>
    </rPh>
    <rPh sb="16" eb="18">
      <t>イチド</t>
    </rPh>
    <rPh sb="19" eb="21">
      <t>ヨヤク</t>
    </rPh>
    <rPh sb="22" eb="24">
      <t>シュトク</t>
    </rPh>
    <phoneticPr fontId="10"/>
  </si>
  <si>
    <t>予約スケジュールカレンダーの日付枠を選択することで、その日付に予約を登録可能なこと</t>
  </si>
  <si>
    <t>予約スケジュールカレンダーは、当日を基準とし○週間後、○ヶ月後とページ送りがワンクリックで行え、該当日に色が付き一目で把握可能なこと</t>
    <rPh sb="0" eb="2">
      <t>ヨヤク</t>
    </rPh>
    <rPh sb="15" eb="17">
      <t>トウジツ</t>
    </rPh>
    <rPh sb="18" eb="20">
      <t>キジュン</t>
    </rPh>
    <rPh sb="23" eb="25">
      <t>シュウカン</t>
    </rPh>
    <rPh sb="25" eb="26">
      <t>ゴ</t>
    </rPh>
    <rPh sb="29" eb="30">
      <t>ゲツ</t>
    </rPh>
    <rPh sb="30" eb="31">
      <t>ゴ</t>
    </rPh>
    <rPh sb="35" eb="36">
      <t>オク</t>
    </rPh>
    <rPh sb="45" eb="46">
      <t>オコナ</t>
    </rPh>
    <rPh sb="48" eb="50">
      <t>ガイトウ</t>
    </rPh>
    <rPh sb="50" eb="51">
      <t>ビ</t>
    </rPh>
    <rPh sb="52" eb="53">
      <t>イロ</t>
    </rPh>
    <rPh sb="54" eb="55">
      <t>ツ</t>
    </rPh>
    <rPh sb="56" eb="58">
      <t>ヒトメ</t>
    </rPh>
    <rPh sb="59" eb="61">
      <t>ハアク</t>
    </rPh>
    <rPh sb="61" eb="63">
      <t>カノウ</t>
    </rPh>
    <phoneticPr fontId="10"/>
  </si>
  <si>
    <t>取得済みの予約時間、予約区分および行為区分が変更可能なこと</t>
  </si>
  <si>
    <t>予約修正の際、既存で予約を取得している日付に色が付き、何時の予約を変更するか確認が容易なこと</t>
    <rPh sb="0" eb="2">
      <t>ヨヤク</t>
    </rPh>
    <rPh sb="2" eb="4">
      <t>シュウセイ</t>
    </rPh>
    <rPh sb="5" eb="6">
      <t>サイ</t>
    </rPh>
    <rPh sb="7" eb="9">
      <t>キゾン</t>
    </rPh>
    <rPh sb="10" eb="12">
      <t>ヨヤク</t>
    </rPh>
    <rPh sb="13" eb="15">
      <t>シュトク</t>
    </rPh>
    <rPh sb="19" eb="21">
      <t>ヒヅケ</t>
    </rPh>
    <rPh sb="22" eb="23">
      <t>イロ</t>
    </rPh>
    <rPh sb="24" eb="25">
      <t>ツ</t>
    </rPh>
    <rPh sb="27" eb="29">
      <t>イツ</t>
    </rPh>
    <rPh sb="30" eb="32">
      <t>ヨヤク</t>
    </rPh>
    <rPh sb="33" eb="35">
      <t>ヘンコウ</t>
    </rPh>
    <rPh sb="38" eb="40">
      <t>カクニン</t>
    </rPh>
    <rPh sb="41" eb="43">
      <t>ヨウイ</t>
    </rPh>
    <phoneticPr fontId="10"/>
  </si>
  <si>
    <t>予約の依頼医師、準備品、コメントの登録が可能なこと</t>
  </si>
  <si>
    <t>行為区分をあらかじめ設定することにより、患者ごとに予約ポイント数を指定し、登録可能なこと</t>
    <rPh sb="31" eb="32">
      <t>スウ</t>
    </rPh>
    <rPh sb="33" eb="35">
      <t>シテイ</t>
    </rPh>
    <rPh sb="37" eb="39">
      <t>トウロク</t>
    </rPh>
    <phoneticPr fontId="10"/>
  </si>
  <si>
    <t>基本スケジュール照会は、以下の機能を有すること</t>
  </si>
  <si>
    <t>予め連動予約項目設定しておくことにより、複数の予約を同時取得可能なこと</t>
    <rPh sb="0" eb="1">
      <t>アラカジ</t>
    </rPh>
    <rPh sb="2" eb="4">
      <t>レンドウ</t>
    </rPh>
    <rPh sb="4" eb="6">
      <t>ヨヤク</t>
    </rPh>
    <rPh sb="6" eb="8">
      <t>コウモク</t>
    </rPh>
    <rPh sb="8" eb="10">
      <t>セッテイ</t>
    </rPh>
    <rPh sb="20" eb="22">
      <t>フクスウ</t>
    </rPh>
    <rPh sb="23" eb="25">
      <t>ヨヤク</t>
    </rPh>
    <rPh sb="26" eb="28">
      <t>ドウジ</t>
    </rPh>
    <rPh sb="28" eb="30">
      <t>シュトク</t>
    </rPh>
    <rPh sb="30" eb="32">
      <t>カノウ</t>
    </rPh>
    <phoneticPr fontId="10"/>
  </si>
  <si>
    <t>予約は1年以上先まで予約可能なこと</t>
  </si>
  <si>
    <t>他の予約項目と連動取得が可能なこと</t>
    <rPh sb="0" eb="1">
      <t>タ</t>
    </rPh>
    <rPh sb="2" eb="4">
      <t>ヨヤク</t>
    </rPh>
    <rPh sb="4" eb="6">
      <t>コウモク</t>
    </rPh>
    <rPh sb="7" eb="9">
      <t>レンドウ</t>
    </rPh>
    <rPh sb="9" eb="11">
      <t>シュトク</t>
    </rPh>
    <rPh sb="12" eb="14">
      <t>カノウ</t>
    </rPh>
    <phoneticPr fontId="10"/>
  </si>
  <si>
    <t>予約時間単位で、入院、外来の登録制限をかけることが可能なこと</t>
    <rPh sb="0" eb="2">
      <t>ヨヤク</t>
    </rPh>
    <rPh sb="2" eb="4">
      <t>ジカン</t>
    </rPh>
    <rPh sb="4" eb="6">
      <t>タンイ</t>
    </rPh>
    <rPh sb="8" eb="10">
      <t>ニュウイン</t>
    </rPh>
    <rPh sb="11" eb="13">
      <t>ガイライ</t>
    </rPh>
    <rPh sb="14" eb="16">
      <t>トウロク</t>
    </rPh>
    <rPh sb="16" eb="18">
      <t>セイゲン</t>
    </rPh>
    <phoneticPr fontId="10"/>
  </si>
  <si>
    <t>予約項目単位で、診療科の取得制限をかけることが可能なこと</t>
    <rPh sb="0" eb="2">
      <t>ヨヤク</t>
    </rPh>
    <rPh sb="2" eb="4">
      <t>コウモク</t>
    </rPh>
    <rPh sb="4" eb="6">
      <t>タンイ</t>
    </rPh>
    <rPh sb="8" eb="11">
      <t>シンリョウカ</t>
    </rPh>
    <rPh sb="12" eb="14">
      <t>シュトク</t>
    </rPh>
    <rPh sb="14" eb="16">
      <t>セイゲン</t>
    </rPh>
    <phoneticPr fontId="10"/>
  </si>
  <si>
    <t>予約項目単位に、1日の予約取得可能な最大人数の指定が可能なこと。1日内の強制入力数に制限がかけれること</t>
    <rPh sb="0" eb="2">
      <t>ヨヤク</t>
    </rPh>
    <rPh sb="2" eb="4">
      <t>コウモク</t>
    </rPh>
    <rPh sb="4" eb="6">
      <t>タンイ</t>
    </rPh>
    <rPh sb="9" eb="10">
      <t>ニチ</t>
    </rPh>
    <rPh sb="11" eb="13">
      <t>ヨヤク</t>
    </rPh>
    <rPh sb="13" eb="15">
      <t>シュトク</t>
    </rPh>
    <rPh sb="15" eb="17">
      <t>カノウ</t>
    </rPh>
    <rPh sb="18" eb="20">
      <t>サイダイ</t>
    </rPh>
    <rPh sb="20" eb="21">
      <t>ニン</t>
    </rPh>
    <rPh sb="21" eb="22">
      <t>スウ</t>
    </rPh>
    <rPh sb="23" eb="25">
      <t>シテイ</t>
    </rPh>
    <rPh sb="26" eb="28">
      <t>カノウ</t>
    </rPh>
    <rPh sb="33" eb="34">
      <t>ニチ</t>
    </rPh>
    <rPh sb="34" eb="35">
      <t>ナイ</t>
    </rPh>
    <rPh sb="36" eb="38">
      <t>キョウセイ</t>
    </rPh>
    <rPh sb="38" eb="40">
      <t>ニュウリョク</t>
    </rPh>
    <rPh sb="40" eb="41">
      <t>スウ</t>
    </rPh>
    <rPh sb="42" eb="44">
      <t>セイゲン</t>
    </rPh>
    <phoneticPr fontId="10"/>
  </si>
  <si>
    <t>予約画面は、カレンダー形式と一覧形式を設定により切替えが可能なこと</t>
    <rPh sb="0" eb="2">
      <t>ヨヤク</t>
    </rPh>
    <rPh sb="2" eb="4">
      <t>ガメン</t>
    </rPh>
    <rPh sb="11" eb="13">
      <t>ケイシキ</t>
    </rPh>
    <rPh sb="14" eb="16">
      <t>イチラン</t>
    </rPh>
    <rPh sb="16" eb="18">
      <t>ケイシキ</t>
    </rPh>
    <rPh sb="19" eb="21">
      <t>セッテイ</t>
    </rPh>
    <rPh sb="24" eb="26">
      <t>キリカ</t>
    </rPh>
    <rPh sb="28" eb="30">
      <t>カノウ</t>
    </rPh>
    <phoneticPr fontId="10"/>
  </si>
  <si>
    <t>予約取得業務を円滑に行うために、予約項目の並び順、表示／非表示をマスターで設定可能なこと</t>
    <rPh sb="0" eb="2">
      <t>ヨヤク</t>
    </rPh>
    <rPh sb="2" eb="4">
      <t>シュトク</t>
    </rPh>
    <rPh sb="4" eb="6">
      <t>ギョウム</t>
    </rPh>
    <rPh sb="7" eb="9">
      <t>エンカツ</t>
    </rPh>
    <rPh sb="10" eb="11">
      <t>オコナ</t>
    </rPh>
    <rPh sb="16" eb="18">
      <t>ヨヤク</t>
    </rPh>
    <rPh sb="18" eb="20">
      <t>コウモク</t>
    </rPh>
    <rPh sb="21" eb="22">
      <t>ナラ</t>
    </rPh>
    <rPh sb="23" eb="24">
      <t>ジュン</t>
    </rPh>
    <rPh sb="25" eb="27">
      <t>ヒョウジ</t>
    </rPh>
    <rPh sb="28" eb="31">
      <t>ヒヒョウジ</t>
    </rPh>
    <rPh sb="37" eb="39">
      <t>セッテイ</t>
    </rPh>
    <phoneticPr fontId="10"/>
  </si>
  <si>
    <t>予約情報の操作履歴を簡易的に参照可能なこと</t>
    <rPh sb="0" eb="2">
      <t>ヨヤク</t>
    </rPh>
    <rPh sb="2" eb="4">
      <t>ジョウホウ</t>
    </rPh>
    <rPh sb="5" eb="7">
      <t>ソウサ</t>
    </rPh>
    <rPh sb="7" eb="9">
      <t>リレキ</t>
    </rPh>
    <rPh sb="10" eb="12">
      <t>カンイ</t>
    </rPh>
    <rPh sb="12" eb="13">
      <t>テキ</t>
    </rPh>
    <rPh sb="14" eb="16">
      <t>サンショウ</t>
    </rPh>
    <phoneticPr fontId="10"/>
  </si>
  <si>
    <t>時間未定の予約を登録可能なこと</t>
    <rPh sb="0" eb="4">
      <t>ジカンミテイ</t>
    </rPh>
    <rPh sb="5" eb="7">
      <t>ヨヤク</t>
    </rPh>
    <rPh sb="8" eb="12">
      <t>トウロクカノウ</t>
    </rPh>
    <phoneticPr fontId="10"/>
  </si>
  <si>
    <t>予約スケジュールを自動展開可能なこと</t>
  </si>
  <si>
    <t>週ごとに異なる予約スケジュールを作成できること</t>
    <rPh sb="7" eb="9">
      <t>ヨヤク</t>
    </rPh>
    <rPh sb="16" eb="18">
      <t>サクセイ</t>
    </rPh>
    <phoneticPr fontId="6"/>
  </si>
  <si>
    <t>注射オーダー</t>
    <rPh sb="0" eb="2">
      <t>チュウシャ</t>
    </rPh>
    <phoneticPr fontId="6"/>
  </si>
  <si>
    <t>基本機能</t>
    <rPh sb="0" eb="4">
      <t>キホンキノウ</t>
    </rPh>
    <phoneticPr fontId="6"/>
  </si>
  <si>
    <t>薬剤検索等の方法を利用して注射に関する情報を登録し、注射箋を発行すること</t>
  </si>
  <si>
    <t>オーダーが正常に登録されたが、注射箋が発行されなかった場合、メッセージを表示し、操作者に対し再発行を促すことで発行の漏れを防ぐことが可能なこと</t>
    <rPh sb="5" eb="7">
      <t>セイジョウ</t>
    </rPh>
    <rPh sb="8" eb="10">
      <t>トウロク</t>
    </rPh>
    <rPh sb="15" eb="17">
      <t>チュウシャ</t>
    </rPh>
    <rPh sb="17" eb="18">
      <t>セン</t>
    </rPh>
    <rPh sb="19" eb="21">
      <t>ハッコウ</t>
    </rPh>
    <rPh sb="27" eb="29">
      <t>バアイ</t>
    </rPh>
    <rPh sb="36" eb="38">
      <t>ヒョウジ</t>
    </rPh>
    <rPh sb="40" eb="43">
      <t>ソウサシャ</t>
    </rPh>
    <rPh sb="44" eb="45">
      <t>タイ</t>
    </rPh>
    <rPh sb="46" eb="49">
      <t>サイハッコウ</t>
    </rPh>
    <rPh sb="50" eb="51">
      <t>ウナガ</t>
    </rPh>
    <rPh sb="55" eb="57">
      <t>ハッコウ</t>
    </rPh>
    <rPh sb="58" eb="59">
      <t>モ</t>
    </rPh>
    <rPh sb="61" eb="62">
      <t>フセ</t>
    </rPh>
    <phoneticPr fontId="10"/>
  </si>
  <si>
    <t>患者の注射履歴（当日を含め前後２週間分）をサマリー形式で一覧表示、印刷可能とすること</t>
  </si>
  <si>
    <t>表示された履歴単位または日付単位でDo入力、修正入力、実施入力を行うことが可能なこと</t>
  </si>
  <si>
    <t>セット入力はセットウィンドウから、ドラッグ&amp;ドロップで簡単に可能なこと</t>
    <rPh sb="27" eb="29">
      <t>カンタン</t>
    </rPh>
    <phoneticPr fontId="10"/>
  </si>
  <si>
    <t>当日の注射オーダーを一覧形式にて表示でき、そこからクリックで実施可能なこと</t>
    <rPh sb="0" eb="2">
      <t>トウジツ</t>
    </rPh>
    <rPh sb="3" eb="5">
      <t>チュウシャ</t>
    </rPh>
    <rPh sb="10" eb="12">
      <t>イチラン</t>
    </rPh>
    <rPh sb="12" eb="14">
      <t>ケイシキ</t>
    </rPh>
    <rPh sb="16" eb="18">
      <t>ヒョウジ</t>
    </rPh>
    <rPh sb="30" eb="32">
      <t>ジッシ</t>
    </rPh>
    <phoneticPr fontId="10"/>
  </si>
  <si>
    <t>情報の入力は「ルート（手技）選択→薬剤入力」、「薬剤入力→ルート選択」のいずれかを導入時に設定可能なこと</t>
    <rPh sb="24" eb="26">
      <t>ヤクザイ</t>
    </rPh>
    <rPh sb="26" eb="28">
      <t>ニュウリョク</t>
    </rPh>
    <rPh sb="32" eb="34">
      <t>センタク</t>
    </rPh>
    <rPh sb="41" eb="43">
      <t>ドウニュウ</t>
    </rPh>
    <rPh sb="43" eb="44">
      <t>ジ</t>
    </rPh>
    <rPh sb="45" eb="47">
      <t>セッテイ</t>
    </rPh>
    <phoneticPr fontId="10"/>
  </si>
  <si>
    <t>薬剤の入力方法はフォルダーを利用して頻用薬剤から選択する方法と、カナ、アルファベット検索入力方法等の2種類以上が可能なこと</t>
    <rPh sb="48" eb="49">
      <t>トウ</t>
    </rPh>
    <rPh sb="53" eb="55">
      <t>イジョウ</t>
    </rPh>
    <phoneticPr fontId="10"/>
  </si>
  <si>
    <t>薬剤検索時、リアルタイムで入力文字から候補薬剤を表示すること。医師が多く利用している薬剤を、文字サイズを大きく表示するなど、誤った薬を選択させない為の工夫がされていること</t>
    <rPh sb="0" eb="2">
      <t>ヤクザイ</t>
    </rPh>
    <rPh sb="2" eb="4">
      <t>ケンサク</t>
    </rPh>
    <rPh sb="4" eb="5">
      <t>ジ</t>
    </rPh>
    <rPh sb="13" eb="15">
      <t>ニュウリョク</t>
    </rPh>
    <rPh sb="15" eb="17">
      <t>モジ</t>
    </rPh>
    <rPh sb="19" eb="21">
      <t>コウホ</t>
    </rPh>
    <rPh sb="21" eb="23">
      <t>ヤクザイ</t>
    </rPh>
    <rPh sb="24" eb="26">
      <t>ヒョウジ</t>
    </rPh>
    <rPh sb="31" eb="33">
      <t>イシ</t>
    </rPh>
    <rPh sb="34" eb="35">
      <t>オオ</t>
    </rPh>
    <rPh sb="36" eb="38">
      <t>リヨウ</t>
    </rPh>
    <rPh sb="42" eb="44">
      <t>ヤクザイ</t>
    </rPh>
    <rPh sb="46" eb="48">
      <t>モジ</t>
    </rPh>
    <rPh sb="52" eb="53">
      <t>オオ</t>
    </rPh>
    <rPh sb="55" eb="57">
      <t>ヒョウジ</t>
    </rPh>
    <rPh sb="62" eb="63">
      <t>アヤマ</t>
    </rPh>
    <rPh sb="65" eb="66">
      <t>クスリ</t>
    </rPh>
    <rPh sb="67" eb="69">
      <t>センタク</t>
    </rPh>
    <rPh sb="73" eb="74">
      <t>タメ</t>
    </rPh>
    <rPh sb="75" eb="77">
      <t>クフウ</t>
    </rPh>
    <phoneticPr fontId="10"/>
  </si>
  <si>
    <t>薬効検索が可能なこと</t>
    <rPh sb="0" eb="2">
      <t>ヤッコウ</t>
    </rPh>
    <rPh sb="2" eb="4">
      <t>ケンサク</t>
    </rPh>
    <phoneticPr fontId="10"/>
  </si>
  <si>
    <t>麻薬は識別表示可能なこと</t>
    <rPh sb="0" eb="2">
      <t>マヤク</t>
    </rPh>
    <rPh sb="3" eb="5">
      <t>シキベツ</t>
    </rPh>
    <rPh sb="5" eb="7">
      <t>ヒョウジ</t>
    </rPh>
    <phoneticPr fontId="10"/>
  </si>
  <si>
    <t>用量は複数単位で選択入力可能なこと</t>
    <rPh sb="0" eb="1">
      <t>ヨウ</t>
    </rPh>
    <rPh sb="1" eb="2">
      <t>リョウ</t>
    </rPh>
    <rPh sb="3" eb="5">
      <t>フクスウ</t>
    </rPh>
    <rPh sb="5" eb="7">
      <t>タンイ</t>
    </rPh>
    <rPh sb="8" eb="10">
      <t>センタク</t>
    </rPh>
    <rPh sb="10" eb="12">
      <t>ニュウリョク</t>
    </rPh>
    <phoneticPr fontId="10"/>
  </si>
  <si>
    <t>薬剤のDIを確認可能なこと</t>
    <rPh sb="0" eb="2">
      <t>ヤクザイ</t>
    </rPh>
    <rPh sb="6" eb="8">
      <t>カクニン</t>
    </rPh>
    <rPh sb="8" eb="10">
      <t>カノウ</t>
    </rPh>
    <phoneticPr fontId="10"/>
  </si>
  <si>
    <t>診療科別、疾患別セットの選択入力が容易に可能なこと</t>
    <rPh sb="0" eb="2">
      <t>シンリョウ</t>
    </rPh>
    <rPh sb="2" eb="4">
      <t>カベツ</t>
    </rPh>
    <rPh sb="5" eb="7">
      <t>シッカン</t>
    </rPh>
    <rPh sb="7" eb="8">
      <t>ベツ</t>
    </rPh>
    <rPh sb="12" eb="14">
      <t>センタク</t>
    </rPh>
    <rPh sb="14" eb="16">
      <t>ニュウリョク</t>
    </rPh>
    <rPh sb="17" eb="19">
      <t>ヨウイ</t>
    </rPh>
    <phoneticPr fontId="10"/>
  </si>
  <si>
    <t>既オーダーを参照し、全部または一部を流用（Do処理）してオーダーが可能なこと</t>
    <rPh sb="0" eb="1">
      <t>スデ</t>
    </rPh>
    <rPh sb="6" eb="8">
      <t>サンショウ</t>
    </rPh>
    <rPh sb="10" eb="12">
      <t>ゼンブ</t>
    </rPh>
    <rPh sb="15" eb="17">
      <t>イチブ</t>
    </rPh>
    <rPh sb="18" eb="20">
      <t>リュウヨウ</t>
    </rPh>
    <rPh sb="23" eb="25">
      <t>ショリ</t>
    </rPh>
    <phoneticPr fontId="10"/>
  </si>
  <si>
    <t>診療科別、疾患別セットの登録が作成可能なこと。セットの作成、修正は容易にユーザー側で行えること</t>
    <rPh sb="0" eb="2">
      <t>シンリョウ</t>
    </rPh>
    <rPh sb="2" eb="4">
      <t>カベツ</t>
    </rPh>
    <rPh sb="5" eb="7">
      <t>シッカン</t>
    </rPh>
    <rPh sb="7" eb="8">
      <t>ベツ</t>
    </rPh>
    <rPh sb="12" eb="14">
      <t>トウロク</t>
    </rPh>
    <rPh sb="15" eb="17">
      <t>サクセイ</t>
    </rPh>
    <rPh sb="27" eb="28">
      <t>サクセイ</t>
    </rPh>
    <phoneticPr fontId="10"/>
  </si>
  <si>
    <t>必要に応じて以下のコメントが入力可能なこと</t>
  </si>
  <si>
    <t>実施期間の入力は連続指定（開始と終了の日付入力）、日付指定（6回分）が可能なこと</t>
  </si>
  <si>
    <t>実施期間の入力は任意に投与間隔（日数、曜日）の指定が可能なこと</t>
    <rPh sb="8" eb="10">
      <t>ニンイ</t>
    </rPh>
    <rPh sb="11" eb="13">
      <t>トウヨ</t>
    </rPh>
    <rPh sb="13" eb="15">
      <t>カンカク</t>
    </rPh>
    <rPh sb="16" eb="18">
      <t>ニッスウ</t>
    </rPh>
    <rPh sb="19" eb="21">
      <t>ヨウビ</t>
    </rPh>
    <rPh sb="23" eb="25">
      <t>シテイ</t>
    </rPh>
    <phoneticPr fontId="10"/>
  </si>
  <si>
    <t>注射薬剤を入力した際、その注射薬剤に適応した病名を一覧表示し、その一覧から病名登録可能なこと</t>
    <rPh sb="0" eb="2">
      <t>チュウシャ</t>
    </rPh>
    <rPh sb="2" eb="4">
      <t>ヤクザイ</t>
    </rPh>
    <rPh sb="5" eb="7">
      <t>ニュウリョク</t>
    </rPh>
    <rPh sb="9" eb="10">
      <t>サイ</t>
    </rPh>
    <rPh sb="13" eb="15">
      <t>チュウシャ</t>
    </rPh>
    <rPh sb="15" eb="17">
      <t>ヤクザイ</t>
    </rPh>
    <rPh sb="18" eb="20">
      <t>テキオウ</t>
    </rPh>
    <rPh sb="22" eb="24">
      <t>ビョウメイ</t>
    </rPh>
    <rPh sb="25" eb="27">
      <t>イチラン</t>
    </rPh>
    <rPh sb="27" eb="29">
      <t>ヒョウジ</t>
    </rPh>
    <rPh sb="33" eb="35">
      <t>イチラン</t>
    </rPh>
    <rPh sb="37" eb="39">
      <t>ビョウメイ</t>
    </rPh>
    <rPh sb="39" eb="41">
      <t>トウロク</t>
    </rPh>
    <rPh sb="41" eb="43">
      <t>カノウ</t>
    </rPh>
    <phoneticPr fontId="10"/>
  </si>
  <si>
    <t>入力時のチェック機能として以下を有すること</t>
    <rPh sb="16" eb="17">
      <t>ユウ</t>
    </rPh>
    <phoneticPr fontId="10"/>
  </si>
  <si>
    <t>オーダーの進捗状況を今週と翌週の2週間分をカレンダー形式で表示し、以下の機能を有すること</t>
  </si>
  <si>
    <t>注射カレンダーはカルテ画面から直接起動可能なこと</t>
    <rPh sb="0" eb="2">
      <t>チュウシャ</t>
    </rPh>
    <rPh sb="11" eb="13">
      <t>ガメン</t>
    </rPh>
    <rPh sb="15" eb="17">
      <t>チョクセツ</t>
    </rPh>
    <rPh sb="17" eb="19">
      <t>キドウ</t>
    </rPh>
    <rPh sb="19" eb="21">
      <t>カノウ</t>
    </rPh>
    <phoneticPr fontId="10"/>
  </si>
  <si>
    <t>部門照会機能として、オーダーの進捗状況を一覧形式で表示し、以下の機能を有すること</t>
  </si>
  <si>
    <t>オーダー修正時、修正前と修正後の内容を同一画面で確認可能なこと。修正前と修正後の項目は文字色が変わり一目で把握可能なこと</t>
  </si>
  <si>
    <t>注射履歴として、以下の内容の表示が可能なこと</t>
    <rPh sb="0" eb="2">
      <t>チュウシャ</t>
    </rPh>
    <rPh sb="2" eb="4">
      <t>リレキ</t>
    </rPh>
    <rPh sb="8" eb="10">
      <t>イカ</t>
    </rPh>
    <rPh sb="11" eb="13">
      <t>ナイヨウ</t>
    </rPh>
    <rPh sb="14" eb="16">
      <t>ヒョウジ</t>
    </rPh>
    <phoneticPr fontId="10"/>
  </si>
  <si>
    <t>カレンダー形式で注射予定および履歴の参照ができ、実施入力も可能であること</t>
    <rPh sb="5" eb="7">
      <t>ケイシキ</t>
    </rPh>
    <rPh sb="8" eb="10">
      <t>チュウシャ</t>
    </rPh>
    <rPh sb="10" eb="12">
      <t>ヨテイ</t>
    </rPh>
    <rPh sb="15" eb="17">
      <t>リレキ</t>
    </rPh>
    <rPh sb="18" eb="20">
      <t>サンショウ</t>
    </rPh>
    <rPh sb="24" eb="26">
      <t>ジッシ</t>
    </rPh>
    <rPh sb="26" eb="28">
      <t>ニュウリョク</t>
    </rPh>
    <rPh sb="29" eb="31">
      <t>カノウ</t>
    </rPh>
    <phoneticPr fontId="10"/>
  </si>
  <si>
    <t>RP.や回数別の実施入力を管理可能なこと</t>
    <rPh sb="4" eb="6">
      <t>カイスウ</t>
    </rPh>
    <rPh sb="6" eb="7">
      <t>ベツ</t>
    </rPh>
    <rPh sb="8" eb="10">
      <t>ジッシ</t>
    </rPh>
    <rPh sb="10" eb="12">
      <t>ニュウリョク</t>
    </rPh>
    <rPh sb="13" eb="15">
      <t>カンリ</t>
    </rPh>
    <phoneticPr fontId="10"/>
  </si>
  <si>
    <t>定時、定期、臨時、至急、緊急等処方（注射）の開始日が、表示可能なこと</t>
    <rPh sb="12" eb="14">
      <t>キンキュウ</t>
    </rPh>
    <phoneticPr fontId="15"/>
  </si>
  <si>
    <t>注射オーダー入力時に、用法に応じた投与実施時間の規定値管理が可能なこと</t>
    <rPh sb="0" eb="2">
      <t>チュウシャ</t>
    </rPh>
    <rPh sb="6" eb="9">
      <t>ニュウリョクジ</t>
    </rPh>
    <rPh sb="11" eb="13">
      <t>ヨウホウ</t>
    </rPh>
    <rPh sb="14" eb="15">
      <t>オウ</t>
    </rPh>
    <rPh sb="17" eb="19">
      <t>トウヨ</t>
    </rPh>
    <rPh sb="19" eb="21">
      <t>ジッシ</t>
    </rPh>
    <rPh sb="21" eb="23">
      <t>ジカン</t>
    </rPh>
    <rPh sb="24" eb="27">
      <t>キテイチ</t>
    </rPh>
    <rPh sb="27" eb="29">
      <t>カンリ</t>
    </rPh>
    <phoneticPr fontId="7"/>
  </si>
  <si>
    <t>実施予定時間から、搬出時間を考慮し締切時間チェックが可能なこと</t>
    <rPh sb="0" eb="2">
      <t>ジッシ</t>
    </rPh>
    <rPh sb="2" eb="4">
      <t>ヨテイ</t>
    </rPh>
    <rPh sb="4" eb="6">
      <t>ジカン</t>
    </rPh>
    <rPh sb="9" eb="11">
      <t>ハンシュツ</t>
    </rPh>
    <rPh sb="11" eb="13">
      <t>ジカン</t>
    </rPh>
    <rPh sb="14" eb="16">
      <t>コウリョ</t>
    </rPh>
    <rPh sb="17" eb="19">
      <t>シメキリ</t>
    </rPh>
    <rPh sb="19" eb="21">
      <t>ジカン</t>
    </rPh>
    <phoneticPr fontId="7"/>
  </si>
  <si>
    <t>搬出時間と、搬出時間を考慮した締切時間は、医療機関側で設定可能なこと</t>
    <rPh sb="0" eb="2">
      <t>ハンシュツ</t>
    </rPh>
    <rPh sb="2" eb="4">
      <t>ジカン</t>
    </rPh>
    <rPh sb="6" eb="8">
      <t>ハンシュツ</t>
    </rPh>
    <rPh sb="8" eb="10">
      <t>ジカン</t>
    </rPh>
    <rPh sb="11" eb="13">
      <t>コウリョ</t>
    </rPh>
    <rPh sb="15" eb="17">
      <t>シメキリ</t>
    </rPh>
    <rPh sb="17" eb="19">
      <t>ジカン</t>
    </rPh>
    <rPh sb="21" eb="23">
      <t>イリョウ</t>
    </rPh>
    <rPh sb="23" eb="25">
      <t>キカン</t>
    </rPh>
    <rPh sb="25" eb="26">
      <t>ガワ</t>
    </rPh>
    <rPh sb="27" eb="29">
      <t>セッテイ</t>
    </rPh>
    <phoneticPr fontId="7"/>
  </si>
  <si>
    <t>搬出時間を考慮した締切時間を過ぎた場合、緊急指示になること</t>
    <rPh sb="0" eb="2">
      <t>ハンシュツ</t>
    </rPh>
    <rPh sb="2" eb="4">
      <t>ジカン</t>
    </rPh>
    <rPh sb="5" eb="7">
      <t>コウリョ</t>
    </rPh>
    <rPh sb="9" eb="11">
      <t>シメキリ</t>
    </rPh>
    <rPh sb="11" eb="13">
      <t>ジカン</t>
    </rPh>
    <rPh sb="14" eb="15">
      <t>ス</t>
    </rPh>
    <rPh sb="17" eb="19">
      <t>バアイ</t>
    </rPh>
    <rPh sb="20" eb="22">
      <t>キンキュウ</t>
    </rPh>
    <rPh sb="22" eb="24">
      <t>シジ</t>
    </rPh>
    <phoneticPr fontId="7"/>
  </si>
  <si>
    <t>注射オーダーの新規、修正、実施、中止の各タイミングで、指示書発行の有無を個別に設定可能なこと</t>
    <rPh sb="0" eb="2">
      <t>チュウシャ</t>
    </rPh>
    <rPh sb="7" eb="9">
      <t>シンキ</t>
    </rPh>
    <rPh sb="10" eb="12">
      <t>シュウセイ</t>
    </rPh>
    <rPh sb="13" eb="15">
      <t>ジッシ</t>
    </rPh>
    <rPh sb="16" eb="18">
      <t>チュウシ</t>
    </rPh>
    <rPh sb="19" eb="20">
      <t>カク</t>
    </rPh>
    <rPh sb="27" eb="30">
      <t>シジショ</t>
    </rPh>
    <rPh sb="30" eb="32">
      <t>ハッコウ</t>
    </rPh>
    <rPh sb="33" eb="35">
      <t>ウム</t>
    </rPh>
    <rPh sb="36" eb="38">
      <t>コベツ</t>
    </rPh>
    <rPh sb="39" eb="41">
      <t>セッテイ</t>
    </rPh>
    <phoneticPr fontId="7"/>
  </si>
  <si>
    <t>オーダー登録時に注射薬と連動した文書を登録可能なこと。また入院中の患者に対する文書、入院中外来の患者に対する文書、外来患者に対する文書を分けて管理が可能であり、連動する文書は複数登録可能なこと</t>
    <rPh sb="4" eb="6">
      <t>トウロク</t>
    </rPh>
    <rPh sb="6" eb="7">
      <t>ジ</t>
    </rPh>
    <rPh sb="8" eb="10">
      <t>チュウシャ</t>
    </rPh>
    <rPh sb="10" eb="11">
      <t>ヤク</t>
    </rPh>
    <rPh sb="12" eb="14">
      <t>レンドウ</t>
    </rPh>
    <rPh sb="16" eb="18">
      <t>ブンショ</t>
    </rPh>
    <rPh sb="19" eb="21">
      <t>トウロク</t>
    </rPh>
    <rPh sb="21" eb="23">
      <t>カノウ</t>
    </rPh>
    <rPh sb="29" eb="32">
      <t>ニュウインチュウ</t>
    </rPh>
    <rPh sb="33" eb="35">
      <t>カンジャ</t>
    </rPh>
    <rPh sb="36" eb="37">
      <t>タイ</t>
    </rPh>
    <rPh sb="39" eb="41">
      <t>ブンショ</t>
    </rPh>
    <rPh sb="42" eb="45">
      <t>ニュウインチュウ</t>
    </rPh>
    <rPh sb="45" eb="47">
      <t>ガイライ</t>
    </rPh>
    <rPh sb="48" eb="50">
      <t>カンジャ</t>
    </rPh>
    <rPh sb="51" eb="52">
      <t>タイ</t>
    </rPh>
    <rPh sb="54" eb="56">
      <t>ブンショ</t>
    </rPh>
    <rPh sb="57" eb="59">
      <t>ガイライ</t>
    </rPh>
    <rPh sb="59" eb="61">
      <t>カンジャ</t>
    </rPh>
    <rPh sb="62" eb="63">
      <t>タイ</t>
    </rPh>
    <rPh sb="65" eb="67">
      <t>ブンショ</t>
    </rPh>
    <rPh sb="68" eb="69">
      <t>ワ</t>
    </rPh>
    <rPh sb="71" eb="73">
      <t>カンリ</t>
    </rPh>
    <rPh sb="74" eb="76">
      <t>カノウ</t>
    </rPh>
    <rPh sb="80" eb="82">
      <t>レンドウ</t>
    </rPh>
    <rPh sb="84" eb="86">
      <t>ブンショ</t>
    </rPh>
    <rPh sb="87" eb="89">
      <t>フクスウ</t>
    </rPh>
    <rPh sb="89" eb="91">
      <t>トウロク</t>
    </rPh>
    <rPh sb="91" eb="93">
      <t>カノウ</t>
    </rPh>
    <phoneticPr fontId="6"/>
  </si>
  <si>
    <t>注射オーダー適応病名チェック</t>
    <rPh sb="0" eb="2">
      <t>チュウシャ</t>
    </rPh>
    <rPh sb="6" eb="8">
      <t>テキオウ</t>
    </rPh>
    <rPh sb="8" eb="10">
      <t>ビョウメイ</t>
    </rPh>
    <phoneticPr fontId="6"/>
  </si>
  <si>
    <t>適応病名チェックは注射オーダー登録時、注射オーダー流用時にチェックがかかること</t>
    <rPh sb="0" eb="2">
      <t>テキオウ</t>
    </rPh>
    <rPh sb="2" eb="4">
      <t>ビョウメイ</t>
    </rPh>
    <rPh sb="9" eb="11">
      <t>チュウシャ</t>
    </rPh>
    <rPh sb="15" eb="17">
      <t>トウロク</t>
    </rPh>
    <rPh sb="17" eb="18">
      <t>ジ</t>
    </rPh>
    <rPh sb="19" eb="21">
      <t>チュウシャ</t>
    </rPh>
    <rPh sb="25" eb="27">
      <t>リュウヨウ</t>
    </rPh>
    <rPh sb="27" eb="28">
      <t>ジ</t>
    </rPh>
    <phoneticPr fontId="10"/>
  </si>
  <si>
    <t>適応病名チェックがかかった注射薬剤に対し、適応病名の一覧を表示し、一覧より病名の登録まで行えること</t>
    <rPh sb="0" eb="2">
      <t>テキオウ</t>
    </rPh>
    <rPh sb="2" eb="4">
      <t>ビョウメイ</t>
    </rPh>
    <rPh sb="13" eb="15">
      <t>チュウシャ</t>
    </rPh>
    <rPh sb="15" eb="17">
      <t>ヤクザイ</t>
    </rPh>
    <rPh sb="18" eb="19">
      <t>タイ</t>
    </rPh>
    <rPh sb="21" eb="23">
      <t>テキオウ</t>
    </rPh>
    <rPh sb="23" eb="25">
      <t>ビョウメイ</t>
    </rPh>
    <rPh sb="26" eb="28">
      <t>イチラン</t>
    </rPh>
    <rPh sb="29" eb="31">
      <t>ヒョウジ</t>
    </rPh>
    <rPh sb="33" eb="35">
      <t>イチラン</t>
    </rPh>
    <rPh sb="37" eb="39">
      <t>ビョウメイ</t>
    </rPh>
    <rPh sb="40" eb="42">
      <t>トウロク</t>
    </rPh>
    <rPh sb="44" eb="45">
      <t>オコナ</t>
    </rPh>
    <phoneticPr fontId="10"/>
  </si>
  <si>
    <t>適応病名チェックに、複数の薬剤がかかった場合でも、薬剤ごとに適用病名の登録が行えること</t>
    <rPh sb="0" eb="2">
      <t>テキオウ</t>
    </rPh>
    <rPh sb="2" eb="4">
      <t>ビョウメイ</t>
    </rPh>
    <rPh sb="10" eb="12">
      <t>フクスウ</t>
    </rPh>
    <rPh sb="13" eb="15">
      <t>ヤクザイ</t>
    </rPh>
    <rPh sb="20" eb="22">
      <t>バアイ</t>
    </rPh>
    <rPh sb="25" eb="27">
      <t>ヤクザイ</t>
    </rPh>
    <rPh sb="30" eb="32">
      <t>テキヨウ</t>
    </rPh>
    <rPh sb="32" eb="34">
      <t>ビョウメイ</t>
    </rPh>
    <rPh sb="35" eb="37">
      <t>トウロク</t>
    </rPh>
    <rPh sb="38" eb="39">
      <t>オコナ</t>
    </rPh>
    <phoneticPr fontId="10"/>
  </si>
  <si>
    <t>登録する病名に疑いサインを付加可能なこと</t>
    <rPh sb="0" eb="2">
      <t>トウロク</t>
    </rPh>
    <rPh sb="4" eb="6">
      <t>ビョウメイ</t>
    </rPh>
    <rPh sb="7" eb="8">
      <t>ウタガ</t>
    </rPh>
    <rPh sb="13" eb="15">
      <t>フカ</t>
    </rPh>
    <phoneticPr fontId="10"/>
  </si>
  <si>
    <t>他の端末で同一患者のカルテを同時に開いている際に、双方で入力中の注射オーダーの内容がリアルタイムで参照可能なこと</t>
    <rPh sb="32" eb="34">
      <t>チュウシャ</t>
    </rPh>
    <phoneticPr fontId="10"/>
  </si>
  <si>
    <t>別々に登録されたオーダー内容についても、注射箋がまとめて印字可能であること</t>
    <rPh sb="0" eb="2">
      <t>ベツベツ</t>
    </rPh>
    <rPh sb="3" eb="5">
      <t>トウロク</t>
    </rPh>
    <rPh sb="12" eb="14">
      <t>ナイヨウ</t>
    </rPh>
    <rPh sb="20" eb="22">
      <t>チュウシャ</t>
    </rPh>
    <rPh sb="22" eb="23">
      <t>セン</t>
    </rPh>
    <rPh sb="28" eb="30">
      <t>インジ</t>
    </rPh>
    <rPh sb="30" eb="32">
      <t>カノウ</t>
    </rPh>
    <phoneticPr fontId="10"/>
  </si>
  <si>
    <t>注射オーダー中止時に中止理由の入力が可能なこと</t>
    <rPh sb="0" eb="2">
      <t>チュウシャ</t>
    </rPh>
    <rPh sb="6" eb="8">
      <t>チュウシ</t>
    </rPh>
    <rPh sb="8" eb="9">
      <t>ジ</t>
    </rPh>
    <rPh sb="10" eb="12">
      <t>チュウシ</t>
    </rPh>
    <rPh sb="12" eb="14">
      <t>リユウ</t>
    </rPh>
    <rPh sb="15" eb="17">
      <t>ニュウリョク</t>
    </rPh>
    <phoneticPr fontId="10"/>
  </si>
  <si>
    <t>リハビリオーダー</t>
  </si>
  <si>
    <t>疾患分類ごとにリハビリ指示内容を、起算日とするか、治療開始日とするか設定可能なこと</t>
    <rPh sb="0" eb="2">
      <t>シッカン</t>
    </rPh>
    <rPh sb="2" eb="4">
      <t>ブンルイ</t>
    </rPh>
    <rPh sb="11" eb="13">
      <t>シジ</t>
    </rPh>
    <rPh sb="13" eb="15">
      <t>ナイヨウ</t>
    </rPh>
    <rPh sb="17" eb="20">
      <t>キサンビ</t>
    </rPh>
    <rPh sb="25" eb="27">
      <t>チリョウ</t>
    </rPh>
    <rPh sb="27" eb="30">
      <t>カイシビ</t>
    </rPh>
    <rPh sb="34" eb="36">
      <t>セッテイ</t>
    </rPh>
    <rPh sb="36" eb="38">
      <t>カノウ</t>
    </rPh>
    <phoneticPr fontId="10"/>
  </si>
  <si>
    <t>以下の内容を入力可能なこと</t>
    <rPh sb="0" eb="2">
      <t>イカ</t>
    </rPh>
    <rPh sb="3" eb="5">
      <t>ナイヨウ</t>
    </rPh>
    <rPh sb="6" eb="8">
      <t>ニュウリョク</t>
    </rPh>
    <phoneticPr fontId="10"/>
  </si>
  <si>
    <t>診断病名の入力チェックがかかること</t>
    <rPh sb="0" eb="2">
      <t>シンダン</t>
    </rPh>
    <rPh sb="2" eb="4">
      <t>ビョウメイ</t>
    </rPh>
    <rPh sb="5" eb="7">
      <t>ニュウリョク</t>
    </rPh>
    <phoneticPr fontId="10"/>
  </si>
  <si>
    <t>他科が登録したリハビリオーダーを修正可能なこと。ただし病院の運用により編集不可とすることも可能なこと</t>
    <rPh sb="0" eb="2">
      <t>タカ</t>
    </rPh>
    <rPh sb="3" eb="5">
      <t>トウロク</t>
    </rPh>
    <rPh sb="16" eb="18">
      <t>シュウセイ</t>
    </rPh>
    <rPh sb="27" eb="29">
      <t>ビョウイン</t>
    </rPh>
    <rPh sb="30" eb="32">
      <t>ウンヨウ</t>
    </rPh>
    <rPh sb="35" eb="37">
      <t>ヘンシュウ</t>
    </rPh>
    <rPh sb="37" eb="39">
      <t>フカ</t>
    </rPh>
    <phoneticPr fontId="10"/>
  </si>
  <si>
    <t>依頼内容が反映されたリハビリ依頼箋が出力可能なこと</t>
    <rPh sb="0" eb="2">
      <t>イライ</t>
    </rPh>
    <rPh sb="2" eb="4">
      <t>ナイヨウ</t>
    </rPh>
    <rPh sb="5" eb="7">
      <t>ハンエイ</t>
    </rPh>
    <rPh sb="14" eb="16">
      <t>イライ</t>
    </rPh>
    <rPh sb="16" eb="17">
      <t>セン</t>
    </rPh>
    <rPh sb="18" eb="20">
      <t>シュツリョク</t>
    </rPh>
    <phoneticPr fontId="10"/>
  </si>
  <si>
    <t>予約状況が表示可能なこと。リハビリの予約が療法士ごとに可能なこと</t>
    <rPh sb="0" eb="2">
      <t>ヨヤク</t>
    </rPh>
    <rPh sb="2" eb="4">
      <t>ジョウキョウ</t>
    </rPh>
    <rPh sb="5" eb="7">
      <t>ヒョウジ</t>
    </rPh>
    <rPh sb="18" eb="20">
      <t>ヨヤク</t>
    </rPh>
    <rPh sb="21" eb="24">
      <t>リョウホウシ</t>
    </rPh>
    <phoneticPr fontId="10"/>
  </si>
  <si>
    <t>予約状況を参照しながら予約が可能なこと</t>
    <rPh sb="0" eb="2">
      <t>ヨヤク</t>
    </rPh>
    <rPh sb="2" eb="4">
      <t>ジョウキョウ</t>
    </rPh>
    <rPh sb="5" eb="7">
      <t>サンショウ</t>
    </rPh>
    <rPh sb="11" eb="13">
      <t>ヨヤク</t>
    </rPh>
    <phoneticPr fontId="10"/>
  </si>
  <si>
    <t>リハビリ依頼患者一覧から患者を選択し、療法士ごとの予約が入力可能なこと</t>
    <rPh sb="4" eb="6">
      <t>イライ</t>
    </rPh>
    <rPh sb="6" eb="8">
      <t>カンジャ</t>
    </rPh>
    <rPh sb="8" eb="10">
      <t>イチラン</t>
    </rPh>
    <rPh sb="12" eb="14">
      <t>カンジャ</t>
    </rPh>
    <rPh sb="15" eb="17">
      <t>センタク</t>
    </rPh>
    <rPh sb="19" eb="22">
      <t>リョウホウシ</t>
    </rPh>
    <rPh sb="25" eb="27">
      <t>ヨヤク</t>
    </rPh>
    <rPh sb="28" eb="30">
      <t>ニュウリョク</t>
    </rPh>
    <phoneticPr fontId="10"/>
  </si>
  <si>
    <t>リハビリ予約は期間、曜日、時間を指定することにより一括で入力可能なこと</t>
    <rPh sb="4" eb="6">
      <t>ヨヤク</t>
    </rPh>
    <rPh sb="7" eb="9">
      <t>キカン</t>
    </rPh>
    <rPh sb="10" eb="12">
      <t>ヨウビ</t>
    </rPh>
    <rPh sb="13" eb="15">
      <t>ジカン</t>
    </rPh>
    <rPh sb="16" eb="18">
      <t>シテイ</t>
    </rPh>
    <rPh sb="25" eb="27">
      <t>イッカツ</t>
    </rPh>
    <rPh sb="28" eb="30">
      <t>ニュウリョク</t>
    </rPh>
    <phoneticPr fontId="15"/>
  </si>
  <si>
    <t>リハビリ予約患者一覧から実施入力が可能なこと</t>
    <rPh sb="4" eb="6">
      <t>ヨヤク</t>
    </rPh>
    <rPh sb="6" eb="8">
      <t>カンジャ</t>
    </rPh>
    <rPh sb="8" eb="10">
      <t>イチラン</t>
    </rPh>
    <rPh sb="12" eb="14">
      <t>ジッシ</t>
    </rPh>
    <rPh sb="14" eb="16">
      <t>ニュウリョク</t>
    </rPh>
    <phoneticPr fontId="10"/>
  </si>
  <si>
    <t>入院患者一覧から、リハビリ実施入力画面を起動可能なこと</t>
    <rPh sb="0" eb="2">
      <t>ニュウイン</t>
    </rPh>
    <rPh sb="2" eb="4">
      <t>カンジャ</t>
    </rPh>
    <rPh sb="4" eb="6">
      <t>イチラン</t>
    </rPh>
    <rPh sb="13" eb="15">
      <t>ジッシ</t>
    </rPh>
    <rPh sb="15" eb="17">
      <t>ニュウリョク</t>
    </rPh>
    <rPh sb="17" eb="19">
      <t>ガメン</t>
    </rPh>
    <rPh sb="20" eb="22">
      <t>キドウ</t>
    </rPh>
    <phoneticPr fontId="10"/>
  </si>
  <si>
    <t>リハビリ実施入力時には、オーダー時、予約時に入力した情報を引き継ぐこと</t>
    <rPh sb="4" eb="6">
      <t>ジッシ</t>
    </rPh>
    <rPh sb="6" eb="8">
      <t>ニュウリョク</t>
    </rPh>
    <rPh sb="8" eb="9">
      <t>ジ</t>
    </rPh>
    <rPh sb="16" eb="17">
      <t>ジ</t>
    </rPh>
    <rPh sb="18" eb="20">
      <t>ヨヤク</t>
    </rPh>
    <rPh sb="20" eb="21">
      <t>ジ</t>
    </rPh>
    <rPh sb="22" eb="24">
      <t>ニュウリョク</t>
    </rPh>
    <rPh sb="26" eb="28">
      <t>ジョウホウ</t>
    </rPh>
    <rPh sb="29" eb="30">
      <t>ヒ</t>
    </rPh>
    <rPh sb="31" eb="32">
      <t>ツ</t>
    </rPh>
    <phoneticPr fontId="10"/>
  </si>
  <si>
    <t>実施と予約の連動により療法士ごとの単位管理が可能であること</t>
    <rPh sb="0" eb="2">
      <t>ジッシ</t>
    </rPh>
    <rPh sb="3" eb="5">
      <t>ヨヤク</t>
    </rPh>
    <rPh sb="6" eb="8">
      <t>レンドウ</t>
    </rPh>
    <rPh sb="11" eb="14">
      <t>リョウホウシ</t>
    </rPh>
    <rPh sb="17" eb="19">
      <t>タンイ</t>
    </rPh>
    <rPh sb="19" eb="21">
      <t>カンリ</t>
    </rPh>
    <rPh sb="22" eb="24">
      <t>カノウ</t>
    </rPh>
    <phoneticPr fontId="10"/>
  </si>
  <si>
    <t>リハビリ評価が入力でき、時系列表示が可能であること</t>
    <rPh sb="4" eb="6">
      <t>ヒョウカ</t>
    </rPh>
    <rPh sb="7" eb="9">
      <t>ニュウリョク</t>
    </rPh>
    <rPh sb="12" eb="15">
      <t>ジケイレツ</t>
    </rPh>
    <rPh sb="15" eb="17">
      <t>ヒョウジ</t>
    </rPh>
    <rPh sb="18" eb="20">
      <t>カノウ</t>
    </rPh>
    <phoneticPr fontId="10"/>
  </si>
  <si>
    <t>入院患者一覧から、リハビリ評価入力画面を起動可能なこと</t>
    <rPh sb="0" eb="2">
      <t>ニュウイン</t>
    </rPh>
    <rPh sb="2" eb="4">
      <t>カンジャ</t>
    </rPh>
    <rPh sb="4" eb="6">
      <t>イチラン</t>
    </rPh>
    <rPh sb="13" eb="15">
      <t>ヒョウカ</t>
    </rPh>
    <rPh sb="15" eb="17">
      <t>ニュウリョク</t>
    </rPh>
    <rPh sb="17" eb="19">
      <t>ガメン</t>
    </rPh>
    <rPh sb="20" eb="22">
      <t>キドウ</t>
    </rPh>
    <phoneticPr fontId="10"/>
  </si>
  <si>
    <t>リハビリ評価入力画面は、FIM、Barthel Indexなど選択した検査名に応じた入力画面が展開されること</t>
    <rPh sb="4" eb="6">
      <t>ヒョウカ</t>
    </rPh>
    <rPh sb="6" eb="8">
      <t>ニュウリョク</t>
    </rPh>
    <rPh sb="8" eb="10">
      <t>ガメン</t>
    </rPh>
    <rPh sb="31" eb="33">
      <t>センタク</t>
    </rPh>
    <rPh sb="35" eb="37">
      <t>ケンサ</t>
    </rPh>
    <rPh sb="37" eb="38">
      <t>メイ</t>
    </rPh>
    <rPh sb="39" eb="40">
      <t>オウ</t>
    </rPh>
    <rPh sb="42" eb="44">
      <t>ニュウリョク</t>
    </rPh>
    <rPh sb="44" eb="46">
      <t>ガメン</t>
    </rPh>
    <rPh sb="47" eb="49">
      <t>テンカイ</t>
    </rPh>
    <phoneticPr fontId="10"/>
  </si>
  <si>
    <t>他の端末で同一患者のカルテを同時に開いている際に、双方で入力中のリハビリオーダーの内容がリアルタイムで参照可能なこと</t>
  </si>
  <si>
    <t>リハビリオーダー中止時に中止理由の入力が可能なこと</t>
    <rPh sb="8" eb="10">
      <t>チュウシ</t>
    </rPh>
    <rPh sb="10" eb="11">
      <t>ジ</t>
    </rPh>
    <rPh sb="12" eb="14">
      <t>チュウシ</t>
    </rPh>
    <rPh sb="14" eb="16">
      <t>リユウ</t>
    </rPh>
    <rPh sb="17" eb="19">
      <t>ニュウリョク</t>
    </rPh>
    <phoneticPr fontId="10"/>
  </si>
  <si>
    <t>処置（汎用）オーダー基本機能</t>
    <rPh sb="0" eb="2">
      <t>ショチ</t>
    </rPh>
    <rPh sb="3" eb="5">
      <t>ハンヨウ</t>
    </rPh>
    <rPh sb="10" eb="12">
      <t>キホン</t>
    </rPh>
    <rPh sb="12" eb="14">
      <t>キノウ</t>
    </rPh>
    <phoneticPr fontId="6"/>
  </si>
  <si>
    <t>以下の内容が入力可能なこと</t>
    <rPh sb="0" eb="2">
      <t>イカ</t>
    </rPh>
    <rPh sb="3" eb="5">
      <t>ナイヨウ</t>
    </rPh>
    <rPh sb="6" eb="8">
      <t>ニュウリョク</t>
    </rPh>
    <phoneticPr fontId="10"/>
  </si>
  <si>
    <t>処置薬剤の、個人禁忌薬との禁忌チェックが可能なこと</t>
    <rPh sb="0" eb="2">
      <t>ショチ</t>
    </rPh>
    <rPh sb="2" eb="4">
      <t>ヤクザイ</t>
    </rPh>
    <rPh sb="6" eb="8">
      <t>コジン</t>
    </rPh>
    <rPh sb="8" eb="10">
      <t>キンキ</t>
    </rPh>
    <rPh sb="10" eb="11">
      <t>ヤク</t>
    </rPh>
    <rPh sb="13" eb="15">
      <t>キンキ</t>
    </rPh>
    <rPh sb="20" eb="22">
      <t>カノウ</t>
    </rPh>
    <phoneticPr fontId="10"/>
  </si>
  <si>
    <t>病名登録が必要な項目については、登録時に病名オーダーが自動で起動すること</t>
    <rPh sb="0" eb="2">
      <t>ビョウメイ</t>
    </rPh>
    <rPh sb="2" eb="4">
      <t>トウロク</t>
    </rPh>
    <rPh sb="5" eb="7">
      <t>ヒツヨウ</t>
    </rPh>
    <rPh sb="8" eb="10">
      <t>コウモク</t>
    </rPh>
    <rPh sb="16" eb="18">
      <t>トウロク</t>
    </rPh>
    <rPh sb="18" eb="19">
      <t>ジ</t>
    </rPh>
    <rPh sb="20" eb="22">
      <t>ビョウメイ</t>
    </rPh>
    <rPh sb="27" eb="29">
      <t>ジドウ</t>
    </rPh>
    <rPh sb="30" eb="32">
      <t>キドウ</t>
    </rPh>
    <phoneticPr fontId="10"/>
  </si>
  <si>
    <t>処置薬剤、処置材料の検索機能を有していること</t>
    <rPh sb="0" eb="2">
      <t>ショチ</t>
    </rPh>
    <rPh sb="2" eb="4">
      <t>ヤクザイ</t>
    </rPh>
    <rPh sb="5" eb="7">
      <t>ショチ</t>
    </rPh>
    <rPh sb="7" eb="9">
      <t>ザイリョウ</t>
    </rPh>
    <rPh sb="10" eb="12">
      <t>ケンサク</t>
    </rPh>
    <rPh sb="12" eb="14">
      <t>キノウ</t>
    </rPh>
    <rPh sb="15" eb="16">
      <t>ユウ</t>
    </rPh>
    <phoneticPr fontId="10"/>
  </si>
  <si>
    <t>処置内容がカレンダー形式で表示可能なこと</t>
    <rPh sb="0" eb="2">
      <t>ショチ</t>
    </rPh>
    <rPh sb="2" eb="4">
      <t>ナイヨウ</t>
    </rPh>
    <rPh sb="10" eb="12">
      <t>ケイシキ</t>
    </rPh>
    <rPh sb="13" eb="15">
      <t>ヒョウジ</t>
    </rPh>
    <rPh sb="15" eb="17">
      <t>カノウ</t>
    </rPh>
    <phoneticPr fontId="10"/>
  </si>
  <si>
    <t>カレンダー画面から指示の実施、中止等の実施入力が可能なこと</t>
    <rPh sb="5" eb="7">
      <t>ガメン</t>
    </rPh>
    <rPh sb="9" eb="11">
      <t>シジ</t>
    </rPh>
    <rPh sb="12" eb="14">
      <t>ジッシ</t>
    </rPh>
    <rPh sb="15" eb="17">
      <t>チュウシ</t>
    </rPh>
    <rPh sb="17" eb="18">
      <t>トウ</t>
    </rPh>
    <rPh sb="19" eb="21">
      <t>ジッシ</t>
    </rPh>
    <rPh sb="21" eb="23">
      <t>ニュウリョク</t>
    </rPh>
    <rPh sb="24" eb="26">
      <t>カノウ</t>
    </rPh>
    <phoneticPr fontId="10"/>
  </si>
  <si>
    <t>カレンダー画面は、カルテ画面から直接起動が可能なこと</t>
    <rPh sb="5" eb="7">
      <t>ガメン</t>
    </rPh>
    <rPh sb="12" eb="14">
      <t>ガメン</t>
    </rPh>
    <rPh sb="16" eb="18">
      <t>チョクセツ</t>
    </rPh>
    <rPh sb="18" eb="20">
      <t>キドウ</t>
    </rPh>
    <rPh sb="21" eb="23">
      <t>カノウ</t>
    </rPh>
    <phoneticPr fontId="10"/>
  </si>
  <si>
    <t>カレンダーを参照しながら処置入力が可能なこと</t>
    <rPh sb="6" eb="8">
      <t>サンショウ</t>
    </rPh>
    <rPh sb="12" eb="14">
      <t>ショチ</t>
    </rPh>
    <rPh sb="14" eb="16">
      <t>ニュウリョク</t>
    </rPh>
    <rPh sb="17" eb="19">
      <t>カノウ</t>
    </rPh>
    <phoneticPr fontId="10"/>
  </si>
  <si>
    <t>登録済みのオーダーを参照し、流用（Do処理）して処置オーダーが可能なこと</t>
    <rPh sb="0" eb="2">
      <t>トウロク</t>
    </rPh>
    <rPh sb="2" eb="3">
      <t>ズ</t>
    </rPh>
    <rPh sb="10" eb="12">
      <t>サンショウ</t>
    </rPh>
    <rPh sb="14" eb="16">
      <t>リュウヨウ</t>
    </rPh>
    <rPh sb="19" eb="21">
      <t>ショリ</t>
    </rPh>
    <rPh sb="24" eb="26">
      <t>ショチ</t>
    </rPh>
    <phoneticPr fontId="10"/>
  </si>
  <si>
    <t>科別、疾患別処置セットの選択入力が容易に可能なこと</t>
    <rPh sb="0" eb="1">
      <t>カ</t>
    </rPh>
    <rPh sb="1" eb="2">
      <t>ベツ</t>
    </rPh>
    <rPh sb="3" eb="5">
      <t>シッカン</t>
    </rPh>
    <rPh sb="5" eb="6">
      <t>ベツ</t>
    </rPh>
    <rPh sb="6" eb="8">
      <t>ショチ</t>
    </rPh>
    <rPh sb="12" eb="14">
      <t>センタク</t>
    </rPh>
    <rPh sb="14" eb="16">
      <t>ニュウリョク</t>
    </rPh>
    <rPh sb="17" eb="19">
      <t>ヨウイ</t>
    </rPh>
    <phoneticPr fontId="10"/>
  </si>
  <si>
    <t>処置項目により、即実施（オーダー登録時に実施とする）と予定実施（オーダー登録時は未実施とし、処理を実施後に実施入力）に分けて管理可能なこと</t>
    <rPh sb="0" eb="2">
      <t>ショチ</t>
    </rPh>
    <rPh sb="2" eb="4">
      <t>コウモク</t>
    </rPh>
    <rPh sb="8" eb="9">
      <t>ソク</t>
    </rPh>
    <rPh sb="9" eb="11">
      <t>ジッシ</t>
    </rPh>
    <rPh sb="16" eb="18">
      <t>トウロク</t>
    </rPh>
    <rPh sb="18" eb="19">
      <t>ジ</t>
    </rPh>
    <rPh sb="20" eb="22">
      <t>ジッシ</t>
    </rPh>
    <rPh sb="27" eb="29">
      <t>ヨテイ</t>
    </rPh>
    <rPh sb="29" eb="31">
      <t>ジッシ</t>
    </rPh>
    <rPh sb="36" eb="38">
      <t>トウロク</t>
    </rPh>
    <rPh sb="38" eb="39">
      <t>ジ</t>
    </rPh>
    <rPh sb="40" eb="43">
      <t>ミジッシ</t>
    </rPh>
    <rPh sb="46" eb="48">
      <t>ショリ</t>
    </rPh>
    <rPh sb="49" eb="52">
      <t>ジッシゴ</t>
    </rPh>
    <rPh sb="53" eb="55">
      <t>ジッシ</t>
    </rPh>
    <rPh sb="55" eb="57">
      <t>ニュウリョク</t>
    </rPh>
    <rPh sb="59" eb="60">
      <t>ワ</t>
    </rPh>
    <rPh sb="62" eb="64">
      <t>カンリ</t>
    </rPh>
    <phoneticPr fontId="10"/>
  </si>
  <si>
    <t>処置日付は既定値で当日に設定可能なこと。処置日付は期間の指定、過去日から未来日の期間指定も可能なこと</t>
    <rPh sb="0" eb="2">
      <t>ショチ</t>
    </rPh>
    <rPh sb="2" eb="4">
      <t>ヒヅケ</t>
    </rPh>
    <rPh sb="5" eb="8">
      <t>キテイチ</t>
    </rPh>
    <rPh sb="9" eb="11">
      <t>トウジツ</t>
    </rPh>
    <rPh sb="12" eb="14">
      <t>セッテイ</t>
    </rPh>
    <rPh sb="20" eb="22">
      <t>ショチ</t>
    </rPh>
    <rPh sb="22" eb="24">
      <t>ヒヅケ</t>
    </rPh>
    <rPh sb="25" eb="27">
      <t>キカン</t>
    </rPh>
    <rPh sb="28" eb="30">
      <t>シテイ</t>
    </rPh>
    <rPh sb="31" eb="33">
      <t>カコ</t>
    </rPh>
    <rPh sb="33" eb="34">
      <t>ビ</t>
    </rPh>
    <rPh sb="36" eb="38">
      <t>ミライ</t>
    </rPh>
    <rPh sb="38" eb="39">
      <t>ビ</t>
    </rPh>
    <rPh sb="40" eb="42">
      <t>キカン</t>
    </rPh>
    <rPh sb="42" eb="44">
      <t>シテイ</t>
    </rPh>
    <rPh sb="45" eb="47">
      <t>カノウ</t>
    </rPh>
    <phoneticPr fontId="10"/>
  </si>
  <si>
    <t>予定実施となる処置項目については、オーダー内容をもとに実施入力可能なこと</t>
    <rPh sb="0" eb="2">
      <t>ヨテイ</t>
    </rPh>
    <rPh sb="2" eb="4">
      <t>ジッシ</t>
    </rPh>
    <rPh sb="7" eb="9">
      <t>ショチ</t>
    </rPh>
    <rPh sb="9" eb="11">
      <t>コウモク</t>
    </rPh>
    <rPh sb="21" eb="23">
      <t>ナイヨウ</t>
    </rPh>
    <rPh sb="27" eb="29">
      <t>ジッシ</t>
    </rPh>
    <rPh sb="29" eb="31">
      <t>ニュウリョク</t>
    </rPh>
    <phoneticPr fontId="10"/>
  </si>
  <si>
    <t>オーダー単位ごとに実施入力が可能なこと</t>
    <rPh sb="4" eb="6">
      <t>タンイ</t>
    </rPh>
    <rPh sb="9" eb="11">
      <t>ジッシ</t>
    </rPh>
    <rPh sb="11" eb="13">
      <t>ニュウリョク</t>
    </rPh>
    <phoneticPr fontId="10"/>
  </si>
  <si>
    <t>使用薬剤、診察材料の規定値で設定可能なこと。実施入力時にはこれらの使用量を変更可能なこと</t>
    <rPh sb="0" eb="2">
      <t>シヨウ</t>
    </rPh>
    <rPh sb="2" eb="4">
      <t>ヤクザイ</t>
    </rPh>
    <rPh sb="5" eb="7">
      <t>シンサツ</t>
    </rPh>
    <rPh sb="7" eb="9">
      <t>ザイリョウ</t>
    </rPh>
    <rPh sb="10" eb="13">
      <t>キテイチ</t>
    </rPh>
    <rPh sb="14" eb="16">
      <t>セッテイ</t>
    </rPh>
    <rPh sb="22" eb="24">
      <t>ジッシ</t>
    </rPh>
    <rPh sb="24" eb="26">
      <t>ニュウリョク</t>
    </rPh>
    <rPh sb="26" eb="27">
      <t>ジ</t>
    </rPh>
    <rPh sb="33" eb="36">
      <t>シヨウリョウ</t>
    </rPh>
    <rPh sb="37" eb="39">
      <t>ヘンコウ</t>
    </rPh>
    <phoneticPr fontId="10"/>
  </si>
  <si>
    <t>実施入力は処置歴に反映可能なこと</t>
    <rPh sb="0" eb="2">
      <t>ジッシ</t>
    </rPh>
    <rPh sb="2" eb="4">
      <t>ニュウリョク</t>
    </rPh>
    <rPh sb="5" eb="7">
      <t>ショチ</t>
    </rPh>
    <rPh sb="7" eb="8">
      <t>レキ</t>
    </rPh>
    <rPh sb="9" eb="11">
      <t>ハンエイ</t>
    </rPh>
    <phoneticPr fontId="10"/>
  </si>
  <si>
    <t>実施内容は医事会計システムへ送信されること</t>
    <rPh sb="0" eb="2">
      <t>ジッシ</t>
    </rPh>
    <rPh sb="2" eb="4">
      <t>ナイヨウ</t>
    </rPh>
    <rPh sb="5" eb="7">
      <t>イジ</t>
    </rPh>
    <rPh sb="7" eb="9">
      <t>カイケイ</t>
    </rPh>
    <rPh sb="14" eb="16">
      <t>ソウシン</t>
    </rPh>
    <phoneticPr fontId="10"/>
  </si>
  <si>
    <t>診療科別、疾患別セットの登録が作成可能なこと。セットの作成、修正は容易に医療機関側で行えること</t>
    <rPh sb="0" eb="2">
      <t>シンリョウ</t>
    </rPh>
    <rPh sb="2" eb="3">
      <t>カ</t>
    </rPh>
    <rPh sb="3" eb="4">
      <t>ベツ</t>
    </rPh>
    <rPh sb="5" eb="7">
      <t>シッカン</t>
    </rPh>
    <rPh sb="7" eb="8">
      <t>ベツ</t>
    </rPh>
    <rPh sb="12" eb="14">
      <t>トウロク</t>
    </rPh>
    <rPh sb="15" eb="17">
      <t>サクセイ</t>
    </rPh>
    <rPh sb="27" eb="28">
      <t>サクセイ</t>
    </rPh>
    <rPh sb="36" eb="38">
      <t>イリョウ</t>
    </rPh>
    <rPh sb="38" eb="40">
      <t>キカン</t>
    </rPh>
    <phoneticPr fontId="10"/>
  </si>
  <si>
    <t>他の端末で同一患者のカルテを同時に開いている際に、双方で入力中の処置オーダーの内容がリアルタイムに参照可能なこと</t>
    <rPh sb="32" eb="34">
      <t>ショチ</t>
    </rPh>
    <phoneticPr fontId="10"/>
  </si>
  <si>
    <t>過去の処置オーダーを流用する際、登録可能な最大日数を医療機関の運用にあわせ、設定で変更可能なこと</t>
    <rPh sb="0" eb="2">
      <t>カコ</t>
    </rPh>
    <rPh sb="3" eb="5">
      <t>ショチ</t>
    </rPh>
    <rPh sb="10" eb="12">
      <t>リュウヨウ</t>
    </rPh>
    <rPh sb="14" eb="15">
      <t>サイ</t>
    </rPh>
    <rPh sb="16" eb="18">
      <t>トウロク</t>
    </rPh>
    <rPh sb="18" eb="20">
      <t>カノウ</t>
    </rPh>
    <rPh sb="21" eb="23">
      <t>サイダイ</t>
    </rPh>
    <rPh sb="23" eb="25">
      <t>ニッスウ</t>
    </rPh>
    <rPh sb="26" eb="28">
      <t>イリョウ</t>
    </rPh>
    <rPh sb="28" eb="30">
      <t>キカン</t>
    </rPh>
    <rPh sb="31" eb="33">
      <t>ウンヨウ</t>
    </rPh>
    <rPh sb="38" eb="40">
      <t>セッテイ</t>
    </rPh>
    <rPh sb="41" eb="43">
      <t>ヘンコウ</t>
    </rPh>
    <phoneticPr fontId="10"/>
  </si>
  <si>
    <t>汎用オーダー中止時に中止理由の入力が可能なこと</t>
    <rPh sb="0" eb="2">
      <t>ハンヨウ</t>
    </rPh>
    <rPh sb="6" eb="8">
      <t>チュウシ</t>
    </rPh>
    <rPh sb="8" eb="9">
      <t>ジ</t>
    </rPh>
    <rPh sb="10" eb="12">
      <t>チュウシ</t>
    </rPh>
    <rPh sb="12" eb="14">
      <t>リユウ</t>
    </rPh>
    <rPh sb="15" eb="17">
      <t>ニュウリョク</t>
    </rPh>
    <phoneticPr fontId="10"/>
  </si>
  <si>
    <t>汎用項目のキーワード検索が可能であること</t>
    <rPh sb="0" eb="2">
      <t>ハンヨウ</t>
    </rPh>
    <rPh sb="2" eb="4">
      <t>コウモク</t>
    </rPh>
    <rPh sb="10" eb="12">
      <t>ケンサク</t>
    </rPh>
    <rPh sb="13" eb="15">
      <t>カノウ</t>
    </rPh>
    <phoneticPr fontId="6"/>
  </si>
  <si>
    <t>処置の内容毎に薬剤の既定使用量、単位が設定できること</t>
    <rPh sb="0" eb="2">
      <t>ショチ</t>
    </rPh>
    <rPh sb="3" eb="5">
      <t>ナイヨウ</t>
    </rPh>
    <rPh sb="5" eb="6">
      <t>マイ</t>
    </rPh>
    <rPh sb="7" eb="9">
      <t>ヤクザイ</t>
    </rPh>
    <rPh sb="10" eb="12">
      <t>キテイ</t>
    </rPh>
    <rPh sb="12" eb="14">
      <t>シヨウ</t>
    </rPh>
    <rPh sb="14" eb="15">
      <t>リョウ</t>
    </rPh>
    <rPh sb="16" eb="18">
      <t>タンイ</t>
    </rPh>
    <rPh sb="19" eb="21">
      <t>セッテイ</t>
    </rPh>
    <phoneticPr fontId="6"/>
  </si>
  <si>
    <t>手術オーダー基本機能</t>
    <rPh sb="0" eb="2">
      <t>シュジュツ</t>
    </rPh>
    <rPh sb="6" eb="8">
      <t>キホン</t>
    </rPh>
    <rPh sb="8" eb="10">
      <t>キノウ</t>
    </rPh>
    <phoneticPr fontId="6"/>
  </si>
  <si>
    <t>診療部門で手術予定情報を入力可能なこと</t>
  </si>
  <si>
    <t>手術予定では以下の情報を入力可能なこと。各項目ごとに必須と任意の設定が可能なこと</t>
  </si>
  <si>
    <t>手術予定入力画面で必須事項を連続入力でき効率的な入力が可能なこと</t>
    <rPh sb="0" eb="2">
      <t>シュジュツ</t>
    </rPh>
    <rPh sb="2" eb="4">
      <t>ヨテイ</t>
    </rPh>
    <rPh sb="4" eb="6">
      <t>ニュウリョク</t>
    </rPh>
    <rPh sb="6" eb="8">
      <t>ガメン</t>
    </rPh>
    <rPh sb="9" eb="11">
      <t>ヒッス</t>
    </rPh>
    <rPh sb="11" eb="13">
      <t>ジコウ</t>
    </rPh>
    <rPh sb="20" eb="23">
      <t>コウリツテキ</t>
    </rPh>
    <rPh sb="24" eb="26">
      <t>ニュウリョク</t>
    </rPh>
    <phoneticPr fontId="6"/>
  </si>
  <si>
    <t>手術予定入力画面で術式の選択には文字列検索が可能なこと</t>
    <rPh sb="0" eb="2">
      <t>シュジュツ</t>
    </rPh>
    <rPh sb="2" eb="4">
      <t>ヨテイ</t>
    </rPh>
    <rPh sb="4" eb="6">
      <t>ニュウリョク</t>
    </rPh>
    <rPh sb="6" eb="8">
      <t>ガメン</t>
    </rPh>
    <rPh sb="9" eb="10">
      <t>ジュツ</t>
    </rPh>
    <rPh sb="10" eb="11">
      <t>シキ</t>
    </rPh>
    <rPh sb="12" eb="14">
      <t>センタク</t>
    </rPh>
    <rPh sb="16" eb="19">
      <t>モジレツ</t>
    </rPh>
    <rPh sb="19" eb="21">
      <t>ケンサク</t>
    </rPh>
    <phoneticPr fontId="6"/>
  </si>
  <si>
    <t>手術予定入力画面で術式の横にKコードを表示可能なこと</t>
    <rPh sb="0" eb="2">
      <t>シュジュツ</t>
    </rPh>
    <rPh sb="2" eb="4">
      <t>ヨテイ</t>
    </rPh>
    <rPh sb="4" eb="6">
      <t>ニュウリョク</t>
    </rPh>
    <rPh sb="6" eb="8">
      <t>ガメン</t>
    </rPh>
    <rPh sb="9" eb="10">
      <t>ジュツ</t>
    </rPh>
    <rPh sb="10" eb="11">
      <t>シキ</t>
    </rPh>
    <rPh sb="12" eb="13">
      <t>ヨコ</t>
    </rPh>
    <rPh sb="19" eb="21">
      <t>ヒョウジ</t>
    </rPh>
    <phoneticPr fontId="6"/>
  </si>
  <si>
    <t>手術予定入力画面で感染症情報が自動表示され確認可能なこと</t>
  </si>
  <si>
    <t>手術予定入力画面で各種アレルギー情報が自動表示され確認可能なこと</t>
  </si>
  <si>
    <t>その患者についての全ての手術サマリーを表示し、詳細が参照可能なこと</t>
  </si>
  <si>
    <t>手術チャート画面を照会し、すでに登録されている手術オーダーの一覧、手術室の状況を参照することが可能なこと</t>
  </si>
  <si>
    <t>部長医師等の承認後、手術部への手術依頼を入力可能なこと</t>
  </si>
  <si>
    <t>手術依頼では以下の情報を入力可能なこと。各項目ごとに必須と任意の設定が可能なこと</t>
  </si>
  <si>
    <t>手術依頼入力画面で必須事項を連続入力でき効率的な入力が可能なこと</t>
    <rPh sb="0" eb="2">
      <t>シュジュツ</t>
    </rPh>
    <rPh sb="2" eb="4">
      <t>イライ</t>
    </rPh>
    <rPh sb="4" eb="6">
      <t>ニュウリョク</t>
    </rPh>
    <rPh sb="6" eb="8">
      <t>ガメン</t>
    </rPh>
    <rPh sb="9" eb="11">
      <t>ヒッス</t>
    </rPh>
    <rPh sb="11" eb="13">
      <t>ジコウ</t>
    </rPh>
    <rPh sb="20" eb="23">
      <t>コウリツテキ</t>
    </rPh>
    <rPh sb="24" eb="26">
      <t>ニュウリョク</t>
    </rPh>
    <phoneticPr fontId="6"/>
  </si>
  <si>
    <t>手術依頼入力画面で術式の選択には文字列検索が可能なこと</t>
    <rPh sb="0" eb="2">
      <t>シュジュツ</t>
    </rPh>
    <rPh sb="2" eb="4">
      <t>イライ</t>
    </rPh>
    <rPh sb="4" eb="6">
      <t>ニュウリョク</t>
    </rPh>
    <rPh sb="6" eb="8">
      <t>ガメン</t>
    </rPh>
    <rPh sb="9" eb="10">
      <t>ジュツ</t>
    </rPh>
    <rPh sb="10" eb="11">
      <t>シキ</t>
    </rPh>
    <rPh sb="12" eb="14">
      <t>センタク</t>
    </rPh>
    <rPh sb="16" eb="19">
      <t>モジレツ</t>
    </rPh>
    <rPh sb="19" eb="21">
      <t>ケンサク</t>
    </rPh>
    <phoneticPr fontId="6"/>
  </si>
  <si>
    <t>手術依頼入力画面で術式の横にKコードを表示可能なこと</t>
    <rPh sb="0" eb="2">
      <t>シュジュツ</t>
    </rPh>
    <rPh sb="2" eb="4">
      <t>イライ</t>
    </rPh>
    <rPh sb="4" eb="6">
      <t>ニュウリョク</t>
    </rPh>
    <rPh sb="6" eb="8">
      <t>ガメン</t>
    </rPh>
    <rPh sb="9" eb="10">
      <t>ジュツ</t>
    </rPh>
    <rPh sb="10" eb="11">
      <t>シキ</t>
    </rPh>
    <rPh sb="12" eb="13">
      <t>ヨコ</t>
    </rPh>
    <rPh sb="19" eb="21">
      <t>ヒョウジ</t>
    </rPh>
    <phoneticPr fontId="6"/>
  </si>
  <si>
    <t>手術依頼入力画面で感染症情報が自動表示され確認可能なこと</t>
  </si>
  <si>
    <t>手術依頼入力画面で各種アレルギー情報が自動表示され確認可能なこと</t>
  </si>
  <si>
    <t>手術依頼情報の登録により手術の依頼箋が出力可能なこと</t>
  </si>
  <si>
    <t>手術チャート画面にて、以下の情報が参照可能なこと</t>
  </si>
  <si>
    <t>患者カルテを開かずに、手術オーダー一覧から該当する手術オーダーの編集が可能なこと</t>
    <rPh sb="0" eb="2">
      <t>カンジャ</t>
    </rPh>
    <rPh sb="6" eb="7">
      <t>ヒラ</t>
    </rPh>
    <rPh sb="11" eb="13">
      <t>シュジュツ</t>
    </rPh>
    <phoneticPr fontId="10"/>
  </si>
  <si>
    <t>手術オーダー一覧から手術依頼を選択し、手術決定が入力可能なこと。入力時には手術依頼で入力した内容が、引継がれて表示されること</t>
  </si>
  <si>
    <t>手術決定では以下の情報を入力可能なこと。各項目ごとに必須と任意の設定が可能なこと</t>
  </si>
  <si>
    <t>手術オーダー一覧から手術決定を選択し、手術実施入力が可能なこと。入力時には手術決定で入力した内用が、引き継がれて表示されること</t>
  </si>
  <si>
    <t>手術実施では以下の情報を入力可能なこと。各項目ごとに必須と任意の設定が可能なこと</t>
  </si>
  <si>
    <t>手術依頼入力画面で各種アレルギー情報が自動表示され確認可能なこと</t>
    <rPh sb="0" eb="2">
      <t>シュジュツ</t>
    </rPh>
    <rPh sb="2" eb="4">
      <t>イライ</t>
    </rPh>
    <rPh sb="4" eb="6">
      <t>ニュウリョク</t>
    </rPh>
    <rPh sb="6" eb="8">
      <t>ガメン</t>
    </rPh>
    <rPh sb="9" eb="11">
      <t>カクシュ</t>
    </rPh>
    <rPh sb="16" eb="18">
      <t>ジョウホウ</t>
    </rPh>
    <rPh sb="19" eb="21">
      <t>ジドウ</t>
    </rPh>
    <rPh sb="21" eb="23">
      <t>ヒョウジ</t>
    </rPh>
    <phoneticPr fontId="10"/>
  </si>
  <si>
    <t>オーダー一覧からオーダーを選択し、該当するオーダーを取消すことが可能なこと</t>
  </si>
  <si>
    <t>オーダー一覧からオーダーを選択し、該当するオーダーを中止することが可能なこと</t>
    <rPh sb="26" eb="28">
      <t>チュウシ</t>
    </rPh>
    <phoneticPr fontId="10"/>
  </si>
  <si>
    <t>オーダー一覧からオーダーを選択し、該当するオーダーを削除することが可能なこと</t>
    <rPh sb="26" eb="28">
      <t>サクジョ</t>
    </rPh>
    <phoneticPr fontId="10"/>
  </si>
  <si>
    <t>オーダー一覧からオーダーを選択し、該当するオーダーの薬剤／材料払い出し票と手術確認表が出力可能なこと</t>
  </si>
  <si>
    <t>オーダーされた情報により、手術の予定表、手術台帳が出力可能なこと</t>
    <rPh sb="7" eb="9">
      <t>ジョウホウ</t>
    </rPh>
    <rPh sb="13" eb="15">
      <t>シュジュツ</t>
    </rPh>
    <rPh sb="16" eb="18">
      <t>ヨテイ</t>
    </rPh>
    <rPh sb="18" eb="19">
      <t>ヒョウ</t>
    </rPh>
    <rPh sb="20" eb="22">
      <t>シュジュツ</t>
    </rPh>
    <rPh sb="22" eb="24">
      <t>ダイチョウ</t>
    </rPh>
    <rPh sb="25" eb="27">
      <t>シュツリョク</t>
    </rPh>
    <phoneticPr fontId="7"/>
  </si>
  <si>
    <t>他の端末で同一患者のカルテを同時に開いている際に、双方で入力中の手術オーダーの内容がリアルタイムに参照可能なこと</t>
    <rPh sb="32" eb="34">
      <t>シュジュツ</t>
    </rPh>
    <phoneticPr fontId="10"/>
  </si>
  <si>
    <t>手術オーダー中止時に中止理由の入力が可能なこと</t>
    <rPh sb="0" eb="2">
      <t>シュジュツ</t>
    </rPh>
    <rPh sb="6" eb="8">
      <t>チュウシ</t>
    </rPh>
    <rPh sb="8" eb="9">
      <t>ジ</t>
    </rPh>
    <rPh sb="10" eb="12">
      <t>チュウシ</t>
    </rPh>
    <rPh sb="12" eb="14">
      <t>リユウ</t>
    </rPh>
    <rPh sb="15" eb="17">
      <t>ニュウリョク</t>
    </rPh>
    <phoneticPr fontId="10"/>
  </si>
  <si>
    <t>病名オーダー基本機能</t>
    <rPh sb="0" eb="2">
      <t>ビョウメイ</t>
    </rPh>
    <rPh sb="6" eb="8">
      <t>キホン</t>
    </rPh>
    <rPh sb="8" eb="10">
      <t>キノウ</t>
    </rPh>
    <phoneticPr fontId="6"/>
  </si>
  <si>
    <t>病名は過去の病名、現在の病名を分けて一覧にて表示可能なこと</t>
    <rPh sb="0" eb="2">
      <t>ビョウメイ</t>
    </rPh>
    <rPh sb="3" eb="5">
      <t>カコ</t>
    </rPh>
    <rPh sb="6" eb="8">
      <t>ビョウメイ</t>
    </rPh>
    <rPh sb="9" eb="11">
      <t>ゲンザイ</t>
    </rPh>
    <rPh sb="12" eb="14">
      <t>ビョウメイ</t>
    </rPh>
    <rPh sb="15" eb="16">
      <t>ワ</t>
    </rPh>
    <rPh sb="18" eb="20">
      <t>イチラン</t>
    </rPh>
    <rPh sb="22" eb="24">
      <t>ヒョウジ</t>
    </rPh>
    <phoneticPr fontId="10"/>
  </si>
  <si>
    <t>病名には、開始日、終了日、主病名、適用保険、各種サイン（疑い、慢性）を記載すること</t>
    <rPh sb="0" eb="2">
      <t>ビョウメイ</t>
    </rPh>
    <rPh sb="5" eb="8">
      <t>カイシビ</t>
    </rPh>
    <rPh sb="9" eb="11">
      <t>シュウリョウ</t>
    </rPh>
    <rPh sb="11" eb="12">
      <t>ビ</t>
    </rPh>
    <rPh sb="13" eb="14">
      <t>シュ</t>
    </rPh>
    <rPh sb="14" eb="16">
      <t>ビョウメイ</t>
    </rPh>
    <rPh sb="17" eb="19">
      <t>テキヨウ</t>
    </rPh>
    <rPh sb="19" eb="21">
      <t>ホケン</t>
    </rPh>
    <rPh sb="22" eb="24">
      <t>カクシュ</t>
    </rPh>
    <rPh sb="28" eb="29">
      <t>ウタガ</t>
    </rPh>
    <rPh sb="31" eb="33">
      <t>マンセイ</t>
    </rPh>
    <rPh sb="35" eb="37">
      <t>キサイ</t>
    </rPh>
    <phoneticPr fontId="10"/>
  </si>
  <si>
    <t>運用により、表示の必要がない病名の非表示が可能なこと</t>
    <rPh sb="0" eb="2">
      <t>ウンヨウ</t>
    </rPh>
    <rPh sb="6" eb="8">
      <t>ヒョウジ</t>
    </rPh>
    <rPh sb="9" eb="11">
      <t>ヒツヨウ</t>
    </rPh>
    <rPh sb="14" eb="16">
      <t>ビョウメイ</t>
    </rPh>
    <rPh sb="17" eb="20">
      <t>ヒヒョウジ</t>
    </rPh>
    <rPh sb="21" eb="23">
      <t>カノウ</t>
    </rPh>
    <phoneticPr fontId="10"/>
  </si>
  <si>
    <t>病名はICD10に準拠していること</t>
    <rPh sb="0" eb="2">
      <t>ビョウメイ</t>
    </rPh>
    <rPh sb="9" eb="11">
      <t>ジュンキョ</t>
    </rPh>
    <phoneticPr fontId="10"/>
  </si>
  <si>
    <t>病名の入力はカナ、コード、分類等から入力が可能なこと</t>
  </si>
  <si>
    <t>病名の検索は、検索文字列による部分一致検索が可能なこと</t>
    <rPh sb="3" eb="5">
      <t>ケンサク</t>
    </rPh>
    <rPh sb="7" eb="9">
      <t>ケンサク</t>
    </rPh>
    <rPh sb="9" eb="12">
      <t>モジレツ</t>
    </rPh>
    <rPh sb="15" eb="19">
      <t>ブブンイッチ</t>
    </rPh>
    <rPh sb="19" eb="21">
      <t>ケンサク</t>
    </rPh>
    <rPh sb="22" eb="24">
      <t>カノウ</t>
    </rPh>
    <phoneticPr fontId="10"/>
  </si>
  <si>
    <t>病名は任意で分類分けが可能であること</t>
    <rPh sb="0" eb="2">
      <t>ビョウメイ</t>
    </rPh>
    <rPh sb="3" eb="5">
      <t>ニンイ</t>
    </rPh>
    <rPh sb="6" eb="8">
      <t>ブンルイ</t>
    </rPh>
    <rPh sb="8" eb="9">
      <t>ワ</t>
    </rPh>
    <rPh sb="11" eb="13">
      <t>カノウ</t>
    </rPh>
    <phoneticPr fontId="10"/>
  </si>
  <si>
    <t>入力されている病名はカルテ画面に表示可能であること</t>
    <rPh sb="0" eb="2">
      <t>ニュウリョク</t>
    </rPh>
    <rPh sb="7" eb="9">
      <t>ビョウメイ</t>
    </rPh>
    <rPh sb="13" eb="15">
      <t>ガメン</t>
    </rPh>
    <rPh sb="16" eb="18">
      <t>ヒョウジ</t>
    </rPh>
    <rPh sb="18" eb="20">
      <t>カノウ</t>
    </rPh>
    <phoneticPr fontId="10"/>
  </si>
  <si>
    <t>医師ごとの使用頻度に応じて頻用病名リストが自動的に作成され、そのリストから病名登録が容易に可能なこと。また登録の際は頭部、尾部、主病名、疑いサインも付加可能なこと</t>
    <rPh sb="15" eb="17">
      <t>ビョウメイ</t>
    </rPh>
    <rPh sb="37" eb="39">
      <t>ビョウメイ</t>
    </rPh>
    <rPh sb="39" eb="41">
      <t>トウロク</t>
    </rPh>
    <rPh sb="53" eb="55">
      <t>トウロク</t>
    </rPh>
    <rPh sb="56" eb="57">
      <t>サイ</t>
    </rPh>
    <rPh sb="58" eb="60">
      <t>トウブ</t>
    </rPh>
    <rPh sb="61" eb="63">
      <t>ビブ</t>
    </rPh>
    <rPh sb="64" eb="65">
      <t>シュ</t>
    </rPh>
    <rPh sb="65" eb="67">
      <t>ビョウメイ</t>
    </rPh>
    <rPh sb="68" eb="69">
      <t>ウタガ</t>
    </rPh>
    <rPh sb="74" eb="76">
      <t>フカ</t>
    </rPh>
    <phoneticPr fontId="10"/>
  </si>
  <si>
    <t>複数病名を一括して転帰可能なこと</t>
    <rPh sb="0" eb="2">
      <t>フクスウ</t>
    </rPh>
    <rPh sb="2" eb="4">
      <t>ビョウメイ</t>
    </rPh>
    <rPh sb="5" eb="7">
      <t>イッカツ</t>
    </rPh>
    <rPh sb="9" eb="11">
      <t>テンキ</t>
    </rPh>
    <phoneticPr fontId="10"/>
  </si>
  <si>
    <t>有効病名、転帰病名一覧は、初期の表示順を設定可能なこと</t>
    <rPh sb="0" eb="2">
      <t>ユウコウ</t>
    </rPh>
    <rPh sb="2" eb="4">
      <t>ビョウメイ</t>
    </rPh>
    <rPh sb="5" eb="7">
      <t>テンキ</t>
    </rPh>
    <rPh sb="7" eb="9">
      <t>ビョウメイ</t>
    </rPh>
    <rPh sb="9" eb="11">
      <t>イチラン</t>
    </rPh>
    <rPh sb="13" eb="15">
      <t>ショキ</t>
    </rPh>
    <rPh sb="16" eb="18">
      <t>ヒョウジ</t>
    </rPh>
    <rPh sb="18" eb="19">
      <t>ジュン</t>
    </rPh>
    <rPh sb="20" eb="22">
      <t>セッテイ</t>
    </rPh>
    <phoneticPr fontId="10"/>
  </si>
  <si>
    <t>カルテ画面で主病名や開始日等が識別可能であること</t>
    <rPh sb="3" eb="5">
      <t>ガメン</t>
    </rPh>
    <rPh sb="6" eb="7">
      <t>シュ</t>
    </rPh>
    <rPh sb="7" eb="9">
      <t>ビョウメイ</t>
    </rPh>
    <rPh sb="10" eb="13">
      <t>カイシビ</t>
    </rPh>
    <rPh sb="13" eb="14">
      <t>トウ</t>
    </rPh>
    <rPh sb="15" eb="17">
      <t>シキベツ</t>
    </rPh>
    <rPh sb="17" eb="19">
      <t>カノウ</t>
    </rPh>
    <phoneticPr fontId="10"/>
  </si>
  <si>
    <t>カルテ画面を参照しながら、病名登録が可能であること</t>
    <rPh sb="3" eb="5">
      <t>ガメン</t>
    </rPh>
    <rPh sb="6" eb="8">
      <t>サンショウ</t>
    </rPh>
    <rPh sb="13" eb="15">
      <t>ビョウメイ</t>
    </rPh>
    <rPh sb="15" eb="17">
      <t>トウロク</t>
    </rPh>
    <rPh sb="18" eb="20">
      <t>カノウ</t>
    </rPh>
    <phoneticPr fontId="10"/>
  </si>
  <si>
    <t>設定により医療機関内で使用頻度の高い接頭語をボタン表示でき、簡便に登録可能なこと</t>
    <rPh sb="0" eb="2">
      <t>セッテイ</t>
    </rPh>
    <rPh sb="5" eb="7">
      <t>イリョウ</t>
    </rPh>
    <rPh sb="7" eb="9">
      <t>キカン</t>
    </rPh>
    <rPh sb="9" eb="10">
      <t>ナイ</t>
    </rPh>
    <rPh sb="11" eb="13">
      <t>シヨウ</t>
    </rPh>
    <rPh sb="13" eb="15">
      <t>ヒンド</t>
    </rPh>
    <rPh sb="16" eb="17">
      <t>タカ</t>
    </rPh>
    <rPh sb="18" eb="21">
      <t>セットウゴ</t>
    </rPh>
    <rPh sb="25" eb="27">
      <t>ヒョウジ</t>
    </rPh>
    <rPh sb="30" eb="32">
      <t>カンベン</t>
    </rPh>
    <rPh sb="33" eb="35">
      <t>トウロク</t>
    </rPh>
    <phoneticPr fontId="10"/>
  </si>
  <si>
    <t>操作者がよく使用する接頭語を一覧表示可能なこと。また、一覧から接頭語の登録が簡便に行えること</t>
    <rPh sb="0" eb="3">
      <t>ソウサシャ</t>
    </rPh>
    <rPh sb="6" eb="8">
      <t>シヨウ</t>
    </rPh>
    <rPh sb="10" eb="13">
      <t>セットウゴ</t>
    </rPh>
    <rPh sb="14" eb="16">
      <t>イチラン</t>
    </rPh>
    <rPh sb="16" eb="18">
      <t>ヒョウジ</t>
    </rPh>
    <rPh sb="27" eb="29">
      <t>イチラン</t>
    </rPh>
    <rPh sb="31" eb="34">
      <t>セットウゴ</t>
    </rPh>
    <rPh sb="35" eb="37">
      <t>トウロク</t>
    </rPh>
    <rPh sb="38" eb="40">
      <t>カンベン</t>
    </rPh>
    <rPh sb="41" eb="42">
      <t>オコナ</t>
    </rPh>
    <phoneticPr fontId="10"/>
  </si>
  <si>
    <t>設定により特定の疾患における一覧表示の背景色を変更可能であること</t>
    <rPh sb="0" eb="2">
      <t>セッテイ</t>
    </rPh>
    <rPh sb="5" eb="7">
      <t>トクテイ</t>
    </rPh>
    <rPh sb="8" eb="10">
      <t>シッカン</t>
    </rPh>
    <rPh sb="14" eb="16">
      <t>イチラン</t>
    </rPh>
    <rPh sb="16" eb="18">
      <t>ヒョウジ</t>
    </rPh>
    <rPh sb="19" eb="22">
      <t>ハイケイショク</t>
    </rPh>
    <rPh sb="23" eb="25">
      <t>ヘンコウ</t>
    </rPh>
    <rPh sb="25" eb="27">
      <t>カノウ</t>
    </rPh>
    <phoneticPr fontId="10"/>
  </si>
  <si>
    <t>病名を流用できること</t>
    <rPh sb="0" eb="2">
      <t>ビョウメイ</t>
    </rPh>
    <rPh sb="3" eb="5">
      <t>リュウヨウ</t>
    </rPh>
    <phoneticPr fontId="6"/>
  </si>
  <si>
    <t>輸血オーダー基本機能</t>
    <rPh sb="0" eb="2">
      <t>ユケツ</t>
    </rPh>
    <rPh sb="6" eb="8">
      <t>キホン</t>
    </rPh>
    <rPh sb="8" eb="10">
      <t>キノウ</t>
    </rPh>
    <phoneticPr fontId="6"/>
  </si>
  <si>
    <t>血液製剤（MAP、FFP、PC）の他に、血漿分画製剤、アルブミン製剤の使用状況などを登録、管理可能なこと。製剤の請求依頼が使用予定日単位に入力が可能なこと。その際には申込み単位数やT&amp;S依頼単位数、型違い指示や依頼時コメント入力などが行えること</t>
    <rPh sb="53" eb="55">
      <t>セイザイ</t>
    </rPh>
    <rPh sb="56" eb="58">
      <t>セイキュウ</t>
    </rPh>
    <rPh sb="58" eb="60">
      <t>イライ</t>
    </rPh>
    <rPh sb="61" eb="63">
      <t>シヨウ</t>
    </rPh>
    <rPh sb="63" eb="66">
      <t>ヨテイビ</t>
    </rPh>
    <rPh sb="66" eb="68">
      <t>タンイ</t>
    </rPh>
    <rPh sb="69" eb="71">
      <t>ニュウリョク</t>
    </rPh>
    <rPh sb="80" eb="81">
      <t>サイ</t>
    </rPh>
    <phoneticPr fontId="15"/>
  </si>
  <si>
    <t>血液製剤依頼（交差適合試験含む）のための依頼書を印刷可能なこと</t>
  </si>
  <si>
    <t>T&amp;Sによる血液製剤依頼書を、オーダーリング端末で印刷可能なこと</t>
  </si>
  <si>
    <t>T&amp;Sによる血液製剤依頼書発行の際には、輸血歴と抗体スクリーニング実施日が確認可能なこと</t>
  </si>
  <si>
    <t>製剤請求依頼内容に従って、患者別に出庫（払出し）を行う製剤ロットを指定可能なこと。製剤ロット指定時には、患者血液型、有効期限などのチェックが行えること</t>
    <rPh sb="70" eb="71">
      <t>オコナ</t>
    </rPh>
    <phoneticPr fontId="15"/>
  </si>
  <si>
    <t>出庫した製剤ロット単位に使用日、または戻入日の登録が可能なこと</t>
  </si>
  <si>
    <t>製剤番号（LotNo）の入力文字制限を設定ファイルから切替えが可能なこと</t>
    <rPh sb="0" eb="2">
      <t>セイザイ</t>
    </rPh>
    <rPh sb="2" eb="4">
      <t>バンゴウ</t>
    </rPh>
    <rPh sb="12" eb="14">
      <t>ニュウリョク</t>
    </rPh>
    <rPh sb="14" eb="16">
      <t>モジ</t>
    </rPh>
    <rPh sb="16" eb="18">
      <t>セイゲン</t>
    </rPh>
    <rPh sb="19" eb="21">
      <t>セッテイ</t>
    </rPh>
    <rPh sb="27" eb="29">
      <t>キリカ</t>
    </rPh>
    <rPh sb="31" eb="33">
      <t>カノウ</t>
    </rPh>
    <phoneticPr fontId="15"/>
  </si>
  <si>
    <t>患者血液型、保有抗体、抗体スクリーニング結果などの登録が可能なこと。登録情報については履歴管理され、時系列で結果の確認が可能なこと</t>
  </si>
  <si>
    <t>製剤請求依頼時に製剤請求依頼伝票が発行可能なこと</t>
    <rPh sb="6" eb="7">
      <t>トキ</t>
    </rPh>
    <rPh sb="17" eb="19">
      <t>ハッコウ</t>
    </rPh>
    <phoneticPr fontId="15"/>
  </si>
  <si>
    <t>製剤出庫登録時に、出庫伝票と、入力した製剤ロット単位のラベルが発行可能なこと</t>
  </si>
  <si>
    <t>自己血の採血スケジュールを管理可能なこと</t>
    <rPh sb="4" eb="6">
      <t>サイケツ</t>
    </rPh>
    <rPh sb="13" eb="15">
      <t>カンリ</t>
    </rPh>
    <phoneticPr fontId="10"/>
  </si>
  <si>
    <t>製剤使用確定（実施）時に医事会計伝票が発行可能なこと</t>
    <rPh sb="12" eb="14">
      <t>イジ</t>
    </rPh>
    <rPh sb="14" eb="16">
      <t>カイケイ</t>
    </rPh>
    <rPh sb="16" eb="18">
      <t>デンピョウ</t>
    </rPh>
    <phoneticPr fontId="15"/>
  </si>
  <si>
    <t>血液製剤（MAP、FFP、PC）の他に血漿分画製剤、アルブミン製剤の使用状況などを、オーダーリングシステムにて登録、管理可能なこと</t>
  </si>
  <si>
    <t>文書作成と連動して承諾書の作成が可能なこと</t>
    <rPh sb="0" eb="2">
      <t>ブンショ</t>
    </rPh>
    <rPh sb="2" eb="4">
      <t>サクセイ</t>
    </rPh>
    <rPh sb="5" eb="7">
      <t>レンドウ</t>
    </rPh>
    <rPh sb="9" eb="12">
      <t>ショウダクショ</t>
    </rPh>
    <rPh sb="13" eb="15">
      <t>サクセイ</t>
    </rPh>
    <rPh sb="16" eb="18">
      <t>カノウ</t>
    </rPh>
    <phoneticPr fontId="10"/>
  </si>
  <si>
    <t>他の端末で同一患者のカルテを同時に開いている際に、双方で入力中の輸血オーダーの内容がリアルタイムで参照可能なこと</t>
    <rPh sb="32" eb="34">
      <t>ユケツ</t>
    </rPh>
    <phoneticPr fontId="10"/>
  </si>
  <si>
    <t>製剤依頼時に血液型検査の実施回数がチェック可能なこと</t>
    <rPh sb="0" eb="2">
      <t>セイザイ</t>
    </rPh>
    <rPh sb="2" eb="4">
      <t>イライ</t>
    </rPh>
    <rPh sb="4" eb="5">
      <t>ジ</t>
    </rPh>
    <rPh sb="6" eb="9">
      <t>ケツエキガタ</t>
    </rPh>
    <rPh sb="9" eb="11">
      <t>ケンサ</t>
    </rPh>
    <rPh sb="12" eb="14">
      <t>ジッシ</t>
    </rPh>
    <rPh sb="14" eb="16">
      <t>カイスウ</t>
    </rPh>
    <rPh sb="21" eb="23">
      <t>カノウ</t>
    </rPh>
    <phoneticPr fontId="10"/>
  </si>
  <si>
    <t>輸血オーダー中止時に中止理由の入力が可能なこと</t>
    <rPh sb="0" eb="2">
      <t>ユケツ</t>
    </rPh>
    <rPh sb="6" eb="8">
      <t>チュウシ</t>
    </rPh>
    <rPh sb="8" eb="9">
      <t>ジ</t>
    </rPh>
    <rPh sb="10" eb="12">
      <t>チュウシ</t>
    </rPh>
    <rPh sb="12" eb="14">
      <t>リユウ</t>
    </rPh>
    <rPh sb="15" eb="17">
      <t>ニュウリョク</t>
    </rPh>
    <phoneticPr fontId="10"/>
  </si>
  <si>
    <t>輸血実施後の経過日数により、患者カルテ起動時にメッセージを表示できること</t>
    <rPh sb="29" eb="31">
      <t>ヒョウジ</t>
    </rPh>
    <phoneticPr fontId="6"/>
  </si>
  <si>
    <t>検査オーダーの連動登録が可能なこと</t>
    <rPh sb="0" eb="2">
      <t>ケンサ</t>
    </rPh>
    <rPh sb="7" eb="9">
      <t>レンドウ</t>
    </rPh>
    <rPh sb="9" eb="11">
      <t>トウロク</t>
    </rPh>
    <rPh sb="12" eb="14">
      <t>カノウ</t>
    </rPh>
    <phoneticPr fontId="6"/>
  </si>
  <si>
    <t>栄養指導オーダー基本機能</t>
    <rPh sb="0" eb="2">
      <t>エイヨウ</t>
    </rPh>
    <rPh sb="2" eb="4">
      <t>シドウ</t>
    </rPh>
    <rPh sb="8" eb="10">
      <t>キホン</t>
    </rPh>
    <rPh sb="10" eb="12">
      <t>キノウ</t>
    </rPh>
    <phoneticPr fontId="6"/>
  </si>
  <si>
    <t>オーダー画面は操作者が任意にカルテ画面から切り離して別ウィンドウで表示可能なこと</t>
    <rPh sb="4" eb="6">
      <t>ガメン</t>
    </rPh>
    <rPh sb="7" eb="10">
      <t>ソウサシャ</t>
    </rPh>
    <rPh sb="11" eb="13">
      <t>ニンイ</t>
    </rPh>
    <rPh sb="17" eb="19">
      <t>ガメン</t>
    </rPh>
    <rPh sb="21" eb="22">
      <t>キ</t>
    </rPh>
    <rPh sb="23" eb="24">
      <t>ハナ</t>
    </rPh>
    <rPh sb="26" eb="27">
      <t>ベツ</t>
    </rPh>
    <rPh sb="33" eb="35">
      <t>ヒョウジ</t>
    </rPh>
    <phoneticPr fontId="10"/>
  </si>
  <si>
    <t>以下の栄養量が入力可能なこと</t>
    <rPh sb="0" eb="2">
      <t>イカ</t>
    </rPh>
    <rPh sb="3" eb="5">
      <t>エイヨウ</t>
    </rPh>
    <rPh sb="5" eb="6">
      <t>リョウ</t>
    </rPh>
    <rPh sb="7" eb="9">
      <t>ニュウリョク</t>
    </rPh>
    <phoneticPr fontId="10"/>
  </si>
  <si>
    <t>カリウム制限のチェックが可能なこと</t>
    <rPh sb="4" eb="6">
      <t>セイゲン</t>
    </rPh>
    <phoneticPr fontId="10"/>
  </si>
  <si>
    <t>その他栄養素が自由に入力可能なこと</t>
    <rPh sb="2" eb="3">
      <t>タ</t>
    </rPh>
    <rPh sb="3" eb="6">
      <t>エイヨウソ</t>
    </rPh>
    <rPh sb="7" eb="9">
      <t>ジユウ</t>
    </rPh>
    <rPh sb="10" eb="12">
      <t>ニュウリョク</t>
    </rPh>
    <phoneticPr fontId="10"/>
  </si>
  <si>
    <t>栄養指導のコメントを、フリーもしくは定型文より入力可能なこと</t>
    <rPh sb="0" eb="2">
      <t>エイヨウ</t>
    </rPh>
    <rPh sb="2" eb="4">
      <t>シドウ</t>
    </rPh>
    <rPh sb="18" eb="20">
      <t>テイケイ</t>
    </rPh>
    <rPh sb="20" eb="21">
      <t>ブン</t>
    </rPh>
    <rPh sb="23" eb="25">
      <t>ニュウリョク</t>
    </rPh>
    <phoneticPr fontId="10"/>
  </si>
  <si>
    <t>栄養量の単位は、マスターより医療機関ごとにに変更可能なこと</t>
    <rPh sb="0" eb="2">
      <t>エイヨウ</t>
    </rPh>
    <rPh sb="2" eb="3">
      <t>リョウ</t>
    </rPh>
    <rPh sb="4" eb="6">
      <t>タンイ</t>
    </rPh>
    <rPh sb="14" eb="16">
      <t>イリョウ</t>
    </rPh>
    <rPh sb="16" eb="18">
      <t>キカン</t>
    </rPh>
    <rPh sb="22" eb="24">
      <t>ヘンコウ</t>
    </rPh>
    <phoneticPr fontId="10"/>
  </si>
  <si>
    <t>食事オーダーの食種マスターと連動して栄養量を指定可能なこと</t>
    <rPh sb="0" eb="2">
      <t>ショクジ</t>
    </rPh>
    <rPh sb="7" eb="8">
      <t>ショク</t>
    </rPh>
    <rPh sb="8" eb="9">
      <t>シュ</t>
    </rPh>
    <rPh sb="14" eb="16">
      <t>レンドウ</t>
    </rPh>
    <rPh sb="18" eb="20">
      <t>エイヨウ</t>
    </rPh>
    <rPh sb="20" eb="21">
      <t>リョウ</t>
    </rPh>
    <rPh sb="22" eb="24">
      <t>シテイ</t>
    </rPh>
    <phoneticPr fontId="10"/>
  </si>
  <si>
    <t>患者病名から、指導に必要な病名を指定可能なこと</t>
    <rPh sb="0" eb="2">
      <t>カンジャ</t>
    </rPh>
    <rPh sb="2" eb="4">
      <t>ビョウメイ</t>
    </rPh>
    <rPh sb="7" eb="9">
      <t>シドウ</t>
    </rPh>
    <rPh sb="10" eb="12">
      <t>ヒツヨウ</t>
    </rPh>
    <rPh sb="13" eb="15">
      <t>ビョウメイ</t>
    </rPh>
    <rPh sb="16" eb="18">
      <t>シテイ</t>
    </rPh>
    <phoneticPr fontId="10"/>
  </si>
  <si>
    <t>栄養指導依頼箋の発行が可能なこと</t>
    <rPh sb="0" eb="2">
      <t>エイヨウ</t>
    </rPh>
    <rPh sb="2" eb="4">
      <t>シドウ</t>
    </rPh>
    <rPh sb="4" eb="6">
      <t>イライ</t>
    </rPh>
    <rPh sb="6" eb="7">
      <t>セン</t>
    </rPh>
    <rPh sb="8" eb="10">
      <t>ハッコウ</t>
    </rPh>
    <rPh sb="11" eb="13">
      <t>カノウ</t>
    </rPh>
    <phoneticPr fontId="10"/>
  </si>
  <si>
    <t>栄養指導依頼の一覧表示が可能なこと</t>
    <rPh sb="0" eb="2">
      <t>エイヨウ</t>
    </rPh>
    <rPh sb="2" eb="4">
      <t>シドウ</t>
    </rPh>
    <rPh sb="4" eb="6">
      <t>イライ</t>
    </rPh>
    <rPh sb="7" eb="9">
      <t>イチラン</t>
    </rPh>
    <rPh sb="9" eb="11">
      <t>ヒョウジ</t>
    </rPh>
    <rPh sb="12" eb="14">
      <t>カノウ</t>
    </rPh>
    <phoneticPr fontId="10"/>
  </si>
  <si>
    <t>栄養指導依頼の一覧では、患者番号で絞り込みが可能なこと</t>
    <rPh sb="0" eb="2">
      <t>エイヨウ</t>
    </rPh>
    <rPh sb="2" eb="4">
      <t>シドウ</t>
    </rPh>
    <rPh sb="4" eb="6">
      <t>イライ</t>
    </rPh>
    <rPh sb="7" eb="9">
      <t>イチラン</t>
    </rPh>
    <rPh sb="12" eb="14">
      <t>カンジャ</t>
    </rPh>
    <rPh sb="14" eb="16">
      <t>バンゴウ</t>
    </rPh>
    <rPh sb="17" eb="18">
      <t>シボ</t>
    </rPh>
    <rPh sb="19" eb="20">
      <t>コ</t>
    </rPh>
    <phoneticPr fontId="10"/>
  </si>
  <si>
    <t>栄養指導依頼の一覧では、予約日で検索が可能なこと</t>
    <rPh sb="0" eb="2">
      <t>エイヨウ</t>
    </rPh>
    <rPh sb="2" eb="4">
      <t>シドウ</t>
    </rPh>
    <rPh sb="4" eb="6">
      <t>イライ</t>
    </rPh>
    <rPh sb="7" eb="9">
      <t>イチラン</t>
    </rPh>
    <rPh sb="12" eb="14">
      <t>ヨヤク</t>
    </rPh>
    <rPh sb="14" eb="15">
      <t>ビ</t>
    </rPh>
    <rPh sb="16" eb="18">
      <t>ケンサク</t>
    </rPh>
    <phoneticPr fontId="10"/>
  </si>
  <si>
    <t>予約オーダーと連動して栄養指導のスケジュール管理が可能なこと</t>
    <rPh sb="0" eb="2">
      <t>ヨヤク</t>
    </rPh>
    <rPh sb="7" eb="9">
      <t>レンドウ</t>
    </rPh>
    <rPh sb="11" eb="13">
      <t>エイヨウ</t>
    </rPh>
    <rPh sb="13" eb="15">
      <t>シドウ</t>
    </rPh>
    <rPh sb="22" eb="24">
      <t>カンリ</t>
    </rPh>
    <phoneticPr fontId="10"/>
  </si>
  <si>
    <t>栄養指導の実施入力が可能なこと</t>
    <rPh sb="0" eb="2">
      <t>エイヨウ</t>
    </rPh>
    <rPh sb="2" eb="4">
      <t>シドウ</t>
    </rPh>
    <rPh sb="5" eb="7">
      <t>ジッシ</t>
    </rPh>
    <rPh sb="7" eb="9">
      <t>ニュウリョク</t>
    </rPh>
    <rPh sb="10" eb="12">
      <t>カノウ</t>
    </rPh>
    <phoneticPr fontId="10"/>
  </si>
  <si>
    <t>実施入力した栄養指導は、医事システムと連携が可能なこと</t>
    <rPh sb="0" eb="2">
      <t>ジッシ</t>
    </rPh>
    <rPh sb="2" eb="4">
      <t>ニュウリョク</t>
    </rPh>
    <rPh sb="6" eb="8">
      <t>エイヨウ</t>
    </rPh>
    <rPh sb="8" eb="10">
      <t>シドウ</t>
    </rPh>
    <rPh sb="12" eb="14">
      <t>イジ</t>
    </rPh>
    <rPh sb="19" eb="21">
      <t>レンケイ</t>
    </rPh>
    <rPh sb="22" eb="24">
      <t>カノウ</t>
    </rPh>
    <phoneticPr fontId="10"/>
  </si>
  <si>
    <t>他の端末で同一患者のカルテを同時に開いている際に、双方で入力中の栄養指導オーダーの内容がリアルタイムに参照可能なこと</t>
    <rPh sb="32" eb="34">
      <t>エイヨウ</t>
    </rPh>
    <rPh sb="34" eb="36">
      <t>シドウ</t>
    </rPh>
    <phoneticPr fontId="10"/>
  </si>
  <si>
    <t>身長、体重は患者基本情報で登録されている内容を既定表示すること。入力した身長、体重は患者基本情報への反映が可能なこと</t>
    <rPh sb="0" eb="2">
      <t>シンチョウ</t>
    </rPh>
    <rPh sb="3" eb="5">
      <t>タイジュウ</t>
    </rPh>
    <rPh sb="6" eb="8">
      <t>カンジャ</t>
    </rPh>
    <rPh sb="8" eb="10">
      <t>キホン</t>
    </rPh>
    <rPh sb="10" eb="12">
      <t>ジョウホウ</t>
    </rPh>
    <rPh sb="13" eb="15">
      <t>トウロク</t>
    </rPh>
    <rPh sb="20" eb="22">
      <t>ナイヨウ</t>
    </rPh>
    <rPh sb="23" eb="25">
      <t>キテイ</t>
    </rPh>
    <rPh sb="25" eb="27">
      <t>ヒョウジ</t>
    </rPh>
    <rPh sb="32" eb="34">
      <t>ニュウリョク</t>
    </rPh>
    <rPh sb="36" eb="38">
      <t>シンチョウ</t>
    </rPh>
    <rPh sb="39" eb="41">
      <t>タイジュウ</t>
    </rPh>
    <rPh sb="42" eb="44">
      <t>カンジャ</t>
    </rPh>
    <rPh sb="44" eb="46">
      <t>キホン</t>
    </rPh>
    <rPh sb="46" eb="48">
      <t>ジョウホウ</t>
    </rPh>
    <rPh sb="50" eb="52">
      <t>ハンエイ</t>
    </rPh>
    <rPh sb="53" eb="55">
      <t>カノウ</t>
    </rPh>
    <phoneticPr fontId="10"/>
  </si>
  <si>
    <t>栄養指導オーダー中止時に中止理由の入力が可能なこと</t>
    <rPh sb="0" eb="2">
      <t>エイヨウ</t>
    </rPh>
    <rPh sb="2" eb="4">
      <t>シドウ</t>
    </rPh>
    <rPh sb="8" eb="10">
      <t>チュウシ</t>
    </rPh>
    <rPh sb="10" eb="11">
      <t>ジ</t>
    </rPh>
    <rPh sb="12" eb="14">
      <t>チュウシ</t>
    </rPh>
    <rPh sb="14" eb="16">
      <t>リユウ</t>
    </rPh>
    <rPh sb="17" eb="19">
      <t>ニュウリョク</t>
    </rPh>
    <phoneticPr fontId="10"/>
  </si>
  <si>
    <t>文書作成オーダー</t>
    <rPh sb="0" eb="2">
      <t>ブンショ</t>
    </rPh>
    <rPh sb="2" eb="4">
      <t>サクセイ</t>
    </rPh>
    <phoneticPr fontId="6"/>
  </si>
  <si>
    <t>文書作成オーダー基本機能</t>
    <rPh sb="8" eb="10">
      <t>キホン</t>
    </rPh>
    <rPh sb="10" eb="12">
      <t>キノウ</t>
    </rPh>
    <phoneticPr fontId="6"/>
  </si>
  <si>
    <t>予め用意した文書テンプレートから、定形書式の文書が作成可能なこと</t>
    <rPh sb="0" eb="1">
      <t>アラカジ</t>
    </rPh>
    <rPh sb="2" eb="4">
      <t>ヨウイ</t>
    </rPh>
    <rPh sb="6" eb="8">
      <t>ブンショ</t>
    </rPh>
    <rPh sb="17" eb="19">
      <t>テイケイ</t>
    </rPh>
    <rPh sb="19" eb="21">
      <t>ショシキ</t>
    </rPh>
    <rPh sb="22" eb="24">
      <t>ブンショ</t>
    </rPh>
    <rPh sb="25" eb="27">
      <t>サクセイ</t>
    </rPh>
    <rPh sb="27" eb="29">
      <t>カノウ</t>
    </rPh>
    <phoneticPr fontId="5"/>
  </si>
  <si>
    <t>作成文書は、患者カルテ画面にて登録日の確認が可能なこと</t>
    <rPh sb="0" eb="2">
      <t>サクセイ</t>
    </rPh>
    <rPh sb="2" eb="4">
      <t>ブンショ</t>
    </rPh>
    <rPh sb="6" eb="8">
      <t>カンジャ</t>
    </rPh>
    <rPh sb="11" eb="13">
      <t>ガメン</t>
    </rPh>
    <rPh sb="15" eb="17">
      <t>トウロク</t>
    </rPh>
    <rPh sb="17" eb="18">
      <t>ビ</t>
    </rPh>
    <rPh sb="19" eb="21">
      <t>カクニン</t>
    </rPh>
    <rPh sb="22" eb="24">
      <t>カノウ</t>
    </rPh>
    <phoneticPr fontId="5"/>
  </si>
  <si>
    <t>作成文書はサーバーに保存され、必要に応じてファイル出力可能なこと</t>
    <rPh sb="0" eb="2">
      <t>サクセイ</t>
    </rPh>
    <rPh sb="2" eb="4">
      <t>ブンショ</t>
    </rPh>
    <rPh sb="10" eb="12">
      <t>ホゾン</t>
    </rPh>
    <rPh sb="15" eb="17">
      <t>ヒツヨウ</t>
    </rPh>
    <rPh sb="18" eb="19">
      <t>オウ</t>
    </rPh>
    <rPh sb="25" eb="27">
      <t>シュツリョク</t>
    </rPh>
    <rPh sb="27" eb="29">
      <t>カノウ</t>
    </rPh>
    <phoneticPr fontId="5"/>
  </si>
  <si>
    <t>文書テンプレート毎に、職種別利用権限の設定が可能なこと</t>
    <rPh sb="0" eb="2">
      <t>ブンショ</t>
    </rPh>
    <rPh sb="8" eb="9">
      <t>ゴト</t>
    </rPh>
    <rPh sb="11" eb="13">
      <t>ショクシュ</t>
    </rPh>
    <rPh sb="13" eb="14">
      <t>ベツ</t>
    </rPh>
    <rPh sb="14" eb="16">
      <t>リヨウ</t>
    </rPh>
    <rPh sb="16" eb="18">
      <t>ケンゲン</t>
    </rPh>
    <rPh sb="19" eb="21">
      <t>セッテイ</t>
    </rPh>
    <rPh sb="22" eb="24">
      <t>カノウ</t>
    </rPh>
    <phoneticPr fontId="5"/>
  </si>
  <si>
    <t>テンプレート保存領域は、システム共通と利用者個別を持つことが可能なこと</t>
    <rPh sb="6" eb="8">
      <t>ホゾン</t>
    </rPh>
    <rPh sb="8" eb="10">
      <t>リョウイキ</t>
    </rPh>
    <rPh sb="16" eb="18">
      <t>キョウツウ</t>
    </rPh>
    <rPh sb="19" eb="22">
      <t>リヨウシャ</t>
    </rPh>
    <rPh sb="22" eb="24">
      <t>コベツ</t>
    </rPh>
    <rPh sb="25" eb="26">
      <t>モ</t>
    </rPh>
    <rPh sb="30" eb="32">
      <t>カノウ</t>
    </rPh>
    <phoneticPr fontId="5"/>
  </si>
  <si>
    <t>文書のテンプレートはシステム共通、利用者個別ごとに一括管理され、どの端末でも同じテンプレートが表示されること</t>
    <rPh sb="0" eb="2">
      <t>ブンショ</t>
    </rPh>
    <rPh sb="14" eb="16">
      <t>キョウツウ</t>
    </rPh>
    <rPh sb="17" eb="20">
      <t>リヨウシャ</t>
    </rPh>
    <rPh sb="20" eb="22">
      <t>コベツ</t>
    </rPh>
    <rPh sb="25" eb="27">
      <t>イッカツ</t>
    </rPh>
    <rPh sb="27" eb="29">
      <t>カンリ</t>
    </rPh>
    <rPh sb="34" eb="36">
      <t>タンマツ</t>
    </rPh>
    <rPh sb="38" eb="39">
      <t>オナ</t>
    </rPh>
    <rPh sb="47" eb="49">
      <t>ヒョウジ</t>
    </rPh>
    <phoneticPr fontId="5"/>
  </si>
  <si>
    <t>システム共通にあるテンプレートは、管理者権限のある職員以外、修正はできないこと</t>
    <rPh sb="4" eb="6">
      <t>キョウツウ</t>
    </rPh>
    <rPh sb="17" eb="20">
      <t>カンリシャ</t>
    </rPh>
    <rPh sb="20" eb="22">
      <t>ケンゲン</t>
    </rPh>
    <rPh sb="25" eb="27">
      <t>ショクイン</t>
    </rPh>
    <rPh sb="27" eb="29">
      <t>イガイ</t>
    </rPh>
    <rPh sb="30" eb="32">
      <t>シュウセイ</t>
    </rPh>
    <phoneticPr fontId="5"/>
  </si>
  <si>
    <t>オーダー画面で表示されるテンプレートの並び順を設定ファイルにより切り替え可能なこと（文書登録順もしくは、テンプレート文書名での昇順）</t>
    <rPh sb="4" eb="6">
      <t>ガメン</t>
    </rPh>
    <rPh sb="7" eb="9">
      <t>ヒョウジ</t>
    </rPh>
    <rPh sb="19" eb="20">
      <t>ナラ</t>
    </rPh>
    <rPh sb="21" eb="22">
      <t>ジュン</t>
    </rPh>
    <rPh sb="23" eb="25">
      <t>セッテイ</t>
    </rPh>
    <rPh sb="32" eb="33">
      <t>キ</t>
    </rPh>
    <rPh sb="34" eb="35">
      <t>カ</t>
    </rPh>
    <rPh sb="36" eb="38">
      <t>カノウ</t>
    </rPh>
    <phoneticPr fontId="5"/>
  </si>
  <si>
    <t>オーダー画面で表示されるテンプレートの検索が可能なこと</t>
    <rPh sb="4" eb="6">
      <t>ガメン</t>
    </rPh>
    <rPh sb="7" eb="9">
      <t>ヒョウジ</t>
    </rPh>
    <rPh sb="19" eb="21">
      <t>ケンサク</t>
    </rPh>
    <rPh sb="22" eb="24">
      <t>カノウ</t>
    </rPh>
    <phoneticPr fontId="5"/>
  </si>
  <si>
    <t>作成文書の修正、削除履歴は保存され、過去履歴の文書内容を閲覧、印字可能なこと</t>
  </si>
  <si>
    <t>既登録文書は、文書作成オーダーのメイン画面を閉じずに連続して閲覧可能なこと</t>
    <rPh sb="0" eb="1">
      <t>キ</t>
    </rPh>
    <rPh sb="1" eb="3">
      <t>トウロク</t>
    </rPh>
    <rPh sb="3" eb="5">
      <t>ブンショ</t>
    </rPh>
    <rPh sb="7" eb="9">
      <t>ブンショ</t>
    </rPh>
    <rPh sb="9" eb="11">
      <t>サクセイ</t>
    </rPh>
    <rPh sb="19" eb="21">
      <t>ガメン</t>
    </rPh>
    <rPh sb="22" eb="23">
      <t>ト</t>
    </rPh>
    <rPh sb="26" eb="28">
      <t>レンゾク</t>
    </rPh>
    <rPh sb="30" eb="32">
      <t>エツラン</t>
    </rPh>
    <rPh sb="32" eb="34">
      <t>カノウ</t>
    </rPh>
    <phoneticPr fontId="5"/>
  </si>
  <si>
    <t>入院期間を指定することで、指定した期間に作成された文書のみ検索可能なこと</t>
    <rPh sb="0" eb="2">
      <t>ニュウイン</t>
    </rPh>
    <rPh sb="2" eb="4">
      <t>キカン</t>
    </rPh>
    <rPh sb="5" eb="7">
      <t>シテイ</t>
    </rPh>
    <rPh sb="13" eb="15">
      <t>シテイ</t>
    </rPh>
    <rPh sb="17" eb="19">
      <t>キカン</t>
    </rPh>
    <rPh sb="20" eb="22">
      <t>サクセイ</t>
    </rPh>
    <rPh sb="25" eb="27">
      <t>ブンショ</t>
    </rPh>
    <rPh sb="29" eb="31">
      <t>ケンサク</t>
    </rPh>
    <rPh sb="31" eb="33">
      <t>カノウ</t>
    </rPh>
    <phoneticPr fontId="5"/>
  </si>
  <si>
    <t>患者記録、オーダー記録を閲覧しながら、文書の作成が可能なこと</t>
    <rPh sb="0" eb="2">
      <t>カンジャ</t>
    </rPh>
    <rPh sb="2" eb="4">
      <t>キロク</t>
    </rPh>
    <rPh sb="9" eb="11">
      <t>キロク</t>
    </rPh>
    <rPh sb="12" eb="14">
      <t>エツラン</t>
    </rPh>
    <rPh sb="19" eb="21">
      <t>ブンショ</t>
    </rPh>
    <rPh sb="22" eb="24">
      <t>サクセイ</t>
    </rPh>
    <rPh sb="25" eb="27">
      <t>カノウ</t>
    </rPh>
    <phoneticPr fontId="5"/>
  </si>
  <si>
    <t>患者に対し継続的に経過を記載したい文書を患者ごとに管理可能なこと</t>
    <rPh sb="0" eb="2">
      <t>ケイゾク</t>
    </rPh>
    <rPh sb="2" eb="3">
      <t>テキ</t>
    </rPh>
    <rPh sb="4" eb="6">
      <t>ケイカ</t>
    </rPh>
    <rPh sb="7" eb="9">
      <t>キサイ</t>
    </rPh>
    <rPh sb="12" eb="14">
      <t>ブンショ</t>
    </rPh>
    <rPh sb="15" eb="17">
      <t>カンジャ</t>
    </rPh>
    <rPh sb="20" eb="22">
      <t>カンリ</t>
    </rPh>
    <rPh sb="22" eb="24">
      <t>カノウ</t>
    </rPh>
    <phoneticPr fontId="5"/>
  </si>
  <si>
    <t>文書テンプレート選択時に、下記の項目が、文書内の所定位置に自動反映可能なこと</t>
    <rPh sb="0" eb="2">
      <t>ブンショ</t>
    </rPh>
    <rPh sb="8" eb="10">
      <t>センタク</t>
    </rPh>
    <rPh sb="10" eb="11">
      <t>ジ</t>
    </rPh>
    <rPh sb="13" eb="15">
      <t>カキ</t>
    </rPh>
    <rPh sb="16" eb="18">
      <t>コウモク</t>
    </rPh>
    <rPh sb="20" eb="22">
      <t>ブンショ</t>
    </rPh>
    <rPh sb="22" eb="23">
      <t>ナイ</t>
    </rPh>
    <rPh sb="24" eb="26">
      <t>ショテイ</t>
    </rPh>
    <rPh sb="26" eb="28">
      <t>イチ</t>
    </rPh>
    <rPh sb="29" eb="31">
      <t>ジドウ</t>
    </rPh>
    <rPh sb="31" eb="33">
      <t>ハンエイ</t>
    </rPh>
    <rPh sb="33" eb="35">
      <t>カノウ</t>
    </rPh>
    <phoneticPr fontId="5"/>
  </si>
  <si>
    <t>システム情報</t>
    <rPh sb="4" eb="6">
      <t>ジョウホウ</t>
    </rPh>
    <phoneticPr fontId="6"/>
  </si>
  <si>
    <t>患者基本情報</t>
    <rPh sb="0" eb="2">
      <t>カンジャ</t>
    </rPh>
    <rPh sb="2" eb="4">
      <t>キホン</t>
    </rPh>
    <rPh sb="4" eb="6">
      <t>ジョウホウ</t>
    </rPh>
    <phoneticPr fontId="6"/>
  </si>
  <si>
    <t>紹介患者情報</t>
    <rPh sb="0" eb="2">
      <t>ショウカイ</t>
    </rPh>
    <rPh sb="2" eb="4">
      <t>カンジャ</t>
    </rPh>
    <rPh sb="4" eb="6">
      <t>ジョウホウ</t>
    </rPh>
    <phoneticPr fontId="6"/>
  </si>
  <si>
    <t>身体的状況</t>
    <rPh sb="0" eb="3">
      <t>シンタイテキ</t>
    </rPh>
    <rPh sb="3" eb="5">
      <t>ジョウキョウ</t>
    </rPh>
    <phoneticPr fontId="6"/>
  </si>
  <si>
    <t>アレルギー</t>
  </si>
  <si>
    <t>入院情報</t>
    <rPh sb="0" eb="2">
      <t>ニュウイン</t>
    </rPh>
    <rPh sb="2" eb="4">
      <t>ジョウホウ</t>
    </rPh>
    <phoneticPr fontId="6"/>
  </si>
  <si>
    <t>各種オーダー情報</t>
    <rPh sb="0" eb="2">
      <t>カクシュ</t>
    </rPh>
    <rPh sb="6" eb="8">
      <t>ジョウホウ</t>
    </rPh>
    <phoneticPr fontId="6"/>
  </si>
  <si>
    <t>オーダー画面を閉じずに、連続して文書の作成が可能なこと</t>
    <rPh sb="4" eb="6">
      <t>ガメン</t>
    </rPh>
    <rPh sb="7" eb="8">
      <t>ト</t>
    </rPh>
    <rPh sb="12" eb="14">
      <t>レンゾク</t>
    </rPh>
    <rPh sb="16" eb="18">
      <t>ブンショ</t>
    </rPh>
    <rPh sb="19" eb="21">
      <t>サクセイ</t>
    </rPh>
    <rPh sb="22" eb="24">
      <t>カノウ</t>
    </rPh>
    <phoneticPr fontId="6"/>
  </si>
  <si>
    <t>文書作成の進捗管理が行え、記載内容が確定した段階で更新不可にすることが可能なこと</t>
    <rPh sb="35" eb="37">
      <t>カノウ</t>
    </rPh>
    <phoneticPr fontId="6"/>
  </si>
  <si>
    <t>文書確定と同時にPDFの作成が可能なこと</t>
    <rPh sb="15" eb="17">
      <t>カノウ</t>
    </rPh>
    <phoneticPr fontId="6"/>
  </si>
  <si>
    <t>確定前の文書と確定後の文書で、職制単位で参照権限の制御が可能なこと</t>
    <rPh sb="20" eb="22">
      <t>サンショウ</t>
    </rPh>
    <rPh sb="22" eb="24">
      <t>ケンゲン</t>
    </rPh>
    <rPh sb="28" eb="30">
      <t>カノウ</t>
    </rPh>
    <phoneticPr fontId="6"/>
  </si>
  <si>
    <t>マスターにより、レポート登録が必要な文書と不必要な文書の管理が可能なこと</t>
    <rPh sb="28" eb="30">
      <t>カンリ</t>
    </rPh>
    <rPh sb="31" eb="33">
      <t>カノウ</t>
    </rPh>
    <phoneticPr fontId="6"/>
  </si>
  <si>
    <t>作成した文書で、レポート登録が必要な文書は、カルテツリー上に明記され操作者がひと目で確認可能なこと</t>
    <rPh sb="44" eb="46">
      <t>カノウ</t>
    </rPh>
    <phoneticPr fontId="6"/>
  </si>
  <si>
    <t>文書作成オーダー画面より、操作端末のローカル上に、テンプレート文書のコピーが可能なこと</t>
    <rPh sb="38" eb="40">
      <t>カノウ</t>
    </rPh>
    <phoneticPr fontId="6"/>
  </si>
  <si>
    <t>文書テンプレートは、ファイル単位やフォルダ単位で入れ替えが可能なこと</t>
    <rPh sb="24" eb="25">
      <t>イ</t>
    </rPh>
    <rPh sb="26" eb="27">
      <t>カ</t>
    </rPh>
    <rPh sb="29" eb="31">
      <t>カノウ</t>
    </rPh>
    <phoneticPr fontId="6"/>
  </si>
  <si>
    <t>既登録文書を流用し当日の文書として作成、登録が可能なこと</t>
    <rPh sb="23" eb="25">
      <t>カノウ</t>
    </rPh>
    <phoneticPr fontId="6"/>
  </si>
  <si>
    <t>オーダー登録時に作成した文書を自動印刷し、オーダー登録漏れや文書の印刷漏れを防止することが可能なこと</t>
    <rPh sb="45" eb="47">
      <t>カノウ</t>
    </rPh>
    <phoneticPr fontId="6"/>
  </si>
  <si>
    <t>統合レポート機能（PDF管理機能）</t>
    <rPh sb="0" eb="2">
      <t>トウゴウ</t>
    </rPh>
    <rPh sb="6" eb="8">
      <t>キノウ</t>
    </rPh>
    <rPh sb="12" eb="14">
      <t>カンリ</t>
    </rPh>
    <rPh sb="14" eb="16">
      <t>キノウ</t>
    </rPh>
    <phoneticPr fontId="6"/>
  </si>
  <si>
    <t>スキャナなどで取り込んだイメージファイルをPDF化し管理できること</t>
    <rPh sb="7" eb="8">
      <t>ト</t>
    </rPh>
    <rPh sb="9" eb="10">
      <t>コ</t>
    </rPh>
    <rPh sb="24" eb="25">
      <t>カ</t>
    </rPh>
    <rPh sb="26" eb="28">
      <t>カンリ</t>
    </rPh>
    <phoneticPr fontId="6"/>
  </si>
  <si>
    <t>スキャナなどで取り込む際にバーコードを同時に読み込み、患者別、カテゴリ別に自動仕分けされ管理ができること</t>
    <rPh sb="7" eb="8">
      <t>ト</t>
    </rPh>
    <rPh sb="9" eb="10">
      <t>コ</t>
    </rPh>
    <rPh sb="11" eb="12">
      <t>サイ</t>
    </rPh>
    <rPh sb="19" eb="21">
      <t>ドウジ</t>
    </rPh>
    <rPh sb="22" eb="23">
      <t>ヨ</t>
    </rPh>
    <rPh sb="24" eb="25">
      <t>コ</t>
    </rPh>
    <rPh sb="27" eb="29">
      <t>カンジャ</t>
    </rPh>
    <rPh sb="29" eb="30">
      <t>ベツ</t>
    </rPh>
    <rPh sb="35" eb="36">
      <t>ベツ</t>
    </rPh>
    <rPh sb="37" eb="39">
      <t>ジドウ</t>
    </rPh>
    <rPh sb="39" eb="41">
      <t>シワ</t>
    </rPh>
    <rPh sb="44" eb="46">
      <t>カンリ</t>
    </rPh>
    <phoneticPr fontId="6"/>
  </si>
  <si>
    <t>部門システムからの文書データやイメージデータをPDF変換し患者別、カテゴリ別に管理できること</t>
    <rPh sb="0" eb="2">
      <t>ブモン</t>
    </rPh>
    <rPh sb="9" eb="10">
      <t>ブン</t>
    </rPh>
    <rPh sb="10" eb="11">
      <t>ショ</t>
    </rPh>
    <rPh sb="26" eb="28">
      <t>ヘンカン</t>
    </rPh>
    <rPh sb="29" eb="31">
      <t>カンジャ</t>
    </rPh>
    <rPh sb="31" eb="32">
      <t>ベツ</t>
    </rPh>
    <rPh sb="37" eb="38">
      <t>ベツ</t>
    </rPh>
    <rPh sb="39" eb="41">
      <t>カンリ</t>
    </rPh>
    <phoneticPr fontId="6"/>
  </si>
  <si>
    <t>PDF化したデータに検索用キーワードを付与できること</t>
    <rPh sb="3" eb="4">
      <t>カ</t>
    </rPh>
    <rPh sb="10" eb="13">
      <t>ケンサクヨウ</t>
    </rPh>
    <rPh sb="19" eb="21">
      <t>フヨ</t>
    </rPh>
    <phoneticPr fontId="6"/>
  </si>
  <si>
    <t>検索用キーワードから該当文書を検索できること。また検索結果をCSVファイルへ出力できること</t>
    <rPh sb="0" eb="3">
      <t>ケンサクヨウ</t>
    </rPh>
    <rPh sb="10" eb="12">
      <t>ガイトウ</t>
    </rPh>
    <rPh sb="12" eb="13">
      <t>ブン</t>
    </rPh>
    <rPh sb="13" eb="14">
      <t>ショ</t>
    </rPh>
    <rPh sb="15" eb="17">
      <t>ケンサク</t>
    </rPh>
    <rPh sb="25" eb="27">
      <t>ケンサク</t>
    </rPh>
    <rPh sb="27" eb="29">
      <t>ケッカ</t>
    </rPh>
    <rPh sb="38" eb="40">
      <t>シュツリョク</t>
    </rPh>
    <phoneticPr fontId="6"/>
  </si>
  <si>
    <t>服薬指導依頼</t>
  </si>
  <si>
    <t>服薬指導依頼画面はカルテ画面から起動可能なこと</t>
    <rPh sb="0" eb="2">
      <t>フクヤク</t>
    </rPh>
    <rPh sb="2" eb="4">
      <t>シドウ</t>
    </rPh>
    <rPh sb="4" eb="6">
      <t>イライ</t>
    </rPh>
    <rPh sb="6" eb="8">
      <t>ガメン</t>
    </rPh>
    <rPh sb="12" eb="14">
      <t>ガメン</t>
    </rPh>
    <rPh sb="16" eb="18">
      <t>キドウ</t>
    </rPh>
    <rPh sb="18" eb="20">
      <t>カノウ</t>
    </rPh>
    <phoneticPr fontId="6"/>
  </si>
  <si>
    <t>服薬指導依頼は、入院基本と連動し入院決定／入院確認時に依頼可能なこと</t>
    <rPh sb="0" eb="2">
      <t>フクヤク</t>
    </rPh>
    <rPh sb="2" eb="4">
      <t>シドウ</t>
    </rPh>
    <rPh sb="4" eb="6">
      <t>イライ</t>
    </rPh>
    <rPh sb="8" eb="10">
      <t>ニュウイン</t>
    </rPh>
    <rPh sb="10" eb="12">
      <t>キホン</t>
    </rPh>
    <rPh sb="13" eb="15">
      <t>レンドウ</t>
    </rPh>
    <rPh sb="16" eb="18">
      <t>ニュウイン</t>
    </rPh>
    <rPh sb="18" eb="20">
      <t>ケッテイ</t>
    </rPh>
    <rPh sb="21" eb="23">
      <t>ニュウイン</t>
    </rPh>
    <rPh sb="23" eb="25">
      <t>カクニン</t>
    </rPh>
    <rPh sb="25" eb="26">
      <t>ジ</t>
    </rPh>
    <rPh sb="26" eb="27">
      <t>イレドキ</t>
    </rPh>
    <rPh sb="27" eb="29">
      <t>イライ</t>
    </rPh>
    <phoneticPr fontId="10"/>
  </si>
  <si>
    <t>患者ごとに服薬指導サマリーが表示可能なこと</t>
    <rPh sb="0" eb="2">
      <t>カンジャ</t>
    </rPh>
    <rPh sb="5" eb="7">
      <t>フクヤク</t>
    </rPh>
    <rPh sb="7" eb="9">
      <t>シドウ</t>
    </rPh>
    <rPh sb="14" eb="16">
      <t>ヒョウジ</t>
    </rPh>
    <phoneticPr fontId="10"/>
  </si>
  <si>
    <t>入院患者一覧に服薬指導依頼の有りを表示可能なこと</t>
    <rPh sb="0" eb="2">
      <t>ニュウイン</t>
    </rPh>
    <rPh sb="2" eb="4">
      <t>カンジャ</t>
    </rPh>
    <rPh sb="4" eb="6">
      <t>イチラン</t>
    </rPh>
    <rPh sb="7" eb="9">
      <t>フクヤク</t>
    </rPh>
    <rPh sb="9" eb="11">
      <t>シドウ</t>
    </rPh>
    <rPh sb="11" eb="13">
      <t>イライ</t>
    </rPh>
    <rPh sb="14" eb="15">
      <t>ア</t>
    </rPh>
    <rPh sb="17" eb="19">
      <t>ヒョウジ</t>
    </rPh>
    <phoneticPr fontId="10"/>
  </si>
  <si>
    <t>指導内容を診療記録に記載可能なこと</t>
    <rPh sb="0" eb="2">
      <t>シドウ</t>
    </rPh>
    <rPh sb="2" eb="4">
      <t>ナイヨウ</t>
    </rPh>
    <rPh sb="5" eb="7">
      <t>シンリョウ</t>
    </rPh>
    <rPh sb="7" eb="9">
      <t>キロク</t>
    </rPh>
    <rPh sb="10" eb="12">
      <t>キサイ</t>
    </rPh>
    <phoneticPr fontId="10"/>
  </si>
  <si>
    <t>カルテ画面を参照しながら服薬指導依頼を入力可能とすること</t>
    <rPh sb="3" eb="5">
      <t>ガメン</t>
    </rPh>
    <rPh sb="6" eb="8">
      <t>サンショウ</t>
    </rPh>
    <rPh sb="12" eb="14">
      <t>フクヤク</t>
    </rPh>
    <rPh sb="14" eb="16">
      <t>シドウ</t>
    </rPh>
    <rPh sb="16" eb="18">
      <t>イライ</t>
    </rPh>
    <rPh sb="19" eb="21">
      <t>ニュウリョク</t>
    </rPh>
    <rPh sb="21" eb="23">
      <t>カノウ</t>
    </rPh>
    <phoneticPr fontId="10"/>
  </si>
  <si>
    <t>慢性疾患管理</t>
    <rPh sb="0" eb="2">
      <t>マンセイ</t>
    </rPh>
    <rPh sb="2" eb="4">
      <t>シッカン</t>
    </rPh>
    <rPh sb="4" eb="6">
      <t>カンリ</t>
    </rPh>
    <phoneticPr fontId="6"/>
  </si>
  <si>
    <t>外来患者のうち慢性疾患患者を識別可能なこと</t>
    <rPh sb="0" eb="2">
      <t>ガイライ</t>
    </rPh>
    <rPh sb="2" eb="4">
      <t>カンジャ</t>
    </rPh>
    <rPh sb="7" eb="9">
      <t>マンセイ</t>
    </rPh>
    <rPh sb="9" eb="11">
      <t>シッカン</t>
    </rPh>
    <rPh sb="11" eb="13">
      <t>カンジャ</t>
    </rPh>
    <rPh sb="14" eb="16">
      <t>シキベツ</t>
    </rPh>
    <rPh sb="16" eb="18">
      <t>カノウ</t>
    </rPh>
    <phoneticPr fontId="7"/>
  </si>
  <si>
    <t>慢性疾患患者の来院予定を管理可能なこと</t>
    <rPh sb="0" eb="2">
      <t>マンセイ</t>
    </rPh>
    <rPh sb="2" eb="4">
      <t>シッカン</t>
    </rPh>
    <rPh sb="4" eb="6">
      <t>カンジャ</t>
    </rPh>
    <rPh sb="7" eb="9">
      <t>ライイン</t>
    </rPh>
    <rPh sb="9" eb="11">
      <t>ヨテイ</t>
    </rPh>
    <rPh sb="12" eb="14">
      <t>カンリ</t>
    </rPh>
    <phoneticPr fontId="7"/>
  </si>
  <si>
    <t>慢性疾患患者のパターンに応じた予定オーダーを設定可能なこと</t>
    <rPh sb="0" eb="2">
      <t>マンセイ</t>
    </rPh>
    <rPh sb="2" eb="4">
      <t>シッカン</t>
    </rPh>
    <rPh sb="4" eb="6">
      <t>カンジャ</t>
    </rPh>
    <rPh sb="12" eb="13">
      <t>オウ</t>
    </rPh>
    <rPh sb="15" eb="17">
      <t>ヨテイ</t>
    </rPh>
    <rPh sb="22" eb="24">
      <t>セッテイ</t>
    </rPh>
    <phoneticPr fontId="7"/>
  </si>
  <si>
    <t>患者来院時に設定済みの予定オーダーから実オーダー反映可能なこと</t>
    <rPh sb="0" eb="2">
      <t>カンジャ</t>
    </rPh>
    <rPh sb="2" eb="5">
      <t>ライインジ</t>
    </rPh>
    <rPh sb="6" eb="8">
      <t>セッテイ</t>
    </rPh>
    <rPh sb="8" eb="9">
      <t>ズ</t>
    </rPh>
    <rPh sb="11" eb="13">
      <t>ヨテイ</t>
    </rPh>
    <rPh sb="19" eb="20">
      <t>ジツ</t>
    </rPh>
    <rPh sb="24" eb="26">
      <t>ハンエイ</t>
    </rPh>
    <phoneticPr fontId="7"/>
  </si>
  <si>
    <t>指示簿</t>
    <rPh sb="0" eb="3">
      <t>シジボ</t>
    </rPh>
    <phoneticPr fontId="6"/>
  </si>
  <si>
    <t>医師が入院患者に対する指示を、指示簿として記入可能なこと</t>
    <rPh sb="0" eb="2">
      <t>イシ</t>
    </rPh>
    <rPh sb="3" eb="5">
      <t>ニュウイン</t>
    </rPh>
    <rPh sb="5" eb="7">
      <t>カンジャ</t>
    </rPh>
    <rPh sb="8" eb="9">
      <t>タイ</t>
    </rPh>
    <rPh sb="11" eb="13">
      <t>シジ</t>
    </rPh>
    <rPh sb="15" eb="17">
      <t>シジ</t>
    </rPh>
    <rPh sb="17" eb="18">
      <t>ボ</t>
    </rPh>
    <rPh sb="21" eb="23">
      <t>キニュウ</t>
    </rPh>
    <phoneticPr fontId="7"/>
  </si>
  <si>
    <t>外来患者に対して指示入力が可能であること</t>
    <rPh sb="0" eb="2">
      <t>ガイライ</t>
    </rPh>
    <rPh sb="2" eb="4">
      <t>カンジャ</t>
    </rPh>
    <rPh sb="5" eb="6">
      <t>タイ</t>
    </rPh>
    <rPh sb="8" eb="10">
      <t>シジ</t>
    </rPh>
    <rPh sb="10" eb="12">
      <t>ニュウリョク</t>
    </rPh>
    <rPh sb="13" eb="15">
      <t>カノウ</t>
    </rPh>
    <phoneticPr fontId="7"/>
  </si>
  <si>
    <t>指示簿には以下の項目が入力可能なこと</t>
    <rPh sb="0" eb="2">
      <t>シジ</t>
    </rPh>
    <rPh sb="2" eb="3">
      <t>ボ</t>
    </rPh>
    <rPh sb="5" eb="7">
      <t>イカ</t>
    </rPh>
    <rPh sb="8" eb="10">
      <t>コウモク</t>
    </rPh>
    <rPh sb="11" eb="13">
      <t>ニュウリョク</t>
    </rPh>
    <phoneticPr fontId="7"/>
  </si>
  <si>
    <t>指示簿には、セットを用いた簡易入力機能を有すること</t>
    <rPh sb="0" eb="2">
      <t>シジ</t>
    </rPh>
    <rPh sb="2" eb="3">
      <t>ボ</t>
    </rPh>
    <rPh sb="10" eb="11">
      <t>モチ</t>
    </rPh>
    <rPh sb="13" eb="15">
      <t>カンイ</t>
    </rPh>
    <rPh sb="15" eb="17">
      <t>ニュウリョク</t>
    </rPh>
    <rPh sb="17" eb="19">
      <t>キノウ</t>
    </rPh>
    <rPh sb="20" eb="21">
      <t>ユウ</t>
    </rPh>
    <phoneticPr fontId="7"/>
  </si>
  <si>
    <t>指示を受けた確認者の名前が表示される、指示受け機能を有すること</t>
    <rPh sb="0" eb="2">
      <t>シジ</t>
    </rPh>
    <rPh sb="3" eb="4">
      <t>ウ</t>
    </rPh>
    <rPh sb="6" eb="8">
      <t>カクニン</t>
    </rPh>
    <rPh sb="8" eb="9">
      <t>シャ</t>
    </rPh>
    <rPh sb="10" eb="12">
      <t>ナマエ</t>
    </rPh>
    <rPh sb="13" eb="15">
      <t>ヒョウジ</t>
    </rPh>
    <rPh sb="19" eb="21">
      <t>シジ</t>
    </rPh>
    <rPh sb="21" eb="22">
      <t>ウ</t>
    </rPh>
    <rPh sb="23" eb="25">
      <t>キノウ</t>
    </rPh>
    <rPh sb="26" eb="27">
      <t>ユウ</t>
    </rPh>
    <phoneticPr fontId="7"/>
  </si>
  <si>
    <t>指示簿に記入された項目はカルテ画面に表示され、指示内容の未確認、確認済、終了の各状態を判別可能なこと</t>
    <rPh sb="0" eb="2">
      <t>シジ</t>
    </rPh>
    <rPh sb="2" eb="3">
      <t>ボ</t>
    </rPh>
    <rPh sb="4" eb="6">
      <t>キニュウ</t>
    </rPh>
    <rPh sb="9" eb="11">
      <t>コウモク</t>
    </rPh>
    <rPh sb="15" eb="17">
      <t>ガメン</t>
    </rPh>
    <rPh sb="18" eb="20">
      <t>ヒョウジ</t>
    </rPh>
    <rPh sb="23" eb="25">
      <t>シジ</t>
    </rPh>
    <rPh sb="25" eb="27">
      <t>ナイヨウ</t>
    </rPh>
    <rPh sb="28" eb="29">
      <t>ミジッシ</t>
    </rPh>
    <rPh sb="29" eb="31">
      <t>カクニン</t>
    </rPh>
    <rPh sb="32" eb="34">
      <t>カクニン</t>
    </rPh>
    <rPh sb="34" eb="35">
      <t>ズ</t>
    </rPh>
    <rPh sb="36" eb="38">
      <t>シュウリョウ</t>
    </rPh>
    <rPh sb="39" eb="42">
      <t>カクジョウタイ</t>
    </rPh>
    <rPh sb="43" eb="45">
      <t>ハンベツ</t>
    </rPh>
    <phoneticPr fontId="7"/>
  </si>
  <si>
    <t>指示には予めオーダー設定が可能で、指示条件時、操作によりオーダー反映が可能なこと</t>
  </si>
  <si>
    <t>指示履歴を流用し、新たな指示を登録可能なこと</t>
    <rPh sb="0" eb="2">
      <t>シジ</t>
    </rPh>
    <rPh sb="2" eb="4">
      <t>リレキ</t>
    </rPh>
    <rPh sb="5" eb="7">
      <t>リュウヨウ</t>
    </rPh>
    <rPh sb="9" eb="10">
      <t>アラ</t>
    </rPh>
    <rPh sb="12" eb="14">
      <t>シジ</t>
    </rPh>
    <rPh sb="15" eb="17">
      <t>トウロク</t>
    </rPh>
    <phoneticPr fontId="7"/>
  </si>
  <si>
    <t>オーダー反映後、通常オーダーと指示オーダーとの区別が可能なこと</t>
    <rPh sb="4" eb="6">
      <t>ハンエイ</t>
    </rPh>
    <rPh sb="6" eb="7">
      <t>ゴ</t>
    </rPh>
    <rPh sb="8" eb="10">
      <t>ツウジョウ</t>
    </rPh>
    <rPh sb="15" eb="17">
      <t>シジ</t>
    </rPh>
    <rPh sb="23" eb="25">
      <t>クベツ</t>
    </rPh>
    <phoneticPr fontId="7"/>
  </si>
  <si>
    <t>他の端末で起動中に指示の修正、削除が可能なこと</t>
    <rPh sb="9" eb="11">
      <t>シジ</t>
    </rPh>
    <phoneticPr fontId="7"/>
  </si>
  <si>
    <t>オーダー通知</t>
    <rPh sb="4" eb="6">
      <t>ツウチ</t>
    </rPh>
    <phoneticPr fontId="6"/>
  </si>
  <si>
    <t>オーダー登録、変更、削除の状況を、特定端末にリアルタイムで通知可能なこと</t>
    <rPh sb="4" eb="6">
      <t>トウロク</t>
    </rPh>
    <rPh sb="7" eb="9">
      <t>ヘンコウ</t>
    </rPh>
    <rPh sb="10" eb="12">
      <t>サクジョ</t>
    </rPh>
    <rPh sb="13" eb="15">
      <t>ジョウキョウ</t>
    </rPh>
    <rPh sb="17" eb="19">
      <t>トクテイ</t>
    </rPh>
    <rPh sb="19" eb="21">
      <t>タンマツ</t>
    </rPh>
    <rPh sb="29" eb="31">
      <t>ツウチ</t>
    </rPh>
    <phoneticPr fontId="7"/>
  </si>
  <si>
    <t>通知対象のオーダーは、処方、検査、画像、食事、入院基本、注射、汎用、文書、リハビリ、手術、輸血等のオーダー種と入院／外来の組み合わせで可能とすること</t>
    <rPh sb="0" eb="2">
      <t>ツウチ</t>
    </rPh>
    <rPh sb="2" eb="4">
      <t>タイショウ</t>
    </rPh>
    <rPh sb="11" eb="13">
      <t>ショホウ</t>
    </rPh>
    <rPh sb="14" eb="16">
      <t>ケンサ</t>
    </rPh>
    <rPh sb="17" eb="19">
      <t>ガゾウ</t>
    </rPh>
    <rPh sb="20" eb="22">
      <t>ショクジ</t>
    </rPh>
    <rPh sb="23" eb="25">
      <t>ニュウイン</t>
    </rPh>
    <rPh sb="25" eb="27">
      <t>キホン</t>
    </rPh>
    <rPh sb="28" eb="30">
      <t>チュウシャ</t>
    </rPh>
    <rPh sb="31" eb="33">
      <t>ハンヨウ</t>
    </rPh>
    <rPh sb="34" eb="36">
      <t>ブンショ</t>
    </rPh>
    <rPh sb="42" eb="44">
      <t>シュジュツ</t>
    </rPh>
    <rPh sb="45" eb="47">
      <t>ユケツ</t>
    </rPh>
    <rPh sb="47" eb="48">
      <t>ナド</t>
    </rPh>
    <rPh sb="53" eb="54">
      <t>シュ</t>
    </rPh>
    <rPh sb="55" eb="57">
      <t>ニュウイン</t>
    </rPh>
    <rPh sb="58" eb="60">
      <t>ガイライ</t>
    </rPh>
    <rPh sb="61" eb="62">
      <t>ク</t>
    </rPh>
    <rPh sb="63" eb="64">
      <t>ア</t>
    </rPh>
    <rPh sb="67" eb="69">
      <t>カノウ</t>
    </rPh>
    <phoneticPr fontId="10"/>
  </si>
  <si>
    <t>通知は画面ポップアップの他に、音により通知されること</t>
    <rPh sb="0" eb="2">
      <t>ツウチ</t>
    </rPh>
    <rPh sb="3" eb="5">
      <t>ガメン</t>
    </rPh>
    <rPh sb="12" eb="13">
      <t>ホカ</t>
    </rPh>
    <rPh sb="15" eb="16">
      <t>オト</t>
    </rPh>
    <rPh sb="19" eb="21">
      <t>ツウチ</t>
    </rPh>
    <phoneticPr fontId="7"/>
  </si>
  <si>
    <t>通知内容は、一覧表示が可能であり確認指示可能なこと</t>
    <rPh sb="0" eb="2">
      <t>ツウチ</t>
    </rPh>
    <rPh sb="2" eb="4">
      <t>ナイヨウ</t>
    </rPh>
    <rPh sb="6" eb="8">
      <t>イチラン</t>
    </rPh>
    <rPh sb="8" eb="10">
      <t>ヒョウジ</t>
    </rPh>
    <rPh sb="11" eb="13">
      <t>カノウ</t>
    </rPh>
    <rPh sb="16" eb="18">
      <t>カクニン</t>
    </rPh>
    <rPh sb="18" eb="20">
      <t>シジ</t>
    </rPh>
    <phoneticPr fontId="7"/>
  </si>
  <si>
    <t>システムにログインしていなくとも、オーダー登録、変更、削除の状況をリアルタイムで通知可能なこと</t>
    <rPh sb="21" eb="23">
      <t>トウロク</t>
    </rPh>
    <rPh sb="24" eb="26">
      <t>ヘンコウ</t>
    </rPh>
    <rPh sb="27" eb="29">
      <t>サクジョ</t>
    </rPh>
    <rPh sb="30" eb="32">
      <t>ジョウキョウ</t>
    </rPh>
    <rPh sb="40" eb="42">
      <t>ツウチ</t>
    </rPh>
    <phoneticPr fontId="7"/>
  </si>
  <si>
    <t>一覧から該当オーダーを指示することにより、該当患者のカルテ画面を表示する機能を有すること</t>
    <rPh sb="0" eb="2">
      <t>イチラン</t>
    </rPh>
    <rPh sb="4" eb="6">
      <t>ガイトウ</t>
    </rPh>
    <rPh sb="11" eb="13">
      <t>シジ</t>
    </rPh>
    <rPh sb="21" eb="23">
      <t>ガイトウ</t>
    </rPh>
    <rPh sb="23" eb="25">
      <t>カンジャ</t>
    </rPh>
    <rPh sb="29" eb="31">
      <t>ガメン</t>
    </rPh>
    <rPh sb="32" eb="34">
      <t>ヒョウジ</t>
    </rPh>
    <rPh sb="36" eb="38">
      <t>キノウ</t>
    </rPh>
    <rPh sb="39" eb="40">
      <t>ユウ</t>
    </rPh>
    <phoneticPr fontId="7"/>
  </si>
  <si>
    <t>オーダー通知画面からカルテ内容参照を行う時は、専用のログイン画面を表示して直接カルテ起動を可能とすること</t>
    <rPh sb="4" eb="6">
      <t>ツウチ</t>
    </rPh>
    <rPh sb="6" eb="8">
      <t>ガメン</t>
    </rPh>
    <rPh sb="13" eb="15">
      <t>ナイヨウ</t>
    </rPh>
    <rPh sb="15" eb="17">
      <t>サンショウ</t>
    </rPh>
    <rPh sb="18" eb="19">
      <t>オコナ</t>
    </rPh>
    <rPh sb="20" eb="21">
      <t>トキ</t>
    </rPh>
    <rPh sb="23" eb="25">
      <t>センヨウ</t>
    </rPh>
    <rPh sb="30" eb="32">
      <t>ガメン</t>
    </rPh>
    <rPh sb="33" eb="35">
      <t>ヒョウジ</t>
    </rPh>
    <rPh sb="37" eb="39">
      <t>チョクセツ</t>
    </rPh>
    <rPh sb="42" eb="44">
      <t>キドウ</t>
    </rPh>
    <rPh sb="45" eb="47">
      <t>カノウ</t>
    </rPh>
    <phoneticPr fontId="10"/>
  </si>
  <si>
    <t>オーダー登録、変更、削除の状況確認時、修正前と現状況の内容を表示し、変更箇所を色分けして表示可能なこと</t>
    <rPh sb="4" eb="6">
      <t>トウロク</t>
    </rPh>
    <rPh sb="7" eb="9">
      <t>ヘンコウ</t>
    </rPh>
    <rPh sb="10" eb="12">
      <t>サクジョ</t>
    </rPh>
    <rPh sb="13" eb="15">
      <t>ジョウキョウ</t>
    </rPh>
    <rPh sb="15" eb="17">
      <t>カクニン</t>
    </rPh>
    <rPh sb="17" eb="18">
      <t>ジ</t>
    </rPh>
    <rPh sb="19" eb="21">
      <t>シュウセイ</t>
    </rPh>
    <rPh sb="21" eb="22">
      <t>マエ</t>
    </rPh>
    <rPh sb="23" eb="24">
      <t>ゲン</t>
    </rPh>
    <rPh sb="24" eb="26">
      <t>ジョウキョウ</t>
    </rPh>
    <rPh sb="27" eb="29">
      <t>ナイヨウ</t>
    </rPh>
    <rPh sb="30" eb="32">
      <t>ヒョウジ</t>
    </rPh>
    <rPh sb="34" eb="36">
      <t>ヘンコウ</t>
    </rPh>
    <rPh sb="36" eb="38">
      <t>カショ</t>
    </rPh>
    <rPh sb="39" eb="41">
      <t>イロワ</t>
    </rPh>
    <rPh sb="44" eb="46">
      <t>ヒョウジ</t>
    </rPh>
    <phoneticPr fontId="7"/>
  </si>
  <si>
    <t>オーダー内容確認時に指示確認も同時に行なえること</t>
    <rPh sb="4" eb="6">
      <t>ナイヨウ</t>
    </rPh>
    <rPh sb="6" eb="8">
      <t>カクニン</t>
    </rPh>
    <rPh sb="8" eb="9">
      <t>ジ</t>
    </rPh>
    <rPh sb="10" eb="12">
      <t>シジ</t>
    </rPh>
    <rPh sb="12" eb="14">
      <t>カクニン</t>
    </rPh>
    <rPh sb="15" eb="17">
      <t>ドウジ</t>
    </rPh>
    <rPh sb="18" eb="19">
      <t>オコ</t>
    </rPh>
    <phoneticPr fontId="10"/>
  </si>
  <si>
    <t>通知内容は部署ごとに設定が可能なこと</t>
    <rPh sb="0" eb="2">
      <t>ツウチ</t>
    </rPh>
    <rPh sb="2" eb="4">
      <t>ナイヨウ</t>
    </rPh>
    <rPh sb="5" eb="7">
      <t>ブショ</t>
    </rPh>
    <rPh sb="10" eb="12">
      <t>セッテイ</t>
    </rPh>
    <rPh sb="13" eb="15">
      <t>カノウ</t>
    </rPh>
    <phoneticPr fontId="7"/>
  </si>
  <si>
    <t>指示受け</t>
    <rPh sb="0" eb="2">
      <t>シジ</t>
    </rPh>
    <rPh sb="2" eb="3">
      <t>ウ</t>
    </rPh>
    <phoneticPr fontId="6"/>
  </si>
  <si>
    <t>患者に対するオーダー指示等の新規指示、変更指示、削除指示の確認および指示受け機能を有すること</t>
    <rPh sb="0" eb="2">
      <t>カンジャ</t>
    </rPh>
    <rPh sb="3" eb="4">
      <t>タイ</t>
    </rPh>
    <rPh sb="10" eb="12">
      <t>シジ</t>
    </rPh>
    <rPh sb="12" eb="13">
      <t>トウ</t>
    </rPh>
    <rPh sb="14" eb="16">
      <t>シンキ</t>
    </rPh>
    <rPh sb="16" eb="18">
      <t>シジ</t>
    </rPh>
    <rPh sb="19" eb="21">
      <t>ヘンコウ</t>
    </rPh>
    <rPh sb="21" eb="23">
      <t>シジ</t>
    </rPh>
    <rPh sb="24" eb="26">
      <t>サクジョ</t>
    </rPh>
    <rPh sb="26" eb="28">
      <t>シジ</t>
    </rPh>
    <rPh sb="29" eb="31">
      <t>カクニン</t>
    </rPh>
    <rPh sb="34" eb="36">
      <t>シジ</t>
    </rPh>
    <rPh sb="36" eb="37">
      <t>ウ</t>
    </rPh>
    <rPh sb="38" eb="40">
      <t>キノウ</t>
    </rPh>
    <rPh sb="41" eb="42">
      <t>ユウ</t>
    </rPh>
    <phoneticPr fontId="10"/>
  </si>
  <si>
    <t>以下が指示受けの対象となること。指示受け対象は設定により変更が可能なこと</t>
    <rPh sb="0" eb="2">
      <t>イカ</t>
    </rPh>
    <rPh sb="3" eb="5">
      <t>シジ</t>
    </rPh>
    <rPh sb="5" eb="6">
      <t>ウ</t>
    </rPh>
    <rPh sb="8" eb="10">
      <t>タイショウ</t>
    </rPh>
    <rPh sb="16" eb="18">
      <t>シジ</t>
    </rPh>
    <rPh sb="18" eb="19">
      <t>ウ</t>
    </rPh>
    <rPh sb="20" eb="22">
      <t>タイショウ</t>
    </rPh>
    <rPh sb="23" eb="25">
      <t>セッテイ</t>
    </rPh>
    <rPh sb="28" eb="30">
      <t>ヘンコウ</t>
    </rPh>
    <phoneticPr fontId="10"/>
  </si>
  <si>
    <t>指示受け時の履歴管理ができ、過去の履歴を参照、および印刷可能なこと</t>
    <rPh sb="0" eb="2">
      <t>シジ</t>
    </rPh>
    <rPh sb="2" eb="3">
      <t>ウ</t>
    </rPh>
    <rPh sb="4" eb="5">
      <t>ジ</t>
    </rPh>
    <rPh sb="6" eb="8">
      <t>リレキ</t>
    </rPh>
    <rPh sb="8" eb="10">
      <t>カンリ</t>
    </rPh>
    <rPh sb="14" eb="16">
      <t>カコ</t>
    </rPh>
    <rPh sb="17" eb="19">
      <t>リレキ</t>
    </rPh>
    <rPh sb="20" eb="22">
      <t>サンショウ</t>
    </rPh>
    <rPh sb="26" eb="28">
      <t>インサツ</t>
    </rPh>
    <phoneticPr fontId="10"/>
  </si>
  <si>
    <t>指示受け後に指示の修正があった場合、前回と今回の指示内容を同一画面で確認可能なこと。変更箇所は色分けして表示可能なこと</t>
    <rPh sb="0" eb="2">
      <t>シジ</t>
    </rPh>
    <rPh sb="2" eb="3">
      <t>ウ</t>
    </rPh>
    <rPh sb="4" eb="5">
      <t>ゴ</t>
    </rPh>
    <rPh sb="6" eb="8">
      <t>シジ</t>
    </rPh>
    <rPh sb="9" eb="11">
      <t>シュウセイ</t>
    </rPh>
    <rPh sb="15" eb="17">
      <t>バアイ</t>
    </rPh>
    <rPh sb="18" eb="20">
      <t>ゼンカイ</t>
    </rPh>
    <rPh sb="21" eb="23">
      <t>コンカイ</t>
    </rPh>
    <rPh sb="24" eb="26">
      <t>シジ</t>
    </rPh>
    <rPh sb="26" eb="28">
      <t>ナイヨウ</t>
    </rPh>
    <rPh sb="29" eb="31">
      <t>ドウイツ</t>
    </rPh>
    <rPh sb="31" eb="33">
      <t>ガメン</t>
    </rPh>
    <rPh sb="34" eb="36">
      <t>カクニン</t>
    </rPh>
    <phoneticPr fontId="10"/>
  </si>
  <si>
    <t>指示変更の確認をする場合に、対象を一覧で確認可能なこと（指示受け一覧）</t>
    <rPh sb="0" eb="2">
      <t>シジ</t>
    </rPh>
    <rPh sb="2" eb="4">
      <t>ヘンコウ</t>
    </rPh>
    <rPh sb="5" eb="7">
      <t>カクニン</t>
    </rPh>
    <rPh sb="10" eb="12">
      <t>バアイ</t>
    </rPh>
    <rPh sb="14" eb="16">
      <t>タイショウ</t>
    </rPh>
    <rPh sb="17" eb="19">
      <t>イチラン</t>
    </rPh>
    <rPh sb="20" eb="22">
      <t>カクニン</t>
    </rPh>
    <rPh sb="28" eb="30">
      <t>シジ</t>
    </rPh>
    <rPh sb="30" eb="31">
      <t>ウ</t>
    </rPh>
    <rPh sb="32" eb="34">
      <t>イチラン</t>
    </rPh>
    <phoneticPr fontId="10"/>
  </si>
  <si>
    <t>指示受け一覧では、任意の情報情報でソートが可能なこと</t>
    <rPh sb="0" eb="2">
      <t>シジ</t>
    </rPh>
    <rPh sb="2" eb="3">
      <t>ウ</t>
    </rPh>
    <rPh sb="4" eb="6">
      <t>イチラン</t>
    </rPh>
    <rPh sb="9" eb="11">
      <t>ニンイ</t>
    </rPh>
    <rPh sb="12" eb="14">
      <t>ジョウホウ</t>
    </rPh>
    <rPh sb="14" eb="16">
      <t>ジョウホウ</t>
    </rPh>
    <phoneticPr fontId="10"/>
  </si>
  <si>
    <t>指示受け一覧では、新規指示、修正指示、削除指示ごとのステータスにより、行および文字の色を設定可能なこと</t>
    <rPh sb="0" eb="2">
      <t>シジ</t>
    </rPh>
    <rPh sb="2" eb="3">
      <t>ウ</t>
    </rPh>
    <rPh sb="4" eb="6">
      <t>イチラン</t>
    </rPh>
    <rPh sb="9" eb="11">
      <t>シンキ</t>
    </rPh>
    <rPh sb="11" eb="13">
      <t>シジ</t>
    </rPh>
    <rPh sb="14" eb="16">
      <t>シュウセイ</t>
    </rPh>
    <rPh sb="16" eb="18">
      <t>シジ</t>
    </rPh>
    <rPh sb="19" eb="21">
      <t>サクジョ</t>
    </rPh>
    <rPh sb="21" eb="23">
      <t>シジ</t>
    </rPh>
    <rPh sb="35" eb="36">
      <t>ギョウ</t>
    </rPh>
    <rPh sb="39" eb="41">
      <t>モジ</t>
    </rPh>
    <rPh sb="42" eb="43">
      <t>イロ</t>
    </rPh>
    <rPh sb="44" eb="46">
      <t>セッテイ</t>
    </rPh>
    <phoneticPr fontId="10"/>
  </si>
  <si>
    <t>指示確認を行う職種を設定可能なこと</t>
  </si>
  <si>
    <t>リーダー指示受け／担当者指示受けや、２名の看護師による指示受けなどのダブルチェック機能を有すること</t>
    <rPh sb="4" eb="6">
      <t>シジ</t>
    </rPh>
    <rPh sb="6" eb="7">
      <t>ウ</t>
    </rPh>
    <rPh sb="9" eb="12">
      <t>タントウシャ</t>
    </rPh>
    <rPh sb="12" eb="14">
      <t>シジ</t>
    </rPh>
    <rPh sb="14" eb="15">
      <t>ウ</t>
    </rPh>
    <rPh sb="19" eb="20">
      <t>メイ</t>
    </rPh>
    <rPh sb="21" eb="23">
      <t>カンゴ</t>
    </rPh>
    <rPh sb="23" eb="24">
      <t>シ</t>
    </rPh>
    <rPh sb="27" eb="29">
      <t>シジ</t>
    </rPh>
    <rPh sb="29" eb="30">
      <t>ウ</t>
    </rPh>
    <rPh sb="41" eb="43">
      <t>キノウ</t>
    </rPh>
    <rPh sb="44" eb="45">
      <t>ユウ</t>
    </rPh>
    <phoneticPr fontId="10"/>
  </si>
  <si>
    <t>オーダー通知機能と連動し、指示変更が発生した通知が可能なこと</t>
    <rPh sb="4" eb="6">
      <t>ツウチ</t>
    </rPh>
    <rPh sb="6" eb="8">
      <t>キノウ</t>
    </rPh>
    <rPh sb="9" eb="11">
      <t>レンドウ</t>
    </rPh>
    <rPh sb="13" eb="15">
      <t>シジ</t>
    </rPh>
    <rPh sb="15" eb="17">
      <t>ヘンコウ</t>
    </rPh>
    <rPh sb="18" eb="20">
      <t>ハッセイ</t>
    </rPh>
    <rPh sb="22" eb="24">
      <t>ツウチ</t>
    </rPh>
    <phoneticPr fontId="10"/>
  </si>
  <si>
    <t>指示受けの対象とするオーダー診療科を設定可能なこと</t>
    <rPh sb="0" eb="2">
      <t>シジ</t>
    </rPh>
    <rPh sb="2" eb="3">
      <t>ウ</t>
    </rPh>
    <rPh sb="5" eb="7">
      <t>タイショウ</t>
    </rPh>
    <rPh sb="18" eb="20">
      <t>セッテイ</t>
    </rPh>
    <phoneticPr fontId="10"/>
  </si>
  <si>
    <t>病床一覧から起動した場合、緊急性の高いオーダーを絞り込み可能なこと。</t>
    <rPh sb="0" eb="4">
      <t>ビョウショウイチラン</t>
    </rPh>
    <rPh sb="6" eb="8">
      <t>キドウ</t>
    </rPh>
    <rPh sb="10" eb="12">
      <t>バアイ</t>
    </rPh>
    <rPh sb="13" eb="15">
      <t>キンキュウ</t>
    </rPh>
    <rPh sb="15" eb="16">
      <t>セイ</t>
    </rPh>
    <rPh sb="17" eb="18">
      <t>タカ</t>
    </rPh>
    <rPh sb="24" eb="25">
      <t>シボ</t>
    </rPh>
    <rPh sb="26" eb="27">
      <t>コ</t>
    </rPh>
    <rPh sb="28" eb="30">
      <t>カノウ</t>
    </rPh>
    <phoneticPr fontId="10"/>
  </si>
  <si>
    <t>その他オーダー機能</t>
  </si>
  <si>
    <t>患者の退院時、未来日のオーダーを一括削除（中止）可能なこと</t>
    <rPh sb="0" eb="2">
      <t>カンジャ</t>
    </rPh>
    <rPh sb="3" eb="5">
      <t>タイイン</t>
    </rPh>
    <rPh sb="5" eb="6">
      <t>ジ</t>
    </rPh>
    <rPh sb="7" eb="9">
      <t>ミライ</t>
    </rPh>
    <rPh sb="9" eb="10">
      <t>ビ</t>
    </rPh>
    <rPh sb="16" eb="18">
      <t>イッカツ</t>
    </rPh>
    <rPh sb="18" eb="20">
      <t>サクジョ</t>
    </rPh>
    <rPh sb="21" eb="23">
      <t>チュウシ</t>
    </rPh>
    <phoneticPr fontId="10"/>
  </si>
  <si>
    <t>一括削除時はログを出力し後で削除オーダーの確認が可能なこと。また、帳票出力も可能なこと</t>
    <rPh sb="0" eb="2">
      <t>イッカツ</t>
    </rPh>
    <rPh sb="2" eb="4">
      <t>サクジョ</t>
    </rPh>
    <rPh sb="4" eb="5">
      <t>ジ</t>
    </rPh>
    <rPh sb="9" eb="11">
      <t>シュツリョク</t>
    </rPh>
    <rPh sb="12" eb="13">
      <t>アト</t>
    </rPh>
    <rPh sb="14" eb="16">
      <t>サクジョ</t>
    </rPh>
    <rPh sb="21" eb="23">
      <t>カクニン</t>
    </rPh>
    <rPh sb="24" eb="26">
      <t>カノウ</t>
    </rPh>
    <rPh sb="33" eb="35">
      <t>チョウヒョウ</t>
    </rPh>
    <rPh sb="35" eb="37">
      <t>シュツリョク</t>
    </rPh>
    <rPh sb="38" eb="40">
      <t>カノウ</t>
    </rPh>
    <phoneticPr fontId="10"/>
  </si>
  <si>
    <t>複数患者に対して、「処方オーダー」「検体検査オーダー」「汎用オーダー」「診療記録（テキスト）」の一括登録や一括Doが可能なこと。対象患者の検索および選択は、容易に可能なこと</t>
    <rPh sb="0" eb="2">
      <t>フクスウ</t>
    </rPh>
    <rPh sb="2" eb="4">
      <t>カンジャ</t>
    </rPh>
    <rPh sb="5" eb="6">
      <t>タイ</t>
    </rPh>
    <rPh sb="10" eb="12">
      <t>ショホウ</t>
    </rPh>
    <rPh sb="18" eb="20">
      <t>ケンタイ</t>
    </rPh>
    <rPh sb="20" eb="22">
      <t>ケンサ</t>
    </rPh>
    <rPh sb="28" eb="30">
      <t>ハンヨウ</t>
    </rPh>
    <rPh sb="36" eb="38">
      <t>シンリョウ</t>
    </rPh>
    <rPh sb="38" eb="40">
      <t>キロク</t>
    </rPh>
    <rPh sb="48" eb="50">
      <t>イッカツ</t>
    </rPh>
    <rPh sb="50" eb="52">
      <t>トウロク</t>
    </rPh>
    <rPh sb="53" eb="55">
      <t>イッカツ</t>
    </rPh>
    <rPh sb="64" eb="66">
      <t>タイショウ</t>
    </rPh>
    <rPh sb="66" eb="68">
      <t>カンジャ</t>
    </rPh>
    <rPh sb="69" eb="71">
      <t>ケンサク</t>
    </rPh>
    <rPh sb="74" eb="76">
      <t>センタク</t>
    </rPh>
    <rPh sb="78" eb="80">
      <t>ヨウイ</t>
    </rPh>
    <phoneticPr fontId="10"/>
  </si>
  <si>
    <t>一括登録時に発生したエラー、警告はログを出力し、後で内容が確認が可能なこと。また、帳票出力も可能なこと</t>
    <rPh sb="0" eb="2">
      <t>イッカツ</t>
    </rPh>
    <rPh sb="2" eb="4">
      <t>トウロク</t>
    </rPh>
    <rPh sb="4" eb="5">
      <t>ジ</t>
    </rPh>
    <rPh sb="6" eb="8">
      <t>ハッセイ</t>
    </rPh>
    <rPh sb="14" eb="16">
      <t>ケイコク</t>
    </rPh>
    <rPh sb="20" eb="22">
      <t>シュツリョク</t>
    </rPh>
    <rPh sb="24" eb="25">
      <t>アト</t>
    </rPh>
    <rPh sb="26" eb="28">
      <t>ナイヨウ</t>
    </rPh>
    <rPh sb="29" eb="31">
      <t>カクニン</t>
    </rPh>
    <rPh sb="32" eb="34">
      <t>カノウ</t>
    </rPh>
    <rPh sb="41" eb="43">
      <t>チョウヒョウ</t>
    </rPh>
    <rPh sb="43" eb="45">
      <t>シュツリョク</t>
    </rPh>
    <rPh sb="46" eb="48">
      <t>カノウ</t>
    </rPh>
    <phoneticPr fontId="10"/>
  </si>
  <si>
    <t>部門システム連携</t>
    <rPh sb="0" eb="2">
      <t>ブモン</t>
    </rPh>
    <rPh sb="6" eb="8">
      <t>レンケイ</t>
    </rPh>
    <phoneticPr fontId="6"/>
  </si>
  <si>
    <t>カルテ画面からPACS（ビューア）を起動し、その患者の画像リストおよびDICOM画像を表示可能なこと</t>
    <rPh sb="3" eb="5">
      <t>ガメン</t>
    </rPh>
    <rPh sb="18" eb="20">
      <t>キドウ</t>
    </rPh>
    <rPh sb="24" eb="26">
      <t>カンジャ</t>
    </rPh>
    <rPh sb="27" eb="29">
      <t>ガゾウ</t>
    </rPh>
    <rPh sb="40" eb="42">
      <t>ガゾウ</t>
    </rPh>
    <rPh sb="43" eb="45">
      <t>ヒョウジ</t>
    </rPh>
    <phoneticPr fontId="7"/>
  </si>
  <si>
    <t>検査、調剤、給食、リハビリなど、様々なメーカーの様々な部門システムと接続実績を有すること</t>
    <rPh sb="0" eb="2">
      <t>ケンサ</t>
    </rPh>
    <rPh sb="3" eb="5">
      <t>チョウザイ</t>
    </rPh>
    <rPh sb="6" eb="8">
      <t>キュウショク</t>
    </rPh>
    <rPh sb="16" eb="18">
      <t>サマザマ</t>
    </rPh>
    <rPh sb="24" eb="26">
      <t>サマザマ</t>
    </rPh>
    <rPh sb="27" eb="29">
      <t>ブモン</t>
    </rPh>
    <rPh sb="34" eb="36">
      <t>セツゾク</t>
    </rPh>
    <rPh sb="36" eb="38">
      <t>ジッセキ</t>
    </rPh>
    <rPh sb="39" eb="40">
      <t>ユウ</t>
    </rPh>
    <phoneticPr fontId="7"/>
  </si>
  <si>
    <t>診察予約、各検査予約、リハビリ予約、看護ケアといった患者をとりまく、診療に関わる各予定を一元管理可能なこと</t>
    <rPh sb="0" eb="2">
      <t>シンサツ</t>
    </rPh>
    <rPh sb="2" eb="4">
      <t>ヨヤク</t>
    </rPh>
    <rPh sb="5" eb="8">
      <t>カクケンサ</t>
    </rPh>
    <rPh sb="8" eb="10">
      <t>ヨヤク</t>
    </rPh>
    <rPh sb="15" eb="17">
      <t>ヨヤク</t>
    </rPh>
    <rPh sb="18" eb="20">
      <t>カンゴ</t>
    </rPh>
    <rPh sb="26" eb="28">
      <t>カンジャ</t>
    </rPh>
    <rPh sb="34" eb="36">
      <t>シンリョウ</t>
    </rPh>
    <rPh sb="37" eb="38">
      <t>カカ</t>
    </rPh>
    <rPh sb="40" eb="41">
      <t>カク</t>
    </rPh>
    <rPh sb="41" eb="43">
      <t>ヨテイ</t>
    </rPh>
    <rPh sb="44" eb="46">
      <t>イチゲン</t>
    </rPh>
    <rPh sb="46" eb="48">
      <t>カンリ</t>
    </rPh>
    <phoneticPr fontId="10"/>
  </si>
  <si>
    <t>インターネットエクスプローラで表示可能なビューアを、カルテと一体で動作させることが可能なこと</t>
  </si>
  <si>
    <t>検査システムより、MRSA細菌検査結果が陽性の場合、患者基本情報の感染症情報が自動更新されること</t>
    <rPh sb="0" eb="2">
      <t>ケンサ</t>
    </rPh>
    <rPh sb="13" eb="15">
      <t>サイキン</t>
    </rPh>
    <rPh sb="15" eb="17">
      <t>ケンサ</t>
    </rPh>
    <rPh sb="17" eb="19">
      <t>ケッカ</t>
    </rPh>
    <rPh sb="20" eb="22">
      <t>ヨウセイ</t>
    </rPh>
    <rPh sb="23" eb="25">
      <t>バアイ</t>
    </rPh>
    <rPh sb="26" eb="28">
      <t>カンジャ</t>
    </rPh>
    <rPh sb="28" eb="30">
      <t>キホン</t>
    </rPh>
    <rPh sb="30" eb="32">
      <t>ジョウホウ</t>
    </rPh>
    <rPh sb="33" eb="36">
      <t>カンセンショウ</t>
    </rPh>
    <rPh sb="36" eb="38">
      <t>ジョウホウ</t>
    </rPh>
    <rPh sb="39" eb="41">
      <t>ジドウ</t>
    </rPh>
    <rPh sb="41" eb="43">
      <t>コウシン</t>
    </rPh>
    <phoneticPr fontId="10"/>
  </si>
  <si>
    <t>部門システムより送信された、音声ファイルや動画ファイルなどのマルチメディアファイルを表示可能なこと</t>
    <rPh sb="0" eb="2">
      <t>ブモン</t>
    </rPh>
    <rPh sb="8" eb="10">
      <t>ソウシン</t>
    </rPh>
    <rPh sb="14" eb="16">
      <t>オンセイ</t>
    </rPh>
    <rPh sb="21" eb="23">
      <t>ドウガ</t>
    </rPh>
    <rPh sb="42" eb="44">
      <t>ヒョウジ</t>
    </rPh>
    <rPh sb="44" eb="46">
      <t>カノウ</t>
    </rPh>
    <phoneticPr fontId="10"/>
  </si>
  <si>
    <t>部門システムより送信された、EXE情報やURL情報のハイパーリンクの表示が可能なこと</t>
    <rPh sb="0" eb="2">
      <t>ブモン</t>
    </rPh>
    <rPh sb="8" eb="10">
      <t>ソウシン</t>
    </rPh>
    <rPh sb="17" eb="19">
      <t>ジョウホウ</t>
    </rPh>
    <rPh sb="23" eb="25">
      <t>ジョウホウ</t>
    </rPh>
    <rPh sb="34" eb="36">
      <t>ヒョウジ</t>
    </rPh>
    <rPh sb="37" eb="39">
      <t>カノウ</t>
    </rPh>
    <phoneticPr fontId="10"/>
  </si>
  <si>
    <t>クリティカルパス</t>
  </si>
  <si>
    <t>基本機能</t>
    <rPh sb="0" eb="2">
      <t>キホン</t>
    </rPh>
    <rPh sb="2" eb="4">
      <t>キノウ</t>
    </rPh>
    <phoneticPr fontId="6"/>
  </si>
  <si>
    <t>入院、外来ともにクリティカルパスが設定可能なこと。また、外来→入院や入院→外来と、入外が連動したクリティカルパスを作成可能なこと</t>
    <rPh sb="0" eb="2">
      <t>ニュウイン</t>
    </rPh>
    <rPh sb="3" eb="5">
      <t>ガイライ</t>
    </rPh>
    <rPh sb="17" eb="19">
      <t>セッテイ</t>
    </rPh>
    <rPh sb="28" eb="30">
      <t>ガイライ</t>
    </rPh>
    <rPh sb="31" eb="33">
      <t>ニュウイン</t>
    </rPh>
    <rPh sb="34" eb="36">
      <t>ニュウイン</t>
    </rPh>
    <rPh sb="37" eb="39">
      <t>ガイライ</t>
    </rPh>
    <rPh sb="41" eb="42">
      <t>ニュウ</t>
    </rPh>
    <rPh sb="42" eb="43">
      <t>ガイ</t>
    </rPh>
    <rPh sb="44" eb="46">
      <t>レンドウ</t>
    </rPh>
    <rPh sb="57" eb="59">
      <t>サクセイ</t>
    </rPh>
    <phoneticPr fontId="7"/>
  </si>
  <si>
    <t>クリティカルパス名称登録で入外、日数、有効開始日、終了日を設定で入外、日数、有効開始日、終了日を設定可能なこと</t>
  </si>
  <si>
    <t>クリティカルパス内容は、治療を段階別（ステップ）に分ける機能を有すること</t>
    <rPh sb="8" eb="10">
      <t>ナイヨウ</t>
    </rPh>
    <rPh sb="12" eb="14">
      <t>チリョウ</t>
    </rPh>
    <rPh sb="15" eb="17">
      <t>ダンカイ</t>
    </rPh>
    <rPh sb="17" eb="18">
      <t>ベツ</t>
    </rPh>
    <rPh sb="25" eb="26">
      <t>ワ</t>
    </rPh>
    <rPh sb="28" eb="30">
      <t>キノウ</t>
    </rPh>
    <rPh sb="31" eb="32">
      <t>ユウ</t>
    </rPh>
    <phoneticPr fontId="10"/>
  </si>
  <si>
    <t>術前、術後など、一日のうちで治療経過により段階別（ステップ）に分ける機能を有すること</t>
    <rPh sb="0" eb="2">
      <t>ジュツゼン</t>
    </rPh>
    <rPh sb="3" eb="5">
      <t>ジュツゴ</t>
    </rPh>
    <rPh sb="8" eb="10">
      <t>イチニチ</t>
    </rPh>
    <rPh sb="14" eb="16">
      <t>チリョウ</t>
    </rPh>
    <rPh sb="16" eb="18">
      <t>ケイカ</t>
    </rPh>
    <phoneticPr fontId="10"/>
  </si>
  <si>
    <t>クリティカルパスに登録されているオーダー指示やケア項目は、段階ごとでカルテ反映が可能なこと</t>
    <rPh sb="9" eb="11">
      <t>トウロク</t>
    </rPh>
    <rPh sb="20" eb="22">
      <t>シジ</t>
    </rPh>
    <rPh sb="25" eb="27">
      <t>コウモク</t>
    </rPh>
    <rPh sb="29" eb="31">
      <t>ダンカイ</t>
    </rPh>
    <rPh sb="37" eb="39">
      <t>ハンエイ</t>
    </rPh>
    <rPh sb="40" eb="42">
      <t>カノウ</t>
    </rPh>
    <phoneticPr fontId="10"/>
  </si>
  <si>
    <t>クリティカルパスの段階ごとに登録されている治療計画（ユニット）を状況により切り替える機能を有すること</t>
    <rPh sb="9" eb="11">
      <t>ダンカイ</t>
    </rPh>
    <rPh sb="14" eb="16">
      <t>トウロク</t>
    </rPh>
    <rPh sb="21" eb="23">
      <t>チリョウ</t>
    </rPh>
    <rPh sb="23" eb="25">
      <t>ケイカク</t>
    </rPh>
    <rPh sb="32" eb="34">
      <t>ジョウキョウ</t>
    </rPh>
    <rPh sb="37" eb="38">
      <t>キ</t>
    </rPh>
    <rPh sb="39" eb="40">
      <t>カ</t>
    </rPh>
    <rPh sb="42" eb="44">
      <t>キノウ</t>
    </rPh>
    <rPh sb="45" eb="46">
      <t>ユウ</t>
    </rPh>
    <phoneticPr fontId="10"/>
  </si>
  <si>
    <t>クリティカルパスの進行状態が分かるように、段階や治療計画の進行状態を画面上にイメージで表示されていること</t>
    <rPh sb="9" eb="11">
      <t>シンコウ</t>
    </rPh>
    <rPh sb="11" eb="13">
      <t>ジョウタイ</t>
    </rPh>
    <rPh sb="14" eb="15">
      <t>ワ</t>
    </rPh>
    <rPh sb="21" eb="23">
      <t>ダンカイ</t>
    </rPh>
    <rPh sb="24" eb="26">
      <t>チリョウ</t>
    </rPh>
    <rPh sb="26" eb="28">
      <t>ケイカク</t>
    </rPh>
    <rPh sb="29" eb="31">
      <t>シンコウ</t>
    </rPh>
    <rPh sb="31" eb="33">
      <t>ジョウタイ</t>
    </rPh>
    <rPh sb="34" eb="37">
      <t>ガメンジョウ</t>
    </rPh>
    <rPh sb="43" eb="45">
      <t>ヒョウジ</t>
    </rPh>
    <phoneticPr fontId="10"/>
  </si>
  <si>
    <t>クリティカルパス画面とカルテ画面が同時に参照可能なこと</t>
    <rPh sb="8" eb="10">
      <t>ガメン</t>
    </rPh>
    <rPh sb="14" eb="16">
      <t>ガメン</t>
    </rPh>
    <rPh sb="17" eb="19">
      <t>ドウジ</t>
    </rPh>
    <rPh sb="20" eb="22">
      <t>サンショウ</t>
    </rPh>
    <rPh sb="22" eb="24">
      <t>カノウ</t>
    </rPh>
    <phoneticPr fontId="10"/>
  </si>
  <si>
    <t>入院日が決定していない患者に対しても、患者へのクリティカルパスの登録は可能とすること。ただし、オーダー展開は、入院日が決まった後で展開可能なこと</t>
    <rPh sb="0" eb="2">
      <t>ニュウイン</t>
    </rPh>
    <rPh sb="2" eb="3">
      <t>ビ</t>
    </rPh>
    <rPh sb="4" eb="6">
      <t>ケッテイ</t>
    </rPh>
    <rPh sb="11" eb="13">
      <t>カンジャ</t>
    </rPh>
    <rPh sb="14" eb="15">
      <t>タイ</t>
    </rPh>
    <rPh sb="19" eb="21">
      <t>カンジャ</t>
    </rPh>
    <rPh sb="32" eb="34">
      <t>トウロク</t>
    </rPh>
    <rPh sb="35" eb="37">
      <t>カノウ</t>
    </rPh>
    <rPh sb="51" eb="53">
      <t>テンカイ</t>
    </rPh>
    <rPh sb="55" eb="57">
      <t>ニュウイン</t>
    </rPh>
    <rPh sb="57" eb="58">
      <t>ビ</t>
    </rPh>
    <rPh sb="59" eb="60">
      <t>キ</t>
    </rPh>
    <rPh sb="63" eb="64">
      <t>アト</t>
    </rPh>
    <rPh sb="65" eb="67">
      <t>テンカイ</t>
    </rPh>
    <phoneticPr fontId="10"/>
  </si>
  <si>
    <t>同一期間に複数のクリティカルパスが設定可能なこと</t>
    <rPh sb="0" eb="2">
      <t>ドウイツ</t>
    </rPh>
    <rPh sb="2" eb="4">
      <t>キカン</t>
    </rPh>
    <rPh sb="5" eb="7">
      <t>フクスウ</t>
    </rPh>
    <rPh sb="17" eb="19">
      <t>セッテイ</t>
    </rPh>
    <phoneticPr fontId="7"/>
  </si>
  <si>
    <t>クリティカルパス画面では以下の内容が表示可能なこと</t>
    <rPh sb="8" eb="10">
      <t>ガメン</t>
    </rPh>
    <rPh sb="12" eb="14">
      <t>イカ</t>
    </rPh>
    <rPh sb="15" eb="17">
      <t>ナイヨウ</t>
    </rPh>
    <rPh sb="18" eb="20">
      <t>ヒョウジ</t>
    </rPh>
    <phoneticPr fontId="7"/>
  </si>
  <si>
    <t>クリティカルパスマスターには、以下のオーダー種が登録可能なこと</t>
    <rPh sb="15" eb="17">
      <t>イカ</t>
    </rPh>
    <rPh sb="22" eb="23">
      <t>シュ</t>
    </rPh>
    <rPh sb="24" eb="26">
      <t>トウロク</t>
    </rPh>
    <rPh sb="26" eb="28">
      <t>カノウ</t>
    </rPh>
    <phoneticPr fontId="10"/>
  </si>
  <si>
    <t>クリティカルパス情報の世代管理が可能なこと</t>
    <rPh sb="8" eb="10">
      <t>ジョウホウ</t>
    </rPh>
    <rPh sb="11" eb="13">
      <t>セダイ</t>
    </rPh>
    <rPh sb="13" eb="15">
      <t>カンリ</t>
    </rPh>
    <rPh sb="16" eb="18">
      <t>カノウ</t>
    </rPh>
    <phoneticPr fontId="10"/>
  </si>
  <si>
    <t>患者にクリティカルパスを適用した時に、パスマスター登録された病名の候補から選択して患者へ適用する可能なこと</t>
    <rPh sb="0" eb="2">
      <t>カンジャ</t>
    </rPh>
    <rPh sb="12" eb="14">
      <t>テキヨウ</t>
    </rPh>
    <rPh sb="16" eb="17">
      <t>トキ</t>
    </rPh>
    <rPh sb="25" eb="27">
      <t>トウロク</t>
    </rPh>
    <rPh sb="30" eb="32">
      <t>ビョウメイ</t>
    </rPh>
    <rPh sb="33" eb="35">
      <t>コウホ</t>
    </rPh>
    <rPh sb="37" eb="39">
      <t>センタク</t>
    </rPh>
    <rPh sb="41" eb="43">
      <t>カンジャ</t>
    </rPh>
    <rPh sb="44" eb="46">
      <t>テキヨウ</t>
    </rPh>
    <phoneticPr fontId="10"/>
  </si>
  <si>
    <t>患者が退院した時に、クリティカルパスを自動終了する機能を有すること</t>
    <rPh sb="0" eb="2">
      <t>カンジャ</t>
    </rPh>
    <rPh sb="3" eb="5">
      <t>タイイン</t>
    </rPh>
    <rPh sb="7" eb="8">
      <t>トキ</t>
    </rPh>
    <rPh sb="19" eb="21">
      <t>ジドウ</t>
    </rPh>
    <rPh sb="21" eb="23">
      <t>シュウリョウ</t>
    </rPh>
    <rPh sb="25" eb="27">
      <t>キノウ</t>
    </rPh>
    <rPh sb="28" eb="29">
      <t>ユウ</t>
    </rPh>
    <phoneticPr fontId="10"/>
  </si>
  <si>
    <t>上記内容はボタンにより全画面、分割表示が可能なこと</t>
    <rPh sb="0" eb="2">
      <t>ジョウキ</t>
    </rPh>
    <phoneticPr fontId="15"/>
  </si>
  <si>
    <t>オーダー反映後、オーダー画面にて通常オーダーとクリティカルパスの区別が可能なこと</t>
    <rPh sb="4" eb="6">
      <t>ハンエイ</t>
    </rPh>
    <rPh sb="6" eb="7">
      <t>ゴ</t>
    </rPh>
    <rPh sb="12" eb="14">
      <t>ガメン</t>
    </rPh>
    <rPh sb="16" eb="18">
      <t>ツウジョウ</t>
    </rPh>
    <rPh sb="32" eb="34">
      <t>クベツ</t>
    </rPh>
    <phoneticPr fontId="7"/>
  </si>
  <si>
    <t>バリアンスによる変更が可能なこと</t>
    <rPh sb="8" eb="10">
      <t>ヘンコウ</t>
    </rPh>
    <rPh sb="11" eb="13">
      <t>カノウ</t>
    </rPh>
    <phoneticPr fontId="7"/>
  </si>
  <si>
    <t>クリティカルパス画面／日めくり画面／カルテ画面を切り替えて表示することが可能なこと。別ウィンドウとして同時参照が可能なこと</t>
    <rPh sb="8" eb="10">
      <t>ガメン</t>
    </rPh>
    <rPh sb="11" eb="12">
      <t>ヒ</t>
    </rPh>
    <rPh sb="15" eb="17">
      <t>ガメン</t>
    </rPh>
    <rPh sb="21" eb="23">
      <t>ガメン</t>
    </rPh>
    <rPh sb="24" eb="25">
      <t>キ</t>
    </rPh>
    <rPh sb="26" eb="27">
      <t>カ</t>
    </rPh>
    <rPh sb="29" eb="31">
      <t>ヒョウジ</t>
    </rPh>
    <rPh sb="36" eb="38">
      <t>カノウ</t>
    </rPh>
    <rPh sb="42" eb="43">
      <t>ベツ</t>
    </rPh>
    <rPh sb="51" eb="53">
      <t>ドウジ</t>
    </rPh>
    <rPh sb="53" eb="55">
      <t>サンショウ</t>
    </rPh>
    <rPh sb="56" eb="58">
      <t>カノウ</t>
    </rPh>
    <phoneticPr fontId="7"/>
  </si>
  <si>
    <t>クリティカルパス／日めくり画面／カルテ画面の各画面で入力したオーダー情報は、リアルタイムで各画面に反映されていること</t>
    <rPh sb="22" eb="25">
      <t>カクガメン</t>
    </rPh>
    <rPh sb="26" eb="28">
      <t>ニュウリョク</t>
    </rPh>
    <rPh sb="34" eb="36">
      <t>ジョウホウ</t>
    </rPh>
    <rPh sb="45" eb="48">
      <t>カクガメン</t>
    </rPh>
    <rPh sb="49" eb="51">
      <t>ハンエイ</t>
    </rPh>
    <phoneticPr fontId="10"/>
  </si>
  <si>
    <t>クリティカルパス画面で通常のオーダーが可能であること</t>
  </si>
  <si>
    <t>クリティカルパス画面で記録等が入力可能であること</t>
  </si>
  <si>
    <t>アウトカムを設定可能なこと</t>
  </si>
  <si>
    <t>設定したアウトカムに対して評価入力が可能であること</t>
    <rPh sb="0" eb="2">
      <t>セッテイ</t>
    </rPh>
    <rPh sb="10" eb="11">
      <t>タイ</t>
    </rPh>
    <rPh sb="13" eb="15">
      <t>ヒョウカ</t>
    </rPh>
    <rPh sb="15" eb="17">
      <t>ニュウリョク</t>
    </rPh>
    <rPh sb="18" eb="20">
      <t>カノウ</t>
    </rPh>
    <phoneticPr fontId="7"/>
  </si>
  <si>
    <t>タスクを設定可能なこと</t>
  </si>
  <si>
    <t>設定したタスクに対して確認入力が可能であること</t>
    <rPh sb="0" eb="2">
      <t>セッテイ</t>
    </rPh>
    <rPh sb="8" eb="9">
      <t>タイ</t>
    </rPh>
    <rPh sb="11" eb="13">
      <t>カクニン</t>
    </rPh>
    <rPh sb="13" eb="15">
      <t>ニュウリョク</t>
    </rPh>
    <rPh sb="16" eb="18">
      <t>カノウ</t>
    </rPh>
    <phoneticPr fontId="7"/>
  </si>
  <si>
    <t>確認対象となる職種を設定可能なこと</t>
    <rPh sb="0" eb="2">
      <t>カクニン</t>
    </rPh>
    <rPh sb="2" eb="4">
      <t>タイショウ</t>
    </rPh>
    <rPh sb="7" eb="9">
      <t>ショクシュ</t>
    </rPh>
    <rPh sb="10" eb="12">
      <t>セッテイ</t>
    </rPh>
    <phoneticPr fontId="7"/>
  </si>
  <si>
    <t>本日実施する項目を、日めくり画面として1画面内にまとめて表示する機能を有すること</t>
    <rPh sb="0" eb="2">
      <t>ホンジツ</t>
    </rPh>
    <rPh sb="2" eb="4">
      <t>ジッシ</t>
    </rPh>
    <rPh sb="6" eb="8">
      <t>コウモク</t>
    </rPh>
    <rPh sb="10" eb="11">
      <t>ヒ</t>
    </rPh>
    <rPh sb="14" eb="16">
      <t>ガメン</t>
    </rPh>
    <rPh sb="20" eb="22">
      <t>ガメン</t>
    </rPh>
    <rPh sb="22" eb="23">
      <t>ナイ</t>
    </rPh>
    <rPh sb="28" eb="30">
      <t>ヒョウジ</t>
    </rPh>
    <rPh sb="32" eb="34">
      <t>キノウ</t>
    </rPh>
    <rPh sb="35" eb="36">
      <t>ユウ</t>
    </rPh>
    <phoneticPr fontId="10"/>
  </si>
  <si>
    <t>日めくり画面には、以下の情報が表示されること</t>
    <rPh sb="0" eb="1">
      <t>ヒ</t>
    </rPh>
    <rPh sb="4" eb="6">
      <t>ガメン</t>
    </rPh>
    <rPh sb="9" eb="11">
      <t>イカ</t>
    </rPh>
    <rPh sb="12" eb="14">
      <t>ジョウホウ</t>
    </rPh>
    <rPh sb="15" eb="17">
      <t>ヒョウジ</t>
    </rPh>
    <phoneticPr fontId="10"/>
  </si>
  <si>
    <t>日めくり画面は、クリティカルパス適用患者以外でも表示可能なこと</t>
    <rPh sb="0" eb="1">
      <t>ヒ</t>
    </rPh>
    <rPh sb="4" eb="6">
      <t>ガメン</t>
    </rPh>
    <rPh sb="16" eb="18">
      <t>テキヨウ</t>
    </rPh>
    <rPh sb="18" eb="20">
      <t>カンジャ</t>
    </rPh>
    <rPh sb="20" eb="22">
      <t>イガイ</t>
    </rPh>
    <rPh sb="24" eb="26">
      <t>ヒョウジ</t>
    </rPh>
    <rPh sb="26" eb="28">
      <t>カノウ</t>
    </rPh>
    <phoneticPr fontId="10"/>
  </si>
  <si>
    <t>日めくり画面に表示する項目は、操作者ごとに変更を可能とし保存可能なこと。また複数のパターンも登録可能なこと</t>
    <rPh sb="0" eb="1">
      <t>ヒ</t>
    </rPh>
    <rPh sb="4" eb="6">
      <t>ガメン</t>
    </rPh>
    <rPh sb="7" eb="9">
      <t>ヒョウジ</t>
    </rPh>
    <rPh sb="11" eb="13">
      <t>コウモク</t>
    </rPh>
    <rPh sb="15" eb="18">
      <t>ソウサシャ</t>
    </rPh>
    <rPh sb="21" eb="23">
      <t>ヘンコウ</t>
    </rPh>
    <rPh sb="24" eb="26">
      <t>カノウ</t>
    </rPh>
    <rPh sb="28" eb="30">
      <t>ホゾン</t>
    </rPh>
    <rPh sb="38" eb="40">
      <t>フクスウ</t>
    </rPh>
    <rPh sb="46" eb="48">
      <t>トウロク</t>
    </rPh>
    <phoneticPr fontId="10"/>
  </si>
  <si>
    <t>クリティカルパスを提供している患者一覧を表示可能なこと。またクリティカルパスの進行状態が段階で分かるような表記になっていること</t>
    <rPh sb="9" eb="11">
      <t>テイキョウ</t>
    </rPh>
    <rPh sb="15" eb="17">
      <t>カンジャ</t>
    </rPh>
    <rPh sb="17" eb="19">
      <t>イチラン</t>
    </rPh>
    <rPh sb="20" eb="22">
      <t>ヒョウジ</t>
    </rPh>
    <rPh sb="39" eb="41">
      <t>シンコウ</t>
    </rPh>
    <rPh sb="41" eb="43">
      <t>ジョウタイ</t>
    </rPh>
    <rPh sb="44" eb="46">
      <t>ダンカイ</t>
    </rPh>
    <rPh sb="47" eb="48">
      <t>ワ</t>
    </rPh>
    <rPh sb="53" eb="55">
      <t>ヒョウキ</t>
    </rPh>
    <phoneticPr fontId="10"/>
  </si>
  <si>
    <t>一括ステップ適用画面から一括でオーダーの適用が可能なこと</t>
    <rPh sb="0" eb="2">
      <t>イッカツ</t>
    </rPh>
    <rPh sb="6" eb="8">
      <t>テキヨウ</t>
    </rPh>
    <rPh sb="8" eb="10">
      <t>ガメン</t>
    </rPh>
    <rPh sb="12" eb="14">
      <t>イッカツ</t>
    </rPh>
    <rPh sb="20" eb="22">
      <t>テキヨウ</t>
    </rPh>
    <rPh sb="23" eb="25">
      <t>カノウ</t>
    </rPh>
    <phoneticPr fontId="10"/>
  </si>
  <si>
    <t>一括ステップ適用画面から登録されたオーダーでエラー、警告が発生したオーダーの情報はログで表示し、印刷も可能なこと</t>
    <rPh sb="0" eb="2">
      <t>イッカツ</t>
    </rPh>
    <rPh sb="6" eb="8">
      <t>テキヨウ</t>
    </rPh>
    <rPh sb="8" eb="10">
      <t>ガメン</t>
    </rPh>
    <rPh sb="12" eb="14">
      <t>トウロク</t>
    </rPh>
    <rPh sb="26" eb="28">
      <t>ケイコク</t>
    </rPh>
    <rPh sb="29" eb="31">
      <t>ハッセイ</t>
    </rPh>
    <rPh sb="38" eb="40">
      <t>ジョウホウ</t>
    </rPh>
    <rPh sb="44" eb="46">
      <t>ヒョウジ</t>
    </rPh>
    <rPh sb="48" eb="50">
      <t>インサツ</t>
    </rPh>
    <rPh sb="51" eb="53">
      <t>カノウ</t>
    </rPh>
    <phoneticPr fontId="10"/>
  </si>
  <si>
    <t>入院のクリティカルパスの場合以下の項目から検索が可能なこと</t>
    <rPh sb="0" eb="2">
      <t>ニュウイン</t>
    </rPh>
    <rPh sb="12" eb="14">
      <t>バアイ</t>
    </rPh>
    <rPh sb="14" eb="16">
      <t>イカ</t>
    </rPh>
    <rPh sb="17" eb="19">
      <t>コウモク</t>
    </rPh>
    <rPh sb="21" eb="23">
      <t>ケンサク</t>
    </rPh>
    <rPh sb="24" eb="26">
      <t>カノウ</t>
    </rPh>
    <phoneticPr fontId="7"/>
  </si>
  <si>
    <t>外来パスの場合以下の項目から検索が可能なこと</t>
    <rPh sb="0" eb="2">
      <t>ガイライ</t>
    </rPh>
    <rPh sb="5" eb="7">
      <t>バアイ</t>
    </rPh>
    <rPh sb="7" eb="9">
      <t>イカ</t>
    </rPh>
    <rPh sb="10" eb="12">
      <t>コウモク</t>
    </rPh>
    <rPh sb="14" eb="16">
      <t>ケンサク</t>
    </rPh>
    <rPh sb="17" eb="19">
      <t>カノウ</t>
    </rPh>
    <phoneticPr fontId="7"/>
  </si>
  <si>
    <t>クリティカルパス期間中に日数を指定して挿入が可能なこと</t>
    <rPh sb="8" eb="10">
      <t>キカン</t>
    </rPh>
    <rPh sb="10" eb="11">
      <t>チュウ</t>
    </rPh>
    <rPh sb="12" eb="14">
      <t>ニッスウ</t>
    </rPh>
    <rPh sb="15" eb="17">
      <t>シテイ</t>
    </rPh>
    <rPh sb="19" eb="21">
      <t>ソウニュウ</t>
    </rPh>
    <rPh sb="22" eb="24">
      <t>カノウ</t>
    </rPh>
    <phoneticPr fontId="7"/>
  </si>
  <si>
    <t>クリティカルパス説明用シートの印刷がリティカルパス説明用シートの印刷が可能なこと</t>
    <rPh sb="8" eb="10">
      <t>セツメイ</t>
    </rPh>
    <rPh sb="10" eb="11">
      <t>ヨウ</t>
    </rPh>
    <rPh sb="15" eb="17">
      <t>インサツ</t>
    </rPh>
    <rPh sb="18" eb="20">
      <t>カノウ</t>
    </rPh>
    <phoneticPr fontId="7"/>
  </si>
  <si>
    <t>クリティカルパス適用患者は、カルテ画面の患者パネルにアイコンを表示し一目で確認可能なこと</t>
  </si>
  <si>
    <t>クリティカルパス適用患者のカルテを開いた際、クリティカルパスの画面が自動起動され、即座に内容を確認可能なこと</t>
    <rPh sb="8" eb="10">
      <t>テキヨウ</t>
    </rPh>
    <rPh sb="10" eb="12">
      <t>カンジャ</t>
    </rPh>
    <rPh sb="17" eb="18">
      <t>ヒラ</t>
    </rPh>
    <rPh sb="20" eb="21">
      <t>サイ</t>
    </rPh>
    <rPh sb="31" eb="33">
      <t>ガメン</t>
    </rPh>
    <rPh sb="34" eb="36">
      <t>ジドウ</t>
    </rPh>
    <rPh sb="36" eb="38">
      <t>キドウ</t>
    </rPh>
    <rPh sb="41" eb="43">
      <t>ソクザ</t>
    </rPh>
    <rPh sb="44" eb="46">
      <t>ナイヨウ</t>
    </rPh>
    <rPh sb="47" eb="49">
      <t>カクニン</t>
    </rPh>
    <phoneticPr fontId="10"/>
  </si>
  <si>
    <t>クリティカルパス統計</t>
    <rPh sb="8" eb="10">
      <t>トウケイ</t>
    </rPh>
    <phoneticPr fontId="6"/>
  </si>
  <si>
    <t>クリティカルパスにおいて、以下の統計がとれること</t>
    <rPh sb="13" eb="15">
      <t>イカ</t>
    </rPh>
    <rPh sb="16" eb="18">
      <t>トウケイ</t>
    </rPh>
    <phoneticPr fontId="7"/>
  </si>
  <si>
    <t>クリティカルパスの統計は、患者別、クリティカルパス別を指定して抽出可能なこと</t>
    <rPh sb="9" eb="11">
      <t>トウケイ</t>
    </rPh>
    <rPh sb="13" eb="15">
      <t>カンジャ</t>
    </rPh>
    <rPh sb="15" eb="16">
      <t>ベツ</t>
    </rPh>
    <rPh sb="25" eb="26">
      <t>ベツ</t>
    </rPh>
    <rPh sb="27" eb="29">
      <t>シテイ</t>
    </rPh>
    <rPh sb="31" eb="33">
      <t>チュウシュツ</t>
    </rPh>
    <phoneticPr fontId="10"/>
  </si>
  <si>
    <t>クリティカルパス一覧から、統計をとりたいクリティカルパスを指定可能なこと。また、世代番号が古いクリティカルパスも抽出可能なこと</t>
    <rPh sb="8" eb="10">
      <t>イチラン</t>
    </rPh>
    <rPh sb="13" eb="15">
      <t>トウケイ</t>
    </rPh>
    <rPh sb="29" eb="31">
      <t>シテイ</t>
    </rPh>
    <rPh sb="40" eb="42">
      <t>セダイ</t>
    </rPh>
    <rPh sb="42" eb="44">
      <t>バンゴウ</t>
    </rPh>
    <rPh sb="45" eb="46">
      <t>フル</t>
    </rPh>
    <rPh sb="56" eb="58">
      <t>チュウシュツ</t>
    </rPh>
    <phoneticPr fontId="10"/>
  </si>
  <si>
    <t>統計を取る際、以下の検索条件で絞り込みが可能なこと</t>
    <rPh sb="0" eb="2">
      <t>トウケイ</t>
    </rPh>
    <rPh sb="3" eb="4">
      <t>ト</t>
    </rPh>
    <rPh sb="5" eb="6">
      <t>サイ</t>
    </rPh>
    <rPh sb="7" eb="9">
      <t>イカ</t>
    </rPh>
    <rPh sb="10" eb="12">
      <t>ケンサク</t>
    </rPh>
    <rPh sb="12" eb="14">
      <t>ジョウケン</t>
    </rPh>
    <rPh sb="15" eb="16">
      <t>シボ</t>
    </rPh>
    <rPh sb="17" eb="18">
      <t>コ</t>
    </rPh>
    <phoneticPr fontId="10"/>
  </si>
  <si>
    <t>クリティカルパス開始期間を指定しない場合、全期間で統計をとれること</t>
    <rPh sb="8" eb="10">
      <t>カイシ</t>
    </rPh>
    <rPh sb="10" eb="12">
      <t>キカン</t>
    </rPh>
    <rPh sb="13" eb="15">
      <t>シテイ</t>
    </rPh>
    <rPh sb="18" eb="20">
      <t>バアイ</t>
    </rPh>
    <rPh sb="21" eb="24">
      <t>ゼンキカン</t>
    </rPh>
    <rPh sb="25" eb="27">
      <t>トウケイ</t>
    </rPh>
    <phoneticPr fontId="10"/>
  </si>
  <si>
    <t>バリアンス発生一覧では、一覧からバリアンスの詳細情報を確認可能なこと</t>
    <rPh sb="5" eb="7">
      <t>ハッセイ</t>
    </rPh>
    <rPh sb="7" eb="9">
      <t>イチラン</t>
    </rPh>
    <rPh sb="12" eb="14">
      <t>イチラン</t>
    </rPh>
    <rPh sb="22" eb="24">
      <t>ショウサイ</t>
    </rPh>
    <rPh sb="24" eb="26">
      <t>ジョウホウ</t>
    </rPh>
    <rPh sb="27" eb="29">
      <t>カクニン</t>
    </rPh>
    <phoneticPr fontId="10"/>
  </si>
  <si>
    <t>抽出した情報は、Excelに出力可能なこと</t>
    <rPh sb="0" eb="2">
      <t>チュウシュツ</t>
    </rPh>
    <rPh sb="4" eb="6">
      <t>ジョウホウ</t>
    </rPh>
    <rPh sb="14" eb="16">
      <t>シュツリョク</t>
    </rPh>
    <phoneticPr fontId="10"/>
  </si>
  <si>
    <t>BOM</t>
  </si>
  <si>
    <t>基本アウトカムマスター（BOM）の取り込みツールを実装し、電子カルテのアウトカムマスター、観察項目マスター、BOM観察項目マスターとして登録可能なこと</t>
    <rPh sb="17" eb="18">
      <t>ト</t>
    </rPh>
    <rPh sb="19" eb="20">
      <t>コ</t>
    </rPh>
    <rPh sb="25" eb="27">
      <t>ジッソウ</t>
    </rPh>
    <rPh sb="29" eb="31">
      <t>デンシ</t>
    </rPh>
    <rPh sb="68" eb="70">
      <t>トウロク</t>
    </rPh>
    <rPh sb="70" eb="72">
      <t>カノウ</t>
    </rPh>
    <phoneticPr fontId="10"/>
  </si>
  <si>
    <t>アウトカムと観察項目の紐づけが出来ること</t>
    <rPh sb="6" eb="8">
      <t>カンサツ</t>
    </rPh>
    <rPh sb="8" eb="10">
      <t>コウモク</t>
    </rPh>
    <rPh sb="11" eb="12">
      <t>ヒモ</t>
    </rPh>
    <rPh sb="15" eb="17">
      <t>デキ</t>
    </rPh>
    <phoneticPr fontId="6"/>
  </si>
  <si>
    <t>クリパスマスターに登録されているアウトカムとダイナ​ミックテンプレートの関連付けができること</t>
  </si>
  <si>
    <t>アウトカムを登録する際にアウトカムと関連付けた観察項目（看護介入）の登録ができること</t>
  </si>
  <si>
    <t>アウトカムに関連付けされた観察項目に対して、適正条件の設定はできること</t>
  </si>
  <si>
    <t>アウトカムに関連付けられた観察項目の実測値を評価し、設定した適正条件の範囲外である場合、バリアンス警告が自動発生できること</t>
  </si>
  <si>
    <t>バリアンス警告からバリアンス発生元のアウトカムに関連付けられた入力支援機能付きテンプレートを起動できること。</t>
    <rPh sb="14" eb="16">
      <t>ハッセイ</t>
    </rPh>
    <rPh sb="16" eb="17">
      <t>モト</t>
    </rPh>
    <rPh sb="24" eb="26">
      <t>カンレン</t>
    </rPh>
    <rPh sb="26" eb="27">
      <t>ヅ</t>
    </rPh>
    <rPh sb="46" eb="48">
      <t>キドウ</t>
    </rPh>
    <phoneticPr fontId="6"/>
  </si>
  <si>
    <t>一括オーダー</t>
    <rPh sb="0" eb="2">
      <t>イッカツ</t>
    </rPh>
    <phoneticPr fontId="6"/>
  </si>
  <si>
    <t>一括オーダー画面には前回処方日、前回検査日、前回汎用オーダー日、前回画像生理検査日、主治医、担当医、入院状態の特記事項が表示されていること</t>
    <rPh sb="0" eb="2">
      <t>イッカツ</t>
    </rPh>
    <rPh sb="6" eb="8">
      <t>ガメン</t>
    </rPh>
    <rPh sb="10" eb="12">
      <t>ゼンカイ</t>
    </rPh>
    <rPh sb="12" eb="14">
      <t>ショホウ</t>
    </rPh>
    <rPh sb="14" eb="15">
      <t>ビ</t>
    </rPh>
    <rPh sb="16" eb="18">
      <t>ゼンカイ</t>
    </rPh>
    <rPh sb="18" eb="20">
      <t>ケンサ</t>
    </rPh>
    <rPh sb="20" eb="21">
      <t>ビ</t>
    </rPh>
    <rPh sb="22" eb="24">
      <t>ゼンカイ</t>
    </rPh>
    <rPh sb="24" eb="26">
      <t>ハンヨウ</t>
    </rPh>
    <rPh sb="30" eb="31">
      <t>ビ</t>
    </rPh>
    <rPh sb="32" eb="34">
      <t>ゼンカイ</t>
    </rPh>
    <rPh sb="34" eb="36">
      <t>ガゾウ</t>
    </rPh>
    <rPh sb="36" eb="38">
      <t>セイリ</t>
    </rPh>
    <rPh sb="38" eb="40">
      <t>ケンサ</t>
    </rPh>
    <rPh sb="40" eb="41">
      <t>ビ</t>
    </rPh>
    <rPh sb="42" eb="45">
      <t>シュジイ</t>
    </rPh>
    <rPh sb="46" eb="49">
      <t>タントウイ</t>
    </rPh>
    <rPh sb="50" eb="52">
      <t>ニュウイン</t>
    </rPh>
    <rPh sb="52" eb="54">
      <t>ジョウタイ</t>
    </rPh>
    <rPh sb="55" eb="57">
      <t>トッキ</t>
    </rPh>
    <rPh sb="57" eb="59">
      <t>ジコウ</t>
    </rPh>
    <rPh sb="60" eb="62">
      <t>ヒョウジ</t>
    </rPh>
    <phoneticPr fontId="10"/>
  </si>
  <si>
    <t>一括オーダーでは以下のオーダーの情報が登録可能なこと</t>
    <rPh sb="0" eb="2">
      <t>イッカツ</t>
    </rPh>
    <rPh sb="8" eb="10">
      <t>イカ</t>
    </rPh>
    <rPh sb="16" eb="18">
      <t>ジョウホウ</t>
    </rPh>
    <rPh sb="19" eb="21">
      <t>トウロク</t>
    </rPh>
    <rPh sb="21" eb="23">
      <t>カノウ</t>
    </rPh>
    <phoneticPr fontId="7"/>
  </si>
  <si>
    <t>病棟、診療科を指定して、入院患者から患者選択にて、セットから一括オーダーが可能なこと</t>
    <rPh sb="7" eb="9">
      <t>シテイ</t>
    </rPh>
    <rPh sb="12" eb="14">
      <t>ニュウイン</t>
    </rPh>
    <rPh sb="14" eb="16">
      <t>カンジャ</t>
    </rPh>
    <rPh sb="18" eb="20">
      <t>カンジャ</t>
    </rPh>
    <rPh sb="20" eb="22">
      <t>センタク</t>
    </rPh>
    <rPh sb="30" eb="32">
      <t>イッカツ</t>
    </rPh>
    <phoneticPr fontId="7"/>
  </si>
  <si>
    <t>日付、診療科、予約科目を指定して、外来患者から患者選択にて、セットから一括オーダーが可能なこと</t>
    <rPh sb="0" eb="2">
      <t>ヒヅケ</t>
    </rPh>
    <rPh sb="3" eb="6">
      <t>シンリョウカ</t>
    </rPh>
    <rPh sb="7" eb="9">
      <t>ヨヤク</t>
    </rPh>
    <rPh sb="9" eb="11">
      <t>カモク</t>
    </rPh>
    <rPh sb="12" eb="14">
      <t>シテイ</t>
    </rPh>
    <rPh sb="17" eb="19">
      <t>ガイライ</t>
    </rPh>
    <rPh sb="19" eb="21">
      <t>カンジャ</t>
    </rPh>
    <rPh sb="23" eb="25">
      <t>カンジャ</t>
    </rPh>
    <rPh sb="25" eb="27">
      <t>センタク</t>
    </rPh>
    <rPh sb="35" eb="37">
      <t>イッカツ</t>
    </rPh>
    <phoneticPr fontId="7"/>
  </si>
  <si>
    <t>任意のまとめ（コミュニケーションフォルダー）られた患者一覧で、セットから一括オーダーが可能なこと</t>
    <rPh sb="0" eb="2">
      <t>ニンイ</t>
    </rPh>
    <rPh sb="25" eb="27">
      <t>カンジャ</t>
    </rPh>
    <rPh sb="27" eb="29">
      <t>イチラン</t>
    </rPh>
    <phoneticPr fontId="10"/>
  </si>
  <si>
    <t>一括オーダーによる絞込みは、病棟、予約診療科、任意のまとめ（コミュニケーションフォルダー）、担当患者などが可能なこと</t>
    <rPh sb="0" eb="2">
      <t>イッカツ</t>
    </rPh>
    <rPh sb="9" eb="10">
      <t>シボ</t>
    </rPh>
    <rPh sb="10" eb="11">
      <t>コ</t>
    </rPh>
    <rPh sb="14" eb="16">
      <t>ビョウトウ</t>
    </rPh>
    <rPh sb="17" eb="19">
      <t>ヨヤク</t>
    </rPh>
    <rPh sb="19" eb="21">
      <t>シンリョウ</t>
    </rPh>
    <rPh sb="21" eb="22">
      <t>カ</t>
    </rPh>
    <rPh sb="23" eb="25">
      <t>ニンイ</t>
    </rPh>
    <rPh sb="46" eb="48">
      <t>タントウ</t>
    </rPh>
    <rPh sb="48" eb="50">
      <t>カンジャ</t>
    </rPh>
    <phoneticPr fontId="7"/>
  </si>
  <si>
    <t>一覧形式による患者選択にて、一括Doが可能なこと</t>
    <rPh sb="0" eb="2">
      <t>イチラン</t>
    </rPh>
    <rPh sb="2" eb="4">
      <t>ケイシキ</t>
    </rPh>
    <rPh sb="7" eb="9">
      <t>カンジャ</t>
    </rPh>
    <rPh sb="9" eb="11">
      <t>センタク</t>
    </rPh>
    <rPh sb="14" eb="16">
      <t>イッカツ</t>
    </rPh>
    <phoneticPr fontId="7"/>
  </si>
  <si>
    <t>一括Doは、処方オーダー、検査オーダー、汎用オーダー、画像オーダーが可能なこと</t>
    <rPh sb="0" eb="2">
      <t>イッカツ</t>
    </rPh>
    <rPh sb="27" eb="29">
      <t>ガゾウ</t>
    </rPh>
    <phoneticPr fontId="7"/>
  </si>
  <si>
    <t>一括Doによる絞込みは、病棟、予約診療科、任意のまとめ（コミュニケーションフォルダー）、担当患者などが可能なこと</t>
    <rPh sb="7" eb="8">
      <t>シボ</t>
    </rPh>
    <rPh sb="8" eb="9">
      <t>コ</t>
    </rPh>
    <rPh sb="12" eb="14">
      <t>ビョウトウ</t>
    </rPh>
    <rPh sb="15" eb="17">
      <t>ヨヤク</t>
    </rPh>
    <rPh sb="17" eb="19">
      <t>シンリョウ</t>
    </rPh>
    <rPh sb="19" eb="20">
      <t>カ</t>
    </rPh>
    <rPh sb="21" eb="23">
      <t>ニンイ</t>
    </rPh>
    <rPh sb="44" eb="46">
      <t>タントウ</t>
    </rPh>
    <rPh sb="46" eb="48">
      <t>カンジャ</t>
    </rPh>
    <phoneticPr fontId="7"/>
  </si>
  <si>
    <t>一括オーダー操作のログを採取していること</t>
    <rPh sb="0" eb="2">
      <t>イッカツ</t>
    </rPh>
    <rPh sb="6" eb="8">
      <t>ソウサ</t>
    </rPh>
    <rPh sb="12" eb="14">
      <t>サイシュ</t>
    </rPh>
    <phoneticPr fontId="10"/>
  </si>
  <si>
    <t>ログには以下の内容が保存され参照できること。必要に応じて印刷が可能なこと</t>
    <rPh sb="4" eb="6">
      <t>イカ</t>
    </rPh>
    <rPh sb="7" eb="9">
      <t>ナイヨウ</t>
    </rPh>
    <rPh sb="10" eb="12">
      <t>ホゾン</t>
    </rPh>
    <rPh sb="14" eb="16">
      <t>サンショウ</t>
    </rPh>
    <rPh sb="22" eb="24">
      <t>ヒツヨウ</t>
    </rPh>
    <rPh sb="25" eb="26">
      <t>オウ</t>
    </rPh>
    <rPh sb="28" eb="30">
      <t>インサツ</t>
    </rPh>
    <rPh sb="31" eb="33">
      <t>カノウ</t>
    </rPh>
    <phoneticPr fontId="10"/>
  </si>
  <si>
    <t>生活歴、病歴画面は操作者が任意にカルテ画面から切り離して別ウィンドウで表示可能なこと</t>
    <rPh sb="0" eb="2">
      <t>セイカツ</t>
    </rPh>
    <rPh sb="2" eb="3">
      <t>レキ</t>
    </rPh>
    <rPh sb="4" eb="6">
      <t>ビョウレキ</t>
    </rPh>
    <phoneticPr fontId="10"/>
  </si>
  <si>
    <t>別ウィンドウ表示した場合は、生活歴、病歴管理画面に患者情報を表示すること。複数患者起動を想定して、表示内容はカルテ画面と同等の情報を表示すること</t>
    <rPh sb="0" eb="1">
      <t>ベツ</t>
    </rPh>
    <rPh sb="6" eb="8">
      <t>ヒョウジ</t>
    </rPh>
    <rPh sb="10" eb="12">
      <t>バアイ</t>
    </rPh>
    <rPh sb="14" eb="16">
      <t>セイカツ</t>
    </rPh>
    <rPh sb="22" eb="24">
      <t>ガメン</t>
    </rPh>
    <rPh sb="25" eb="27">
      <t>カンジャ</t>
    </rPh>
    <rPh sb="27" eb="29">
      <t>ジョウホウ</t>
    </rPh>
    <rPh sb="30" eb="32">
      <t>ヒョウジ</t>
    </rPh>
    <rPh sb="37" eb="39">
      <t>フクスウ</t>
    </rPh>
    <rPh sb="39" eb="41">
      <t>カンジャ</t>
    </rPh>
    <rPh sb="41" eb="43">
      <t>キドウ</t>
    </rPh>
    <rPh sb="44" eb="46">
      <t>ソウテイ</t>
    </rPh>
    <rPh sb="49" eb="51">
      <t>ヒョウジ</t>
    </rPh>
    <rPh sb="51" eb="53">
      <t>ナイヨウ</t>
    </rPh>
    <rPh sb="57" eb="59">
      <t>ガメン</t>
    </rPh>
    <rPh sb="60" eb="62">
      <t>ドウトウ</t>
    </rPh>
    <rPh sb="63" eb="65">
      <t>ジョウホウ</t>
    </rPh>
    <rPh sb="66" eb="68">
      <t>ヒョウジ</t>
    </rPh>
    <phoneticPr fontId="10"/>
  </si>
  <si>
    <t>生活歴および現病歴が管理可能なこと</t>
    <rPh sb="0" eb="2">
      <t>セイカツ</t>
    </rPh>
    <rPh sb="2" eb="3">
      <t>レキ</t>
    </rPh>
    <rPh sb="6" eb="7">
      <t>ゲン</t>
    </rPh>
    <rPh sb="7" eb="9">
      <t>ビョウレキ</t>
    </rPh>
    <rPh sb="10" eb="12">
      <t>カンリ</t>
    </rPh>
    <phoneticPr fontId="7"/>
  </si>
  <si>
    <t>履歴印刷（カルテ印刷）が可能なこと</t>
    <rPh sb="0" eb="2">
      <t>リレキ</t>
    </rPh>
    <phoneticPr fontId="10"/>
  </si>
  <si>
    <t>ジェノグラム管理</t>
    <rPh sb="6" eb="8">
      <t>カンリ</t>
    </rPh>
    <phoneticPr fontId="6"/>
  </si>
  <si>
    <t>イメージのジェノグラムを文書作成へ反映可能なこと</t>
    <rPh sb="12" eb="14">
      <t>ブンショ</t>
    </rPh>
    <rPh sb="14" eb="16">
      <t>サクセイ</t>
    </rPh>
    <rPh sb="17" eb="19">
      <t>ハンエイ</t>
    </rPh>
    <phoneticPr fontId="10"/>
  </si>
  <si>
    <t>履歴印刷（カルテ印刷）が可能なこと</t>
  </si>
  <si>
    <t>カウンターサイン</t>
  </si>
  <si>
    <t>研修医が入力した記事に対して指導医が確認を行う為、以下の機能を実装していること</t>
    <rPh sb="0" eb="3">
      <t>ケンシュウイ</t>
    </rPh>
    <rPh sb="4" eb="6">
      <t>ニュウリョク</t>
    </rPh>
    <rPh sb="8" eb="10">
      <t>キジ</t>
    </rPh>
    <rPh sb="11" eb="12">
      <t>タイ</t>
    </rPh>
    <rPh sb="14" eb="17">
      <t>シドウイ</t>
    </rPh>
    <rPh sb="18" eb="20">
      <t>カクニン</t>
    </rPh>
    <rPh sb="21" eb="22">
      <t>オコナ</t>
    </rPh>
    <rPh sb="23" eb="24">
      <t>タメ</t>
    </rPh>
    <rPh sb="25" eb="27">
      <t>イカ</t>
    </rPh>
    <rPh sb="28" eb="30">
      <t>キノウ</t>
    </rPh>
    <rPh sb="31" eb="33">
      <t>ジッソウ</t>
    </rPh>
    <phoneticPr fontId="7"/>
  </si>
  <si>
    <t>夜間救急担当した際に記載した内容は、救急の担当医に対して確認依頼を出せること</t>
    <rPh sb="0" eb="2">
      <t>ヤカン</t>
    </rPh>
    <rPh sb="2" eb="4">
      <t>キュウキュウ</t>
    </rPh>
    <rPh sb="4" eb="6">
      <t>タントウ</t>
    </rPh>
    <rPh sb="8" eb="9">
      <t>サイ</t>
    </rPh>
    <rPh sb="10" eb="12">
      <t>キサイ</t>
    </rPh>
    <rPh sb="14" eb="16">
      <t>ナイヨウ</t>
    </rPh>
    <rPh sb="18" eb="20">
      <t>キュウキュウ</t>
    </rPh>
    <rPh sb="21" eb="24">
      <t>タントウイ</t>
    </rPh>
    <rPh sb="25" eb="26">
      <t>タイ</t>
    </rPh>
    <rPh sb="28" eb="30">
      <t>カクニン</t>
    </rPh>
    <rPh sb="30" eb="32">
      <t>イライ</t>
    </rPh>
    <rPh sb="33" eb="34">
      <t>ダ</t>
    </rPh>
    <phoneticPr fontId="10"/>
  </si>
  <si>
    <t>カルテ印刷機能で印刷が可能なこと</t>
    <rPh sb="5" eb="7">
      <t>キノウ</t>
    </rPh>
    <rPh sb="8" eb="10">
      <t>インサツ</t>
    </rPh>
    <phoneticPr fontId="10"/>
  </si>
  <si>
    <t>研修医が記載した記事について、一括で承認、差し戻しが可能なこと</t>
    <rPh sb="0" eb="3">
      <t>ケンシュウイ</t>
    </rPh>
    <rPh sb="4" eb="6">
      <t>キサイ</t>
    </rPh>
    <rPh sb="8" eb="10">
      <t>キジ</t>
    </rPh>
    <rPh sb="15" eb="17">
      <t>イッカツ</t>
    </rPh>
    <rPh sb="18" eb="20">
      <t>ショウニン</t>
    </rPh>
    <rPh sb="21" eb="22">
      <t>サ</t>
    </rPh>
    <rPh sb="23" eb="24">
      <t>モド</t>
    </rPh>
    <phoneticPr fontId="10"/>
  </si>
  <si>
    <t>督促チェック</t>
  </si>
  <si>
    <t>入院イベントにおける督促チェックが可能なこと</t>
    <rPh sb="0" eb="2">
      <t>ニュウイン</t>
    </rPh>
    <rPh sb="10" eb="12">
      <t>トクソク</t>
    </rPh>
    <phoneticPr fontId="7"/>
  </si>
  <si>
    <t>ログイン時に、督促有無が照会可能なこと</t>
    <rPh sb="4" eb="5">
      <t>ジ</t>
    </rPh>
    <rPh sb="7" eb="9">
      <t>トクソク</t>
    </rPh>
    <rPh sb="9" eb="11">
      <t>ウム</t>
    </rPh>
    <rPh sb="12" eb="14">
      <t>ショウカイ</t>
    </rPh>
    <phoneticPr fontId="7"/>
  </si>
  <si>
    <t>カルテを開いた時に、当該患者に関する督促有無が照会可能なこと</t>
    <rPh sb="4" eb="5">
      <t>ヒラ</t>
    </rPh>
    <rPh sb="7" eb="8">
      <t>トキ</t>
    </rPh>
    <rPh sb="10" eb="12">
      <t>トウガイ</t>
    </rPh>
    <rPh sb="12" eb="14">
      <t>カンジャ</t>
    </rPh>
    <rPh sb="15" eb="16">
      <t>カン</t>
    </rPh>
    <rPh sb="18" eb="20">
      <t>トクソク</t>
    </rPh>
    <rPh sb="20" eb="22">
      <t>ウム</t>
    </rPh>
    <rPh sb="23" eb="25">
      <t>ショウカイ</t>
    </rPh>
    <phoneticPr fontId="7"/>
  </si>
  <si>
    <t>一定期間（日数指定）ごとに同じ督促チェックを繰り返しで行えること</t>
    <rPh sb="0" eb="2">
      <t>イッテイ</t>
    </rPh>
    <rPh sb="2" eb="4">
      <t>キカン</t>
    </rPh>
    <rPh sb="5" eb="7">
      <t>ニッスウ</t>
    </rPh>
    <rPh sb="7" eb="9">
      <t>シテイ</t>
    </rPh>
    <rPh sb="13" eb="14">
      <t>オナ</t>
    </rPh>
    <rPh sb="15" eb="17">
      <t>トクソク</t>
    </rPh>
    <rPh sb="22" eb="23">
      <t>ク</t>
    </rPh>
    <rPh sb="24" eb="25">
      <t>カエ</t>
    </rPh>
    <rPh sb="27" eb="28">
      <t>オコナ</t>
    </rPh>
    <phoneticPr fontId="7"/>
  </si>
  <si>
    <t>督促有無を随時、一覧形式で照会可能なこと。繰り返し督促においては、背景色を変更し識別が可能なこと</t>
    <rPh sb="0" eb="2">
      <t>トクソク</t>
    </rPh>
    <rPh sb="2" eb="4">
      <t>ウム</t>
    </rPh>
    <rPh sb="5" eb="7">
      <t>ズイジ</t>
    </rPh>
    <rPh sb="8" eb="10">
      <t>イチラン</t>
    </rPh>
    <rPh sb="10" eb="12">
      <t>ケイシキ</t>
    </rPh>
    <rPh sb="13" eb="15">
      <t>ショウカイ</t>
    </rPh>
    <rPh sb="21" eb="22">
      <t>ク</t>
    </rPh>
    <rPh sb="23" eb="24">
      <t>カエ</t>
    </rPh>
    <rPh sb="25" eb="27">
      <t>トクソク</t>
    </rPh>
    <rPh sb="33" eb="36">
      <t>ハイケイショク</t>
    </rPh>
    <rPh sb="37" eb="39">
      <t>ヘンコウ</t>
    </rPh>
    <rPh sb="40" eb="42">
      <t>シキベツ</t>
    </rPh>
    <phoneticPr fontId="7"/>
  </si>
  <si>
    <t>ログイン者が確認しなければならない事項を、一覧表示可能なこと</t>
  </si>
  <si>
    <t>一人の患者に複数の確認事項があった場合でも、全てを一覧形式で確認可能なこと</t>
  </si>
  <si>
    <t>ナビゲーション画面は、システムログイン時にログイン者の判断で起動可能なこと</t>
    <rPh sb="7" eb="9">
      <t>ガメン</t>
    </rPh>
    <rPh sb="19" eb="20">
      <t>ジ</t>
    </rPh>
    <rPh sb="25" eb="26">
      <t>シャ</t>
    </rPh>
    <rPh sb="27" eb="29">
      <t>ハンダン</t>
    </rPh>
    <rPh sb="30" eb="32">
      <t>キドウ</t>
    </rPh>
    <phoneticPr fontId="7"/>
  </si>
  <si>
    <t>ナビゲーション画面は、カルテ起動時に自動起動されること</t>
    <rPh sb="7" eb="9">
      <t>ガメン</t>
    </rPh>
    <rPh sb="14" eb="16">
      <t>キドウ</t>
    </rPh>
    <rPh sb="16" eb="17">
      <t>ジ</t>
    </rPh>
    <rPh sb="18" eb="20">
      <t>ジドウ</t>
    </rPh>
    <rPh sb="20" eb="22">
      <t>キドウ</t>
    </rPh>
    <phoneticPr fontId="10"/>
  </si>
  <si>
    <t>ナビゲーション画面は、機能ボタンより起動可能なこと</t>
    <rPh sb="7" eb="9">
      <t>ガメン</t>
    </rPh>
    <rPh sb="11" eb="13">
      <t>キノウ</t>
    </rPh>
    <rPh sb="18" eb="20">
      <t>キドウ</t>
    </rPh>
    <phoneticPr fontId="10"/>
  </si>
  <si>
    <t>ナビゲーション画面は、患者一覧の右クリックメニューより起動可能なこと</t>
    <rPh sb="7" eb="9">
      <t>ガメン</t>
    </rPh>
    <rPh sb="11" eb="13">
      <t>カンジャ</t>
    </rPh>
    <rPh sb="13" eb="15">
      <t>イチラン</t>
    </rPh>
    <rPh sb="16" eb="17">
      <t>ミギ</t>
    </rPh>
    <rPh sb="27" eb="29">
      <t>キドウ</t>
    </rPh>
    <phoneticPr fontId="10"/>
  </si>
  <si>
    <t>ナビゲーション画面は、クリティカルパス、メディカルシートからも起動可能なこと</t>
    <rPh sb="7" eb="9">
      <t>ガメン</t>
    </rPh>
    <rPh sb="31" eb="33">
      <t>キドウ</t>
    </rPh>
    <phoneticPr fontId="10"/>
  </si>
  <si>
    <t>患者個々に関する承認、確認の一覧を表示可能なこと</t>
    <rPh sb="0" eb="2">
      <t>カンジャ</t>
    </rPh>
    <rPh sb="2" eb="4">
      <t>ココ</t>
    </rPh>
    <rPh sb="5" eb="6">
      <t>カン</t>
    </rPh>
    <rPh sb="8" eb="10">
      <t>ショウニン</t>
    </rPh>
    <rPh sb="11" eb="13">
      <t>カクニン</t>
    </rPh>
    <rPh sb="14" eb="16">
      <t>イチラン</t>
    </rPh>
    <rPh sb="17" eb="19">
      <t>ヒョウジ</t>
    </rPh>
    <phoneticPr fontId="10"/>
  </si>
  <si>
    <t>確認依頼、文書督促など区分ごとで文字色が変更されること</t>
    <rPh sb="0" eb="2">
      <t>カクニン</t>
    </rPh>
    <rPh sb="2" eb="4">
      <t>イライ</t>
    </rPh>
    <rPh sb="5" eb="7">
      <t>ブンショ</t>
    </rPh>
    <rPh sb="7" eb="9">
      <t>トクソク</t>
    </rPh>
    <rPh sb="11" eb="13">
      <t>クブン</t>
    </rPh>
    <rPh sb="16" eb="19">
      <t>モジショク</t>
    </rPh>
    <rPh sb="20" eb="22">
      <t>ヘンコウ</t>
    </rPh>
    <phoneticPr fontId="10"/>
  </si>
  <si>
    <t>任意に設定した確認依頼期限、督促期限が近い内容は自動的に背景色が変更されること</t>
    <rPh sb="0" eb="2">
      <t>ニンイ</t>
    </rPh>
    <rPh sb="3" eb="5">
      <t>セッテイ</t>
    </rPh>
    <rPh sb="7" eb="9">
      <t>カクニン</t>
    </rPh>
    <rPh sb="9" eb="11">
      <t>イライ</t>
    </rPh>
    <rPh sb="11" eb="13">
      <t>キゲン</t>
    </rPh>
    <rPh sb="14" eb="16">
      <t>トクソク</t>
    </rPh>
    <rPh sb="16" eb="18">
      <t>キゲン</t>
    </rPh>
    <rPh sb="19" eb="20">
      <t>チカ</t>
    </rPh>
    <rPh sb="21" eb="23">
      <t>ナイヨウ</t>
    </rPh>
    <rPh sb="24" eb="27">
      <t>ジドウテキ</t>
    </rPh>
    <rPh sb="28" eb="31">
      <t>ハイケイショク</t>
    </rPh>
    <rPh sb="32" eb="34">
      <t>ヘンコウ</t>
    </rPh>
    <phoneticPr fontId="10"/>
  </si>
  <si>
    <t>以下のオーダーを指示した際、マスターの設定により自動的にナビゲーション画面へ特定の確認内容を表示可能なこと</t>
    <rPh sb="0" eb="2">
      <t>イカ</t>
    </rPh>
    <rPh sb="8" eb="10">
      <t>シジ</t>
    </rPh>
    <rPh sb="12" eb="13">
      <t>サイ</t>
    </rPh>
    <rPh sb="19" eb="21">
      <t>セッテイ</t>
    </rPh>
    <rPh sb="24" eb="27">
      <t>ジドウテキ</t>
    </rPh>
    <rPh sb="35" eb="37">
      <t>ガメン</t>
    </rPh>
    <rPh sb="38" eb="40">
      <t>トクテイ</t>
    </rPh>
    <rPh sb="41" eb="43">
      <t>カクニン</t>
    </rPh>
    <rPh sb="43" eb="45">
      <t>ナイヨウ</t>
    </rPh>
    <rPh sb="46" eb="48">
      <t>ヒョウジ</t>
    </rPh>
    <phoneticPr fontId="10"/>
  </si>
  <si>
    <t>ナビゲーション画面では、以下の情報に関する一覧表示が可能なこと</t>
    <rPh sb="7" eb="9">
      <t>ガメン</t>
    </rPh>
    <rPh sb="12" eb="14">
      <t>イカ</t>
    </rPh>
    <rPh sb="15" eb="17">
      <t>ジョウホウ</t>
    </rPh>
    <rPh sb="18" eb="19">
      <t>カン</t>
    </rPh>
    <rPh sb="21" eb="23">
      <t>イチラン</t>
    </rPh>
    <rPh sb="23" eb="25">
      <t>ヒョウジ</t>
    </rPh>
    <phoneticPr fontId="10"/>
  </si>
  <si>
    <t>文書督促はカルテ画面、クリティカルパス、メディカルシートにて該当する文書を作成することで、自動的に確認済みに可能なこと</t>
    <rPh sb="0" eb="2">
      <t>ブンショ</t>
    </rPh>
    <rPh sb="2" eb="4">
      <t>トクソク</t>
    </rPh>
    <rPh sb="8" eb="10">
      <t>ガメン</t>
    </rPh>
    <rPh sb="30" eb="32">
      <t>ガイトウ</t>
    </rPh>
    <rPh sb="34" eb="36">
      <t>ブンショ</t>
    </rPh>
    <rPh sb="37" eb="39">
      <t>サクセイ</t>
    </rPh>
    <rPh sb="45" eb="48">
      <t>ジドウテキ</t>
    </rPh>
    <rPh sb="49" eb="51">
      <t>カクニン</t>
    </rPh>
    <rPh sb="51" eb="52">
      <t>ズミ</t>
    </rPh>
    <phoneticPr fontId="10"/>
  </si>
  <si>
    <t>ナビゲーション画面のフォントの変更、表示項目をログイン者ごとに自由に設定可能なこと。設定した内容はログイン者の規定値として管理可能なこと</t>
    <rPh sb="7" eb="9">
      <t>ガメン</t>
    </rPh>
    <rPh sb="15" eb="17">
      <t>ヘンコウ</t>
    </rPh>
    <rPh sb="18" eb="20">
      <t>ヒョウジ</t>
    </rPh>
    <rPh sb="20" eb="22">
      <t>コウモク</t>
    </rPh>
    <rPh sb="27" eb="28">
      <t>シャ</t>
    </rPh>
    <rPh sb="31" eb="33">
      <t>ジユウ</t>
    </rPh>
    <rPh sb="34" eb="36">
      <t>セッテイ</t>
    </rPh>
    <rPh sb="42" eb="44">
      <t>セッテイ</t>
    </rPh>
    <rPh sb="46" eb="48">
      <t>ナイヨウ</t>
    </rPh>
    <rPh sb="53" eb="54">
      <t>シャ</t>
    </rPh>
    <rPh sb="55" eb="58">
      <t>キテイチ</t>
    </rPh>
    <rPh sb="61" eb="63">
      <t>カンリ</t>
    </rPh>
    <phoneticPr fontId="10"/>
  </si>
  <si>
    <t>一覧は以下の項目で、絞込み表示可能なこと</t>
    <rPh sb="0" eb="2">
      <t>イチラン</t>
    </rPh>
    <rPh sb="3" eb="5">
      <t>イカ</t>
    </rPh>
    <rPh sb="6" eb="8">
      <t>コウモク</t>
    </rPh>
    <rPh sb="10" eb="12">
      <t>シボリコ</t>
    </rPh>
    <rPh sb="13" eb="15">
      <t>ヒョウジ</t>
    </rPh>
    <phoneticPr fontId="10"/>
  </si>
  <si>
    <t>絞込み条件は、ログイン者が「お気に入り」として保存でき、いつでも使用可能なこと</t>
    <rPh sb="0" eb="2">
      <t>シボリコ</t>
    </rPh>
    <rPh sb="3" eb="5">
      <t>ジョウケン</t>
    </rPh>
    <rPh sb="11" eb="12">
      <t>シャ</t>
    </rPh>
    <rPh sb="15" eb="16">
      <t>キ</t>
    </rPh>
    <rPh sb="17" eb="18">
      <t>イ</t>
    </rPh>
    <rPh sb="23" eb="25">
      <t>ホゾン</t>
    </rPh>
    <rPh sb="32" eb="34">
      <t>シヨウ</t>
    </rPh>
    <phoneticPr fontId="10"/>
  </si>
  <si>
    <t>一覧の並び替えは、ログイン者ごとで3つのソートキーを設定可能なこと</t>
    <rPh sb="0" eb="2">
      <t>イチラン</t>
    </rPh>
    <rPh sb="3" eb="4">
      <t>ナラ</t>
    </rPh>
    <rPh sb="5" eb="6">
      <t>カ</t>
    </rPh>
    <rPh sb="13" eb="14">
      <t>シャ</t>
    </rPh>
    <rPh sb="26" eb="28">
      <t>セッテイ</t>
    </rPh>
    <phoneticPr fontId="10"/>
  </si>
  <si>
    <t>一覧は項目ごとに昇順、降順にてソート可能なこと</t>
    <rPh sb="0" eb="2">
      <t>イチラン</t>
    </rPh>
    <rPh sb="3" eb="5">
      <t>コウモク</t>
    </rPh>
    <rPh sb="8" eb="10">
      <t>ショウジュン</t>
    </rPh>
    <rPh sb="11" eb="13">
      <t>コウジュン</t>
    </rPh>
    <phoneticPr fontId="10"/>
  </si>
  <si>
    <t>一覧は、他科、他職員の内容も表示可能なこと</t>
    <rPh sb="0" eb="2">
      <t>イチラン</t>
    </rPh>
    <rPh sb="4" eb="6">
      <t>タカ</t>
    </rPh>
    <rPh sb="7" eb="8">
      <t>タ</t>
    </rPh>
    <rPh sb="8" eb="10">
      <t>ショクイン</t>
    </rPh>
    <rPh sb="11" eb="13">
      <t>ナイヨウ</t>
    </rPh>
    <rPh sb="14" eb="16">
      <t>ヒョウジ</t>
    </rPh>
    <phoneticPr fontId="10"/>
  </si>
  <si>
    <t>スタッフ、担当者が、以下に記載するデータに対し内容の確認依頼を登録可能なこと</t>
    <rPh sb="5" eb="8">
      <t>タントウシャ</t>
    </rPh>
    <rPh sb="10" eb="12">
      <t>イカ</t>
    </rPh>
    <rPh sb="13" eb="15">
      <t>キサイ</t>
    </rPh>
    <rPh sb="21" eb="22">
      <t>タイ</t>
    </rPh>
    <rPh sb="23" eb="25">
      <t>ナイヨウ</t>
    </rPh>
    <rPh sb="26" eb="28">
      <t>カクニン</t>
    </rPh>
    <rPh sb="28" eb="30">
      <t>イライ</t>
    </rPh>
    <rPh sb="31" eb="33">
      <t>トウロク</t>
    </rPh>
    <phoneticPr fontId="7"/>
  </si>
  <si>
    <t>確認依頼は、クリティカルパスからも登録可能なこと</t>
    <rPh sb="0" eb="2">
      <t>カクニン</t>
    </rPh>
    <rPh sb="2" eb="4">
      <t>イライ</t>
    </rPh>
    <rPh sb="17" eb="19">
      <t>トウロク</t>
    </rPh>
    <phoneticPr fontId="10"/>
  </si>
  <si>
    <t>文書督促の確認処理の為、一覧画面より文書作成オーダーの起動が可能なこと。起動はタグ情報の任意選択とタグ情報の自動選択の2パターンを使用者が選択可能なこと</t>
    <rPh sb="0" eb="2">
      <t>ブンショ</t>
    </rPh>
    <rPh sb="2" eb="4">
      <t>トクソク</t>
    </rPh>
    <rPh sb="5" eb="7">
      <t>カクニン</t>
    </rPh>
    <rPh sb="7" eb="9">
      <t>ショリ</t>
    </rPh>
    <rPh sb="10" eb="11">
      <t>タメ</t>
    </rPh>
    <rPh sb="12" eb="14">
      <t>イチラン</t>
    </rPh>
    <rPh sb="14" eb="16">
      <t>ガメン</t>
    </rPh>
    <rPh sb="18" eb="20">
      <t>ブンショ</t>
    </rPh>
    <rPh sb="20" eb="22">
      <t>サクセイ</t>
    </rPh>
    <rPh sb="27" eb="29">
      <t>キドウ</t>
    </rPh>
    <rPh sb="30" eb="32">
      <t>カノウ</t>
    </rPh>
    <rPh sb="36" eb="38">
      <t>キドウ</t>
    </rPh>
    <rPh sb="41" eb="43">
      <t>ジョウホウ</t>
    </rPh>
    <rPh sb="44" eb="46">
      <t>ニンイ</t>
    </rPh>
    <rPh sb="46" eb="48">
      <t>センタク</t>
    </rPh>
    <rPh sb="51" eb="53">
      <t>ジョウホウ</t>
    </rPh>
    <rPh sb="54" eb="56">
      <t>ジドウ</t>
    </rPh>
    <rPh sb="56" eb="58">
      <t>センタク</t>
    </rPh>
    <rPh sb="65" eb="68">
      <t>シヨウシャ</t>
    </rPh>
    <rPh sb="69" eb="71">
      <t>センタク</t>
    </rPh>
    <phoneticPr fontId="7"/>
  </si>
  <si>
    <t>代行入力されたオーダーは、指示医に対し自動で承認依頼が出せること</t>
    <rPh sb="0" eb="2">
      <t>ダイコウ</t>
    </rPh>
    <rPh sb="2" eb="4">
      <t>ニュウリョク</t>
    </rPh>
    <rPh sb="13" eb="15">
      <t>シジ</t>
    </rPh>
    <rPh sb="15" eb="16">
      <t>イ</t>
    </rPh>
    <rPh sb="17" eb="18">
      <t>タイ</t>
    </rPh>
    <rPh sb="19" eb="21">
      <t>ジドウ</t>
    </rPh>
    <rPh sb="22" eb="24">
      <t>ショウニン</t>
    </rPh>
    <rPh sb="24" eb="26">
      <t>イライ</t>
    </rPh>
    <rPh sb="27" eb="28">
      <t>ダ</t>
    </rPh>
    <phoneticPr fontId="7"/>
  </si>
  <si>
    <t>未承認データを一覧表示可能なこと</t>
    <rPh sb="0" eb="3">
      <t>ミショウニン</t>
    </rPh>
    <rPh sb="7" eb="9">
      <t>イチラン</t>
    </rPh>
    <rPh sb="9" eb="11">
      <t>ヒョウジ</t>
    </rPh>
    <phoneticPr fontId="7"/>
  </si>
  <si>
    <t>未承認データの内容を一覧上で確認でき、カルテを開かなくても承認操作を行えること</t>
    <rPh sb="0" eb="3">
      <t>ミショウニン</t>
    </rPh>
    <rPh sb="7" eb="9">
      <t>ナイヨウ</t>
    </rPh>
    <rPh sb="10" eb="12">
      <t>イチラン</t>
    </rPh>
    <rPh sb="12" eb="13">
      <t>ジョウ</t>
    </rPh>
    <rPh sb="14" eb="16">
      <t>カクニン</t>
    </rPh>
    <rPh sb="23" eb="24">
      <t>ヒラ</t>
    </rPh>
    <rPh sb="29" eb="31">
      <t>ショウニン</t>
    </rPh>
    <rPh sb="31" eb="33">
      <t>ソウサ</t>
    </rPh>
    <rPh sb="34" eb="35">
      <t>オコナ</t>
    </rPh>
    <phoneticPr fontId="7"/>
  </si>
  <si>
    <t>記載した診療記事の確認依頼が出せること</t>
    <rPh sb="0" eb="2">
      <t>キサイ</t>
    </rPh>
    <rPh sb="4" eb="6">
      <t>シンリョウ</t>
    </rPh>
    <rPh sb="6" eb="8">
      <t>キジ</t>
    </rPh>
    <rPh sb="9" eb="11">
      <t>カクニン</t>
    </rPh>
    <rPh sb="11" eb="13">
      <t>イライ</t>
    </rPh>
    <rPh sb="14" eb="15">
      <t>ダ</t>
    </rPh>
    <phoneticPr fontId="10"/>
  </si>
  <si>
    <t>診療記録の確認依頼は、指示医をワンクリックで選択可能なこと</t>
    <rPh sb="0" eb="2">
      <t>シンリョウ</t>
    </rPh>
    <rPh sb="2" eb="4">
      <t>キロク</t>
    </rPh>
    <rPh sb="5" eb="7">
      <t>カクニン</t>
    </rPh>
    <rPh sb="7" eb="9">
      <t>イライ</t>
    </rPh>
    <rPh sb="11" eb="13">
      <t>シジ</t>
    </rPh>
    <rPh sb="13" eb="14">
      <t>イ</t>
    </rPh>
    <rPh sb="22" eb="24">
      <t>センタク</t>
    </rPh>
    <phoneticPr fontId="10"/>
  </si>
  <si>
    <t>一覧上から、対象患者のカルテを開くことが可能なこと</t>
    <rPh sb="0" eb="2">
      <t>イチラン</t>
    </rPh>
    <rPh sb="2" eb="3">
      <t>ジョウ</t>
    </rPh>
    <rPh sb="6" eb="8">
      <t>タイショウ</t>
    </rPh>
    <rPh sb="8" eb="10">
      <t>カンジャ</t>
    </rPh>
    <rPh sb="15" eb="16">
      <t>ヒラ</t>
    </rPh>
    <phoneticPr fontId="10"/>
  </si>
  <si>
    <t>督促有無を随時一覧形式で照会可能なこと。繰り返し督促においては、背景色を変更し識別が可能なこと</t>
    <rPh sb="0" eb="2">
      <t>トクソク</t>
    </rPh>
    <rPh sb="2" eb="4">
      <t>ウム</t>
    </rPh>
    <rPh sb="5" eb="7">
      <t>ズイジ</t>
    </rPh>
    <rPh sb="7" eb="9">
      <t>イチラン</t>
    </rPh>
    <rPh sb="9" eb="11">
      <t>ケイシキ</t>
    </rPh>
    <rPh sb="12" eb="14">
      <t>ショウカイ</t>
    </rPh>
    <rPh sb="20" eb="21">
      <t>ク</t>
    </rPh>
    <rPh sb="22" eb="23">
      <t>カエ</t>
    </rPh>
    <rPh sb="24" eb="26">
      <t>トクソク</t>
    </rPh>
    <rPh sb="32" eb="35">
      <t>ハイケイショク</t>
    </rPh>
    <rPh sb="36" eb="38">
      <t>ヘンコウ</t>
    </rPh>
    <rPh sb="39" eb="41">
      <t>シキベツ</t>
    </rPh>
    <phoneticPr fontId="7"/>
  </si>
  <si>
    <t>ナビゲーションの検索条件は、職制により自由に設定、追加可能なこと</t>
    <rPh sb="8" eb="10">
      <t>ケンサク</t>
    </rPh>
    <rPh sb="10" eb="12">
      <t>ジョウケン</t>
    </rPh>
    <rPh sb="14" eb="16">
      <t>ショクセイ</t>
    </rPh>
    <rPh sb="19" eb="21">
      <t>ジユウ</t>
    </rPh>
    <rPh sb="22" eb="24">
      <t>セッテイ</t>
    </rPh>
    <rPh sb="25" eb="27">
      <t>ツイカ</t>
    </rPh>
    <phoneticPr fontId="7"/>
  </si>
  <si>
    <t>ナビゲーションの検索条件は、医療機関でデフォルトの内容を設定可能なこと</t>
    <rPh sb="8" eb="10">
      <t>ケンサク</t>
    </rPh>
    <rPh sb="10" eb="12">
      <t>ジョウケン</t>
    </rPh>
    <rPh sb="14" eb="16">
      <t>イリョウ</t>
    </rPh>
    <rPh sb="16" eb="18">
      <t>キカン</t>
    </rPh>
    <rPh sb="25" eb="27">
      <t>ナイヨウ</t>
    </rPh>
    <rPh sb="28" eb="30">
      <t>セッテイ</t>
    </rPh>
    <phoneticPr fontId="7"/>
  </si>
  <si>
    <t>ナビゲーションの検索条件は、操作者の任意で複数設定可能なこと。複数設定した場合は、タブで簡単に切替えが可能なこと</t>
    <rPh sb="8" eb="10">
      <t>ケンサク</t>
    </rPh>
    <rPh sb="10" eb="12">
      <t>ジョウケン</t>
    </rPh>
    <rPh sb="14" eb="17">
      <t>ソウサシャ</t>
    </rPh>
    <rPh sb="18" eb="20">
      <t>ニンイ</t>
    </rPh>
    <rPh sb="21" eb="23">
      <t>フクスウ</t>
    </rPh>
    <rPh sb="23" eb="25">
      <t>セッテイ</t>
    </rPh>
    <rPh sb="31" eb="33">
      <t>フクスウ</t>
    </rPh>
    <rPh sb="33" eb="35">
      <t>セッテイ</t>
    </rPh>
    <rPh sb="37" eb="39">
      <t>バアイ</t>
    </rPh>
    <rPh sb="44" eb="46">
      <t>カンタン</t>
    </rPh>
    <rPh sb="47" eb="49">
      <t>キリカ</t>
    </rPh>
    <phoneticPr fontId="7"/>
  </si>
  <si>
    <t>ナビゲーション画面起動時は、前回開いていたタブが初期表示されること。初期表示するタブは設定で切り替え可能なこと</t>
    <rPh sb="7" eb="9">
      <t>ガメン</t>
    </rPh>
    <rPh sb="9" eb="11">
      <t>キドウ</t>
    </rPh>
    <rPh sb="11" eb="12">
      <t>ジ</t>
    </rPh>
    <rPh sb="14" eb="16">
      <t>ゼンカイ</t>
    </rPh>
    <rPh sb="16" eb="17">
      <t>ヒラ</t>
    </rPh>
    <rPh sb="24" eb="26">
      <t>ショキ</t>
    </rPh>
    <rPh sb="26" eb="28">
      <t>ヒョウジ</t>
    </rPh>
    <rPh sb="34" eb="36">
      <t>ショキ</t>
    </rPh>
    <rPh sb="36" eb="38">
      <t>ヒョウジ</t>
    </rPh>
    <rPh sb="43" eb="45">
      <t>セッテイ</t>
    </rPh>
    <rPh sb="46" eb="47">
      <t>キ</t>
    </rPh>
    <rPh sb="48" eb="49">
      <t>カ</t>
    </rPh>
    <phoneticPr fontId="7"/>
  </si>
  <si>
    <t>タブを切り替えるたびに、最新の情報に更新されること</t>
    <rPh sb="3" eb="4">
      <t>キ</t>
    </rPh>
    <rPh sb="5" eb="6">
      <t>カ</t>
    </rPh>
    <rPh sb="12" eb="14">
      <t>サイシン</t>
    </rPh>
    <rPh sb="15" eb="17">
      <t>ジョウホウ</t>
    </rPh>
    <rPh sb="18" eb="20">
      <t>コウシン</t>
    </rPh>
    <phoneticPr fontId="7"/>
  </si>
  <si>
    <t>レポート結果が通知可能なこと</t>
    <rPh sb="4" eb="6">
      <t>ケッカ</t>
    </rPh>
    <rPh sb="7" eb="9">
      <t>ツウチ</t>
    </rPh>
    <phoneticPr fontId="7"/>
  </si>
  <si>
    <t>薬切れが通知されること</t>
    <rPh sb="0" eb="1">
      <t>クスリ</t>
    </rPh>
    <rPh sb="1" eb="2">
      <t>ギ</t>
    </rPh>
    <rPh sb="4" eb="6">
      <t>ツウチ</t>
    </rPh>
    <phoneticPr fontId="7"/>
  </si>
  <si>
    <t>特定文書の結果通知が可能であること</t>
    <rPh sb="0" eb="2">
      <t>トクテイ</t>
    </rPh>
    <rPh sb="2" eb="4">
      <t>ブンショ</t>
    </rPh>
    <rPh sb="5" eb="7">
      <t>ケッカ</t>
    </rPh>
    <rPh sb="7" eb="9">
      <t>ツウチ</t>
    </rPh>
    <rPh sb="10" eb="12">
      <t>カノウ</t>
    </rPh>
    <phoneticPr fontId="6"/>
  </si>
  <si>
    <t>患者毎に発生した耐性菌が通知可能なこと</t>
    <rPh sb="0" eb="2">
      <t>カンジャ</t>
    </rPh>
    <rPh sb="2" eb="3">
      <t>マイ</t>
    </rPh>
    <rPh sb="4" eb="6">
      <t>ハッセイ</t>
    </rPh>
    <rPh sb="8" eb="11">
      <t>タイセイキン</t>
    </rPh>
    <rPh sb="12" eb="14">
      <t>ツウチ</t>
    </rPh>
    <rPh sb="14" eb="16">
      <t>カノウ</t>
    </rPh>
    <phoneticPr fontId="6"/>
  </si>
  <si>
    <t>通知機能</t>
    <rPh sb="0" eb="2">
      <t>ツウチ</t>
    </rPh>
    <rPh sb="2" eb="4">
      <t>キノウ</t>
    </rPh>
    <phoneticPr fontId="6"/>
  </si>
  <si>
    <t>新規の伝達事項がある場合、お知らせが表示されること</t>
    <rPh sb="0" eb="2">
      <t>シンキ</t>
    </rPh>
    <rPh sb="3" eb="5">
      <t>デンタツ</t>
    </rPh>
    <rPh sb="5" eb="7">
      <t>ジコウ</t>
    </rPh>
    <rPh sb="10" eb="12">
      <t>バアイ</t>
    </rPh>
    <rPh sb="14" eb="15">
      <t>シ</t>
    </rPh>
    <rPh sb="18" eb="20">
      <t>ヒョウジ</t>
    </rPh>
    <phoneticPr fontId="6"/>
  </si>
  <si>
    <t>伝達事項画面が起動できること</t>
    <rPh sb="0" eb="2">
      <t>デンタツ</t>
    </rPh>
    <rPh sb="2" eb="4">
      <t>ジコウ</t>
    </rPh>
    <rPh sb="4" eb="6">
      <t>ガメン</t>
    </rPh>
    <rPh sb="7" eb="9">
      <t>キドウ</t>
    </rPh>
    <phoneticPr fontId="6"/>
  </si>
  <si>
    <t>カルテ起動できること</t>
    <rPh sb="3" eb="5">
      <t>キドウ</t>
    </rPh>
    <phoneticPr fontId="6"/>
  </si>
  <si>
    <t>備忘録の登録、参照ができること</t>
    <rPh sb="0" eb="3">
      <t>ビボウロク</t>
    </rPh>
    <rPh sb="4" eb="6">
      <t>トウロク</t>
    </rPh>
    <rPh sb="7" eb="9">
      <t>サンショウ</t>
    </rPh>
    <phoneticPr fontId="6"/>
  </si>
  <si>
    <t>カンファレンスビューアー</t>
  </si>
  <si>
    <t>カンファレンスビューアー機能が搭載されていること</t>
    <rPh sb="12" eb="14">
      <t>キノウ</t>
    </rPh>
    <rPh sb="15" eb="17">
      <t>トウサイ</t>
    </rPh>
    <phoneticPr fontId="10"/>
  </si>
  <si>
    <t>患者カルテを開くと同時に、カンファレンスビューアーが自動起動可能なこと。自動起動は操作者の任意で設定可能なこと</t>
    <rPh sb="0" eb="2">
      <t>カンジャ</t>
    </rPh>
    <rPh sb="6" eb="7">
      <t>ヒラ</t>
    </rPh>
    <rPh sb="9" eb="11">
      <t>ドウジ</t>
    </rPh>
    <rPh sb="26" eb="28">
      <t>ジドウ</t>
    </rPh>
    <rPh sb="28" eb="30">
      <t>キドウ</t>
    </rPh>
    <rPh sb="36" eb="38">
      <t>ジドウ</t>
    </rPh>
    <rPh sb="38" eb="40">
      <t>キドウ</t>
    </rPh>
    <rPh sb="41" eb="44">
      <t>ソウサシャ</t>
    </rPh>
    <rPh sb="45" eb="47">
      <t>ニンイ</t>
    </rPh>
    <rPh sb="48" eb="50">
      <t>セッテイ</t>
    </rPh>
    <phoneticPr fontId="10"/>
  </si>
  <si>
    <t>カンファレンスビューアーでは以下の情報を一画面で確認可能なこと</t>
    <rPh sb="14" eb="16">
      <t>イカ</t>
    </rPh>
    <rPh sb="17" eb="19">
      <t>ジョウホウ</t>
    </rPh>
    <rPh sb="20" eb="23">
      <t>イチガメン</t>
    </rPh>
    <rPh sb="24" eb="26">
      <t>カクニン</t>
    </rPh>
    <phoneticPr fontId="10"/>
  </si>
  <si>
    <t>診察記録は以下の表示条件を指定することで絞り込むことができ、カンファレンスが行いやすいよう、目的の情報を素早く表示可能なこと</t>
    <rPh sb="0" eb="2">
      <t>シンサツ</t>
    </rPh>
    <rPh sb="2" eb="4">
      <t>キロク</t>
    </rPh>
    <rPh sb="5" eb="7">
      <t>イカ</t>
    </rPh>
    <rPh sb="8" eb="10">
      <t>ヒョウジ</t>
    </rPh>
    <rPh sb="10" eb="12">
      <t>ジョウケン</t>
    </rPh>
    <rPh sb="13" eb="15">
      <t>シテイ</t>
    </rPh>
    <rPh sb="20" eb="21">
      <t>シボ</t>
    </rPh>
    <rPh sb="22" eb="23">
      <t>コ</t>
    </rPh>
    <rPh sb="38" eb="39">
      <t>オコナ</t>
    </rPh>
    <rPh sb="46" eb="48">
      <t>モクテキ</t>
    </rPh>
    <rPh sb="49" eb="51">
      <t>ジョウホウ</t>
    </rPh>
    <rPh sb="52" eb="54">
      <t>スバヤ</t>
    </rPh>
    <rPh sb="55" eb="57">
      <t>ヒョウジ</t>
    </rPh>
    <phoneticPr fontId="10"/>
  </si>
  <si>
    <t>診療記録の表示条件は、任意で表示／非表示が可能なこと</t>
    <rPh sb="0" eb="2">
      <t>シンリョウ</t>
    </rPh>
    <rPh sb="2" eb="4">
      <t>キロク</t>
    </rPh>
    <rPh sb="5" eb="7">
      <t>ヒョウジ</t>
    </rPh>
    <rPh sb="7" eb="9">
      <t>ジョウケン</t>
    </rPh>
    <rPh sb="11" eb="13">
      <t>ニンイ</t>
    </rPh>
    <rPh sb="14" eb="16">
      <t>ヒョウジ</t>
    </rPh>
    <rPh sb="17" eb="20">
      <t>ヒヒョウジ</t>
    </rPh>
    <phoneticPr fontId="10"/>
  </si>
  <si>
    <t>指定した2つの期間の外来診療内容を表示可能なこと</t>
    <rPh sb="0" eb="2">
      <t>シテイ</t>
    </rPh>
    <rPh sb="7" eb="9">
      <t>キカン</t>
    </rPh>
    <rPh sb="10" eb="12">
      <t>ガイライ</t>
    </rPh>
    <rPh sb="12" eb="14">
      <t>シンリョウ</t>
    </rPh>
    <rPh sb="14" eb="16">
      <t>ナイヨウ</t>
    </rPh>
    <rPh sb="17" eb="19">
      <t>ヒョウジ</t>
    </rPh>
    <phoneticPr fontId="10"/>
  </si>
  <si>
    <t>指定した2つの期間の入院時診療内容を表示可能なこと</t>
    <rPh sb="0" eb="2">
      <t>シテイ</t>
    </rPh>
    <rPh sb="7" eb="9">
      <t>キカン</t>
    </rPh>
    <rPh sb="10" eb="12">
      <t>ニュウイン</t>
    </rPh>
    <rPh sb="12" eb="13">
      <t>ジ</t>
    </rPh>
    <rPh sb="13" eb="15">
      <t>シンリョウ</t>
    </rPh>
    <rPh sb="15" eb="17">
      <t>ナイヨウ</t>
    </rPh>
    <rPh sb="18" eb="20">
      <t>ヒョウジ</t>
    </rPh>
    <phoneticPr fontId="10"/>
  </si>
  <si>
    <t>ジェノグラム登録画面を起動可能なこと</t>
    <rPh sb="6" eb="8">
      <t>トウロク</t>
    </rPh>
    <rPh sb="8" eb="10">
      <t>ガメン</t>
    </rPh>
    <rPh sb="11" eb="13">
      <t>キドウ</t>
    </rPh>
    <phoneticPr fontId="10"/>
  </si>
  <si>
    <t>検査結果照会画面を起動可能なこと</t>
    <rPh sb="0" eb="2">
      <t>ケンサ</t>
    </rPh>
    <rPh sb="2" eb="4">
      <t>ケッカ</t>
    </rPh>
    <rPh sb="4" eb="6">
      <t>ショウカイ</t>
    </rPh>
    <rPh sb="6" eb="8">
      <t>ガメン</t>
    </rPh>
    <rPh sb="9" eb="11">
      <t>キドウ</t>
    </rPh>
    <phoneticPr fontId="10"/>
  </si>
  <si>
    <t>画像ビューアーを起動可能なこと</t>
    <rPh sb="0" eb="2">
      <t>ガゾウ</t>
    </rPh>
    <rPh sb="8" eb="10">
      <t>キドウ</t>
    </rPh>
    <phoneticPr fontId="10"/>
  </si>
  <si>
    <t>行動制限管理画面を起動可能なこと</t>
    <rPh sb="0" eb="2">
      <t>コウドウ</t>
    </rPh>
    <rPh sb="2" eb="4">
      <t>セイゲン</t>
    </rPh>
    <rPh sb="4" eb="6">
      <t>カンリ</t>
    </rPh>
    <rPh sb="6" eb="8">
      <t>ガメン</t>
    </rPh>
    <rPh sb="9" eb="11">
      <t>キドウ</t>
    </rPh>
    <phoneticPr fontId="10"/>
  </si>
  <si>
    <t>薬歴照会画面を起動可能なこと</t>
    <rPh sb="0" eb="2">
      <t>ヤクレキ</t>
    </rPh>
    <rPh sb="2" eb="4">
      <t>ショウカイ</t>
    </rPh>
    <rPh sb="4" eb="6">
      <t>ガメン</t>
    </rPh>
    <rPh sb="7" eb="9">
      <t>キドウ</t>
    </rPh>
    <phoneticPr fontId="10"/>
  </si>
  <si>
    <t>表示内容を印刷可能なこと</t>
    <rPh sb="0" eb="2">
      <t>ヒョウジ</t>
    </rPh>
    <rPh sb="2" eb="4">
      <t>ナイヨウ</t>
    </rPh>
    <rPh sb="5" eb="7">
      <t>インサツ</t>
    </rPh>
    <phoneticPr fontId="10"/>
  </si>
  <si>
    <t>診療情報をワンクリックでクリップボードにコピー可能なこと</t>
    <rPh sb="0" eb="2">
      <t>シンリョウ</t>
    </rPh>
    <rPh sb="2" eb="4">
      <t>ジョウホウ</t>
    </rPh>
    <phoneticPr fontId="10"/>
  </si>
  <si>
    <t>生活歴、病歴管理の個人歴、生活歴および現病歴はそれぞれ切り離して単独画面で確認可能なこと</t>
    <rPh sb="0" eb="2">
      <t>セイカツ</t>
    </rPh>
    <rPh sb="2" eb="3">
      <t>レキ</t>
    </rPh>
    <rPh sb="4" eb="6">
      <t>ビョウレキ</t>
    </rPh>
    <rPh sb="6" eb="8">
      <t>カンリ</t>
    </rPh>
    <rPh sb="9" eb="11">
      <t>コジン</t>
    </rPh>
    <rPh sb="11" eb="12">
      <t>レキ</t>
    </rPh>
    <rPh sb="13" eb="15">
      <t>セイカツ</t>
    </rPh>
    <rPh sb="15" eb="16">
      <t>レキ</t>
    </rPh>
    <rPh sb="19" eb="22">
      <t>ゲンビョウレキ</t>
    </rPh>
    <rPh sb="27" eb="28">
      <t>キ</t>
    </rPh>
    <rPh sb="29" eb="30">
      <t>ハナ</t>
    </rPh>
    <rPh sb="32" eb="34">
      <t>タンドク</t>
    </rPh>
    <rPh sb="34" eb="36">
      <t>ガメン</t>
    </rPh>
    <rPh sb="37" eb="39">
      <t>カクニン</t>
    </rPh>
    <phoneticPr fontId="10"/>
  </si>
  <si>
    <t>医療福祉相談</t>
  </si>
  <si>
    <t>患者一覧</t>
    <rPh sb="0" eb="2">
      <t>カンジャ</t>
    </rPh>
    <rPh sb="2" eb="4">
      <t>イチラン</t>
    </rPh>
    <phoneticPr fontId="6"/>
  </si>
  <si>
    <t>医療福祉相談の登録が可能なこと</t>
    <rPh sb="0" eb="2">
      <t>イリョウ</t>
    </rPh>
    <rPh sb="2" eb="4">
      <t>フクシ</t>
    </rPh>
    <rPh sb="4" eb="6">
      <t>ソウダン</t>
    </rPh>
    <rPh sb="7" eb="9">
      <t>トウロク</t>
    </rPh>
    <rPh sb="10" eb="12">
      <t>カノウ</t>
    </rPh>
    <phoneticPr fontId="10"/>
  </si>
  <si>
    <t>登録されている医療福祉相談の患者一覧画面が用意されていること</t>
    <rPh sb="0" eb="2">
      <t>トウロク</t>
    </rPh>
    <rPh sb="7" eb="9">
      <t>イリョウ</t>
    </rPh>
    <rPh sb="9" eb="11">
      <t>フクシ</t>
    </rPh>
    <rPh sb="11" eb="13">
      <t>ソウダン</t>
    </rPh>
    <rPh sb="14" eb="16">
      <t>カンジャ</t>
    </rPh>
    <rPh sb="16" eb="18">
      <t>イチラン</t>
    </rPh>
    <rPh sb="18" eb="20">
      <t>ガメン</t>
    </rPh>
    <rPh sb="21" eb="23">
      <t>ヨウイ</t>
    </rPh>
    <phoneticPr fontId="10"/>
  </si>
  <si>
    <t>患者一覧では、以下の条件で患者の絞り込みが可能なこと</t>
    <rPh sb="0" eb="2">
      <t>カンジャ</t>
    </rPh>
    <rPh sb="2" eb="4">
      <t>イチラン</t>
    </rPh>
    <rPh sb="7" eb="9">
      <t>イカ</t>
    </rPh>
    <rPh sb="10" eb="12">
      <t>ジョウケン</t>
    </rPh>
    <rPh sb="13" eb="15">
      <t>カンジャ</t>
    </rPh>
    <rPh sb="16" eb="17">
      <t>シボ</t>
    </rPh>
    <rPh sb="18" eb="19">
      <t>コ</t>
    </rPh>
    <rPh sb="21" eb="23">
      <t>カノウ</t>
    </rPh>
    <phoneticPr fontId="10"/>
  </si>
  <si>
    <t>医療福祉相談の新規登録、修正、削除が可能なこと</t>
    <rPh sb="0" eb="2">
      <t>イリョウ</t>
    </rPh>
    <rPh sb="2" eb="4">
      <t>フクシ</t>
    </rPh>
    <rPh sb="4" eb="6">
      <t>ソウダン</t>
    </rPh>
    <rPh sb="7" eb="9">
      <t>シンキ</t>
    </rPh>
    <rPh sb="9" eb="11">
      <t>トウロク</t>
    </rPh>
    <rPh sb="12" eb="14">
      <t>シュウセイ</t>
    </rPh>
    <rPh sb="15" eb="17">
      <t>サクジョ</t>
    </rPh>
    <rPh sb="18" eb="20">
      <t>カノウ</t>
    </rPh>
    <phoneticPr fontId="10"/>
  </si>
  <si>
    <t>医療福祉相談の患者一覧は、Excel出力が可能なこと</t>
    <rPh sb="0" eb="2">
      <t>イリョウ</t>
    </rPh>
    <rPh sb="2" eb="4">
      <t>フクシ</t>
    </rPh>
    <rPh sb="4" eb="6">
      <t>ソウダン</t>
    </rPh>
    <rPh sb="7" eb="9">
      <t>カンジャ</t>
    </rPh>
    <rPh sb="9" eb="11">
      <t>イチラン</t>
    </rPh>
    <rPh sb="18" eb="20">
      <t>シュツリョク</t>
    </rPh>
    <rPh sb="21" eb="23">
      <t>カノウ</t>
    </rPh>
    <phoneticPr fontId="10"/>
  </si>
  <si>
    <t>医療福祉相談の患者一覧より、患者を指定して相談内容の詳細を確認可能なこと</t>
    <rPh sb="0" eb="2">
      <t>イリョウ</t>
    </rPh>
    <rPh sb="2" eb="4">
      <t>フクシ</t>
    </rPh>
    <rPh sb="4" eb="6">
      <t>ソウダン</t>
    </rPh>
    <rPh sb="7" eb="9">
      <t>カンジャ</t>
    </rPh>
    <rPh sb="9" eb="11">
      <t>イチラン</t>
    </rPh>
    <rPh sb="14" eb="16">
      <t>カンジャ</t>
    </rPh>
    <rPh sb="17" eb="19">
      <t>シテイ</t>
    </rPh>
    <rPh sb="21" eb="23">
      <t>ソウダン</t>
    </rPh>
    <rPh sb="23" eb="25">
      <t>ナイヨウ</t>
    </rPh>
    <rPh sb="26" eb="28">
      <t>ショウサイ</t>
    </rPh>
    <rPh sb="29" eb="31">
      <t>カクニン</t>
    </rPh>
    <phoneticPr fontId="10"/>
  </si>
  <si>
    <t>医療福祉相談の患者一覧の項目は、操作者の使い易いように並べ替えが可能なこと。並び替えた結果は規定値として記憶可能なこと</t>
    <rPh sb="0" eb="2">
      <t>イリョウ</t>
    </rPh>
    <rPh sb="2" eb="4">
      <t>フクシ</t>
    </rPh>
    <rPh sb="4" eb="6">
      <t>ソウダン</t>
    </rPh>
    <rPh sb="7" eb="9">
      <t>カンジャ</t>
    </rPh>
    <rPh sb="9" eb="11">
      <t>イチラン</t>
    </rPh>
    <rPh sb="12" eb="14">
      <t>コウモク</t>
    </rPh>
    <rPh sb="16" eb="19">
      <t>ソウサシャ</t>
    </rPh>
    <rPh sb="20" eb="21">
      <t>ツカ</t>
    </rPh>
    <rPh sb="22" eb="23">
      <t>ヤス</t>
    </rPh>
    <rPh sb="27" eb="28">
      <t>ナラ</t>
    </rPh>
    <rPh sb="29" eb="30">
      <t>カ</t>
    </rPh>
    <rPh sb="32" eb="34">
      <t>カノウ</t>
    </rPh>
    <rPh sb="38" eb="39">
      <t>ナラ</t>
    </rPh>
    <rPh sb="40" eb="41">
      <t>カ</t>
    </rPh>
    <rPh sb="43" eb="45">
      <t>ケッカ</t>
    </rPh>
    <rPh sb="46" eb="49">
      <t>キテイチ</t>
    </rPh>
    <rPh sb="52" eb="54">
      <t>キオク</t>
    </rPh>
    <phoneticPr fontId="10"/>
  </si>
  <si>
    <t>新規登録</t>
    <rPh sb="0" eb="2">
      <t>シンキ</t>
    </rPh>
    <rPh sb="2" eb="4">
      <t>トウロク</t>
    </rPh>
    <phoneticPr fontId="6"/>
  </si>
  <si>
    <t>相談者本人の情報を登録可能なこと。電子カルテ上に患者登録されている場合、患者基本情報が自動で反映されること</t>
    <rPh sb="0" eb="3">
      <t>ソウダンシャ</t>
    </rPh>
    <rPh sb="3" eb="5">
      <t>ホンニン</t>
    </rPh>
    <rPh sb="6" eb="8">
      <t>ジョウホウ</t>
    </rPh>
    <rPh sb="9" eb="11">
      <t>トウロク</t>
    </rPh>
    <rPh sb="17" eb="19">
      <t>デンシ</t>
    </rPh>
    <rPh sb="22" eb="23">
      <t>ジョウ</t>
    </rPh>
    <rPh sb="24" eb="26">
      <t>カンジャ</t>
    </rPh>
    <rPh sb="26" eb="28">
      <t>トウロク</t>
    </rPh>
    <rPh sb="33" eb="35">
      <t>バアイ</t>
    </rPh>
    <rPh sb="36" eb="38">
      <t>カンジャ</t>
    </rPh>
    <rPh sb="38" eb="40">
      <t>キホン</t>
    </rPh>
    <rPh sb="40" eb="42">
      <t>ジョウホウ</t>
    </rPh>
    <rPh sb="43" eb="45">
      <t>ジドウ</t>
    </rPh>
    <rPh sb="46" eb="48">
      <t>ハンエイ</t>
    </rPh>
    <phoneticPr fontId="10"/>
  </si>
  <si>
    <t>相談者が患者本人以外の場合、相談者の情報を登録可能なこと</t>
    <rPh sb="0" eb="3">
      <t>ソウダンシャ</t>
    </rPh>
    <rPh sb="4" eb="6">
      <t>カンジャ</t>
    </rPh>
    <rPh sb="6" eb="8">
      <t>ホンニン</t>
    </rPh>
    <rPh sb="8" eb="10">
      <t>イガイ</t>
    </rPh>
    <rPh sb="11" eb="13">
      <t>バアイ</t>
    </rPh>
    <rPh sb="14" eb="17">
      <t>ソウダンシャ</t>
    </rPh>
    <rPh sb="18" eb="20">
      <t>ジョウホウ</t>
    </rPh>
    <rPh sb="21" eb="23">
      <t>トウロク</t>
    </rPh>
    <phoneticPr fontId="10"/>
  </si>
  <si>
    <t>相談者が患者本人の場合、以下の項目が登録可能なこと</t>
    <rPh sb="0" eb="3">
      <t>ソウダンシャ</t>
    </rPh>
    <rPh sb="4" eb="6">
      <t>カンジャ</t>
    </rPh>
    <rPh sb="6" eb="8">
      <t>ホンニン</t>
    </rPh>
    <rPh sb="9" eb="11">
      <t>バアイ</t>
    </rPh>
    <rPh sb="12" eb="14">
      <t>イカ</t>
    </rPh>
    <rPh sb="15" eb="17">
      <t>コウモク</t>
    </rPh>
    <rPh sb="18" eb="20">
      <t>トウロク</t>
    </rPh>
    <phoneticPr fontId="10"/>
  </si>
  <si>
    <t>相談者が患者本人以外の場合、以下の情報も登録可能なこと</t>
    <rPh sb="0" eb="3">
      <t>ソウダンシャ</t>
    </rPh>
    <rPh sb="4" eb="6">
      <t>カンジャ</t>
    </rPh>
    <rPh sb="6" eb="8">
      <t>ホンニン</t>
    </rPh>
    <rPh sb="8" eb="10">
      <t>イガイ</t>
    </rPh>
    <rPh sb="11" eb="13">
      <t>バアイ</t>
    </rPh>
    <rPh sb="14" eb="16">
      <t>イカ</t>
    </rPh>
    <rPh sb="17" eb="19">
      <t>ジョウホウ</t>
    </rPh>
    <rPh sb="20" eb="22">
      <t>トウロク</t>
    </rPh>
    <phoneticPr fontId="10"/>
  </si>
  <si>
    <t>電子カルテ上に患者登録されていない患者の登録が可能なこと。その際は、ダミー番号を自動で発行すること</t>
  </si>
  <si>
    <t>医療福祉相談内容は、以下のパターンの内容が登録可能なこと。それらはタブで容易に切替え可能なこと</t>
    <rPh sb="0" eb="2">
      <t>イリョウ</t>
    </rPh>
    <rPh sb="2" eb="4">
      <t>フクシ</t>
    </rPh>
    <rPh sb="4" eb="6">
      <t>ソウダン</t>
    </rPh>
    <rPh sb="6" eb="8">
      <t>ナイヨウ</t>
    </rPh>
    <rPh sb="10" eb="12">
      <t>イカ</t>
    </rPh>
    <rPh sb="18" eb="20">
      <t>ナイヨウ</t>
    </rPh>
    <rPh sb="21" eb="23">
      <t>トウロク</t>
    </rPh>
    <rPh sb="36" eb="38">
      <t>ヨウイ</t>
    </rPh>
    <rPh sb="39" eb="41">
      <t>キリカ</t>
    </rPh>
    <rPh sb="42" eb="44">
      <t>カノウ</t>
    </rPh>
    <phoneticPr fontId="10"/>
  </si>
  <si>
    <t>入院患者の相談については、相談内容を登録可能なこと。登録内容は以下について登録可能なこと</t>
    <rPh sb="0" eb="2">
      <t>ニュウイン</t>
    </rPh>
    <rPh sb="2" eb="4">
      <t>カンジャ</t>
    </rPh>
    <rPh sb="5" eb="7">
      <t>ソウダン</t>
    </rPh>
    <rPh sb="13" eb="15">
      <t>ソウダン</t>
    </rPh>
    <rPh sb="15" eb="17">
      <t>ナイヨウ</t>
    </rPh>
    <rPh sb="18" eb="20">
      <t>トウロク</t>
    </rPh>
    <rPh sb="26" eb="28">
      <t>トウロク</t>
    </rPh>
    <rPh sb="28" eb="30">
      <t>ナイヨウ</t>
    </rPh>
    <rPh sb="31" eb="33">
      <t>イカ</t>
    </rPh>
    <rPh sb="37" eb="39">
      <t>トウロク</t>
    </rPh>
    <rPh sb="39" eb="41">
      <t>カノウ</t>
    </rPh>
    <phoneticPr fontId="10"/>
  </si>
  <si>
    <t>入院患者の相談については、院内調整の内容を登録可能なこと。登録内容は以下について登録可能なこと</t>
    <rPh sb="0" eb="2">
      <t>ニュウイン</t>
    </rPh>
    <rPh sb="2" eb="4">
      <t>カンジャ</t>
    </rPh>
    <rPh sb="5" eb="7">
      <t>ソウダン</t>
    </rPh>
    <rPh sb="13" eb="15">
      <t>インナイ</t>
    </rPh>
    <rPh sb="15" eb="17">
      <t>チョウセイ</t>
    </rPh>
    <rPh sb="18" eb="20">
      <t>ナイヨウ</t>
    </rPh>
    <rPh sb="21" eb="23">
      <t>トウロク</t>
    </rPh>
    <rPh sb="29" eb="31">
      <t>トウロク</t>
    </rPh>
    <rPh sb="31" eb="33">
      <t>ナイヨウ</t>
    </rPh>
    <rPh sb="34" eb="36">
      <t>イカ</t>
    </rPh>
    <rPh sb="40" eb="42">
      <t>トウロク</t>
    </rPh>
    <rPh sb="42" eb="44">
      <t>カノウ</t>
    </rPh>
    <phoneticPr fontId="10"/>
  </si>
  <si>
    <t>電話での相談については、相談内容について登録可能なこと。登録内容は下記について登録可能なこと</t>
    <rPh sb="0" eb="2">
      <t>デンワ</t>
    </rPh>
    <rPh sb="4" eb="6">
      <t>ソウダン</t>
    </rPh>
    <rPh sb="12" eb="14">
      <t>ソウダン</t>
    </rPh>
    <rPh sb="14" eb="16">
      <t>ナイヨウ</t>
    </rPh>
    <rPh sb="20" eb="22">
      <t>トウロク</t>
    </rPh>
    <rPh sb="28" eb="30">
      <t>トウロク</t>
    </rPh>
    <rPh sb="30" eb="32">
      <t>ナイヨウ</t>
    </rPh>
    <rPh sb="33" eb="35">
      <t>カキ</t>
    </rPh>
    <rPh sb="39" eb="41">
      <t>トウロク</t>
    </rPh>
    <rPh sb="41" eb="43">
      <t>カノウ</t>
    </rPh>
    <phoneticPr fontId="10"/>
  </si>
  <si>
    <t>電話での相談については、援助内容について登録可能なこと。登録内容は下記について登録可能なこと</t>
    <rPh sb="0" eb="2">
      <t>デンワ</t>
    </rPh>
    <rPh sb="4" eb="6">
      <t>ソウダン</t>
    </rPh>
    <rPh sb="12" eb="14">
      <t>エンジョ</t>
    </rPh>
    <rPh sb="14" eb="16">
      <t>ナイヨウ</t>
    </rPh>
    <rPh sb="20" eb="22">
      <t>トウロク</t>
    </rPh>
    <rPh sb="28" eb="30">
      <t>トウロク</t>
    </rPh>
    <rPh sb="30" eb="32">
      <t>ナイヨウ</t>
    </rPh>
    <rPh sb="33" eb="35">
      <t>カキ</t>
    </rPh>
    <rPh sb="39" eb="41">
      <t>トウロク</t>
    </rPh>
    <rPh sb="41" eb="43">
      <t>カノウ</t>
    </rPh>
    <phoneticPr fontId="10"/>
  </si>
  <si>
    <t>来所での相談については、相談内容について登録可能なこと。登録内容は下記について登録可能なこと</t>
    <rPh sb="0" eb="2">
      <t>ライショ</t>
    </rPh>
    <rPh sb="4" eb="6">
      <t>ソウダン</t>
    </rPh>
    <rPh sb="12" eb="14">
      <t>ソウダン</t>
    </rPh>
    <rPh sb="14" eb="16">
      <t>ナイヨウ</t>
    </rPh>
    <rPh sb="20" eb="22">
      <t>トウロク</t>
    </rPh>
    <rPh sb="28" eb="30">
      <t>トウロク</t>
    </rPh>
    <rPh sb="30" eb="32">
      <t>ナイヨウ</t>
    </rPh>
    <rPh sb="33" eb="35">
      <t>カキ</t>
    </rPh>
    <rPh sb="39" eb="41">
      <t>トウロク</t>
    </rPh>
    <rPh sb="41" eb="43">
      <t>カノウ</t>
    </rPh>
    <phoneticPr fontId="10"/>
  </si>
  <si>
    <t>来所での相談については、援助内容について登録可能なこと。登録内容は下記について登録可能なこと</t>
    <rPh sb="0" eb="2">
      <t>ライショ</t>
    </rPh>
    <rPh sb="4" eb="6">
      <t>ソウダン</t>
    </rPh>
    <rPh sb="12" eb="14">
      <t>エンジョ</t>
    </rPh>
    <rPh sb="14" eb="16">
      <t>ナイヨウ</t>
    </rPh>
    <rPh sb="20" eb="22">
      <t>トウロク</t>
    </rPh>
    <rPh sb="28" eb="30">
      <t>トウロク</t>
    </rPh>
    <rPh sb="30" eb="32">
      <t>ナイヨウ</t>
    </rPh>
    <rPh sb="33" eb="35">
      <t>カキ</t>
    </rPh>
    <rPh sb="39" eb="41">
      <t>トウロク</t>
    </rPh>
    <rPh sb="41" eb="43">
      <t>カノウ</t>
    </rPh>
    <phoneticPr fontId="10"/>
  </si>
  <si>
    <t>児童に関する相談については、以下について登録可能なこと</t>
    <rPh sb="0" eb="2">
      <t>ジドウ</t>
    </rPh>
    <rPh sb="3" eb="4">
      <t>カン</t>
    </rPh>
    <rPh sb="6" eb="8">
      <t>ソウダン</t>
    </rPh>
    <rPh sb="14" eb="16">
      <t>イカ</t>
    </rPh>
    <rPh sb="20" eb="22">
      <t>トウロク</t>
    </rPh>
    <rPh sb="22" eb="24">
      <t>カノウ</t>
    </rPh>
    <phoneticPr fontId="10"/>
  </si>
  <si>
    <t>診療情報統合ビュー機能</t>
  </si>
  <si>
    <t>診療情報統合ビュー画面は操作者が任意にカルテ画面から切り離して別ウィンドウで表示可能なこと</t>
    <rPh sb="9" eb="11">
      <t>ガメン</t>
    </rPh>
    <rPh sb="12" eb="15">
      <t>ソウサシャ</t>
    </rPh>
    <rPh sb="16" eb="18">
      <t>ニンイ</t>
    </rPh>
    <rPh sb="22" eb="24">
      <t>ガメン</t>
    </rPh>
    <rPh sb="26" eb="27">
      <t>キ</t>
    </rPh>
    <rPh sb="28" eb="29">
      <t>ハナ</t>
    </rPh>
    <rPh sb="31" eb="32">
      <t>ベツ</t>
    </rPh>
    <rPh sb="38" eb="40">
      <t>ヒョウジ</t>
    </rPh>
    <phoneticPr fontId="10"/>
  </si>
  <si>
    <t>別ウィンドウ表示した場合は、診療情報統合ビュー画面に患者情報を表示すること。複数患者起動を想定して、表示内容はカルテ画面と同等の情報を表示すること</t>
    <rPh sb="0" eb="1">
      <t>ベツ</t>
    </rPh>
    <rPh sb="6" eb="8">
      <t>ヒョウジ</t>
    </rPh>
    <rPh sb="10" eb="12">
      <t>バアイ</t>
    </rPh>
    <rPh sb="23" eb="25">
      <t>ガメン</t>
    </rPh>
    <rPh sb="26" eb="28">
      <t>カンジャ</t>
    </rPh>
    <rPh sb="28" eb="30">
      <t>ジョウホウ</t>
    </rPh>
    <rPh sb="31" eb="33">
      <t>ヒョウジ</t>
    </rPh>
    <rPh sb="38" eb="40">
      <t>フクスウ</t>
    </rPh>
    <rPh sb="40" eb="42">
      <t>カンジャ</t>
    </rPh>
    <rPh sb="42" eb="44">
      <t>キドウ</t>
    </rPh>
    <rPh sb="45" eb="47">
      <t>ソウテイ</t>
    </rPh>
    <rPh sb="50" eb="52">
      <t>ヒョウジ</t>
    </rPh>
    <rPh sb="52" eb="54">
      <t>ナイヨウ</t>
    </rPh>
    <rPh sb="58" eb="60">
      <t>ガメン</t>
    </rPh>
    <rPh sb="61" eb="63">
      <t>ドウトウ</t>
    </rPh>
    <rPh sb="64" eb="66">
      <t>ジョウホウ</t>
    </rPh>
    <rPh sb="67" eb="69">
      <t>ヒョウジ</t>
    </rPh>
    <phoneticPr fontId="10"/>
  </si>
  <si>
    <t>診療情報統合ビュー画面は、以下の内容について検索や時系列表示が可能なこと</t>
    <rPh sb="13" eb="15">
      <t>イカ</t>
    </rPh>
    <rPh sb="16" eb="18">
      <t>ナイヨウ</t>
    </rPh>
    <rPh sb="22" eb="24">
      <t>ケンサク</t>
    </rPh>
    <rPh sb="25" eb="28">
      <t>ジケイレツ</t>
    </rPh>
    <rPh sb="28" eb="30">
      <t>ヒョウジ</t>
    </rPh>
    <rPh sb="31" eb="33">
      <t>カノウ</t>
    </rPh>
    <phoneticPr fontId="10"/>
  </si>
  <si>
    <t>表示する項目は、登録されているマスターから操作者が自由に選択可能なこと。表示している患者が実施している項目からも選択可能なこと</t>
    <rPh sb="0" eb="2">
      <t>ヒョウジ</t>
    </rPh>
    <rPh sb="4" eb="6">
      <t>コウモク</t>
    </rPh>
    <rPh sb="8" eb="10">
      <t>トウロク</t>
    </rPh>
    <rPh sb="21" eb="24">
      <t>ソウサシャ</t>
    </rPh>
    <rPh sb="25" eb="27">
      <t>ジユウ</t>
    </rPh>
    <rPh sb="28" eb="30">
      <t>センタク</t>
    </rPh>
    <rPh sb="30" eb="32">
      <t>カノウ</t>
    </rPh>
    <rPh sb="36" eb="38">
      <t>ヒョウジ</t>
    </rPh>
    <rPh sb="42" eb="44">
      <t>カンジャ</t>
    </rPh>
    <rPh sb="45" eb="47">
      <t>ジッシ</t>
    </rPh>
    <rPh sb="51" eb="53">
      <t>コウモク</t>
    </rPh>
    <rPh sb="56" eb="58">
      <t>センタク</t>
    </rPh>
    <rPh sb="58" eb="60">
      <t>カノウ</t>
    </rPh>
    <phoneticPr fontId="10"/>
  </si>
  <si>
    <t>チャートは病院、診療科、職制、操作者、患者ごとに管理可能なこと</t>
    <rPh sb="5" eb="7">
      <t>ビョウイン</t>
    </rPh>
    <rPh sb="8" eb="10">
      <t>シンリョウ</t>
    </rPh>
    <rPh sb="10" eb="11">
      <t>カ</t>
    </rPh>
    <rPh sb="12" eb="14">
      <t>ショクセイ</t>
    </rPh>
    <rPh sb="15" eb="18">
      <t>ソウサシャ</t>
    </rPh>
    <rPh sb="19" eb="21">
      <t>カンジャ</t>
    </rPh>
    <rPh sb="24" eb="26">
      <t>カンリ</t>
    </rPh>
    <phoneticPr fontId="10"/>
  </si>
  <si>
    <t>チャートはGUIにより作成が可能で、表示対象項目、表示順など自由な変更が可能なこと。表示対象項目の検索は、名称検索、患者のオーダー履歴から検索が可能なこと</t>
    <rPh sb="11" eb="13">
      <t>サクセイ</t>
    </rPh>
    <rPh sb="14" eb="16">
      <t>カノウ</t>
    </rPh>
    <rPh sb="18" eb="20">
      <t>ヒョウジ</t>
    </rPh>
    <rPh sb="20" eb="22">
      <t>タイショウ</t>
    </rPh>
    <rPh sb="22" eb="24">
      <t>コウモク</t>
    </rPh>
    <rPh sb="25" eb="27">
      <t>ヒョウジ</t>
    </rPh>
    <rPh sb="27" eb="28">
      <t>ジュン</t>
    </rPh>
    <rPh sb="30" eb="32">
      <t>ジユウ</t>
    </rPh>
    <rPh sb="33" eb="35">
      <t>ヘンコウ</t>
    </rPh>
    <rPh sb="42" eb="44">
      <t>ヒョウジ</t>
    </rPh>
    <rPh sb="44" eb="46">
      <t>タイショウ</t>
    </rPh>
    <rPh sb="46" eb="48">
      <t>コウモク</t>
    </rPh>
    <rPh sb="49" eb="51">
      <t>ケンサク</t>
    </rPh>
    <rPh sb="53" eb="55">
      <t>メイショウ</t>
    </rPh>
    <rPh sb="55" eb="57">
      <t>ケンサク</t>
    </rPh>
    <rPh sb="58" eb="60">
      <t>カンジャ</t>
    </rPh>
    <rPh sb="65" eb="67">
      <t>リレキ</t>
    </rPh>
    <rPh sb="69" eb="71">
      <t>ケンサク</t>
    </rPh>
    <phoneticPr fontId="10"/>
  </si>
  <si>
    <t>時系列の表示は14日間表示、7日間表示、1日（24時間）表示切替が可能なこと</t>
    <rPh sb="0" eb="3">
      <t>ジケイレツ</t>
    </rPh>
    <rPh sb="4" eb="6">
      <t>ヒョウジ</t>
    </rPh>
    <rPh sb="9" eb="10">
      <t>ヒ</t>
    </rPh>
    <rPh sb="10" eb="11">
      <t>カン</t>
    </rPh>
    <rPh sb="11" eb="13">
      <t>ヒョウジ</t>
    </rPh>
    <rPh sb="15" eb="16">
      <t>ヒ</t>
    </rPh>
    <rPh sb="16" eb="17">
      <t>カン</t>
    </rPh>
    <rPh sb="17" eb="19">
      <t>ヒョウジ</t>
    </rPh>
    <rPh sb="21" eb="22">
      <t>ヒ</t>
    </rPh>
    <rPh sb="25" eb="27">
      <t>ジカン</t>
    </rPh>
    <rPh sb="28" eb="30">
      <t>ヒョウジ</t>
    </rPh>
    <rPh sb="30" eb="32">
      <t>キリカエ</t>
    </rPh>
    <phoneticPr fontId="10"/>
  </si>
  <si>
    <t>チャートは情報分類（オーダー種）ごとに、色分けし見やすくなっていること</t>
    <rPh sb="5" eb="7">
      <t>ジョウホウ</t>
    </rPh>
    <rPh sb="7" eb="9">
      <t>ブンルイ</t>
    </rPh>
    <rPh sb="14" eb="15">
      <t>シュ</t>
    </rPh>
    <rPh sb="20" eb="22">
      <t>イロワ</t>
    </rPh>
    <rPh sb="24" eb="25">
      <t>ミ</t>
    </rPh>
    <phoneticPr fontId="10"/>
  </si>
  <si>
    <t>表示対象とするオーダーの進捗を、設定で変更可能なこと</t>
    <rPh sb="0" eb="2">
      <t>ヒョウジ</t>
    </rPh>
    <rPh sb="2" eb="4">
      <t>タイショウ</t>
    </rPh>
    <rPh sb="12" eb="14">
      <t>シンチョク</t>
    </rPh>
    <rPh sb="16" eb="18">
      <t>セッテイ</t>
    </rPh>
    <rPh sb="19" eb="21">
      <t>ヘンコウ</t>
    </rPh>
    <phoneticPr fontId="10"/>
  </si>
  <si>
    <t>カルテ起動時に自動で起動することが可能なこと</t>
    <rPh sb="3" eb="5">
      <t>キドウ</t>
    </rPh>
    <rPh sb="5" eb="6">
      <t>ジ</t>
    </rPh>
    <rPh sb="7" eb="9">
      <t>ジドウ</t>
    </rPh>
    <rPh sb="10" eb="12">
      <t>キドウ</t>
    </rPh>
    <rPh sb="17" eb="19">
      <t>カノウ</t>
    </rPh>
    <phoneticPr fontId="10"/>
  </si>
  <si>
    <t>持参薬管理</t>
  </si>
  <si>
    <t>持参薬画面は操作者が任意にカルテ画面から切り離して別ウィンドウで表示可能なこと</t>
    <rPh sb="0" eb="2">
      <t>ジサン</t>
    </rPh>
    <rPh sb="2" eb="3">
      <t>ヤク</t>
    </rPh>
    <rPh sb="3" eb="5">
      <t>ガメン</t>
    </rPh>
    <rPh sb="6" eb="9">
      <t>ソウサシャ</t>
    </rPh>
    <rPh sb="10" eb="12">
      <t>ニンイ</t>
    </rPh>
    <rPh sb="16" eb="18">
      <t>ガメン</t>
    </rPh>
    <rPh sb="20" eb="21">
      <t>キ</t>
    </rPh>
    <rPh sb="22" eb="23">
      <t>ハナ</t>
    </rPh>
    <rPh sb="25" eb="26">
      <t>ベツ</t>
    </rPh>
    <rPh sb="32" eb="34">
      <t>ヒョウジ</t>
    </rPh>
    <phoneticPr fontId="10"/>
  </si>
  <si>
    <t>別ウィンドウで表示した場合は、持参薬画面に患者情報を表示すること。複数患者起動を想定して、表示内容はカルテ画面と同等の情報を表示すること</t>
    <rPh sb="0" eb="1">
      <t>ベツ</t>
    </rPh>
    <rPh sb="7" eb="9">
      <t>ヒョウジ</t>
    </rPh>
    <rPh sb="11" eb="13">
      <t>バアイ</t>
    </rPh>
    <rPh sb="15" eb="17">
      <t>ジサン</t>
    </rPh>
    <rPh sb="17" eb="18">
      <t>ヤク</t>
    </rPh>
    <rPh sb="18" eb="20">
      <t>ガメン</t>
    </rPh>
    <rPh sb="21" eb="23">
      <t>カンジャ</t>
    </rPh>
    <rPh sb="23" eb="25">
      <t>ジョウホウ</t>
    </rPh>
    <rPh sb="26" eb="28">
      <t>ヒョウジ</t>
    </rPh>
    <rPh sb="33" eb="35">
      <t>フクスウ</t>
    </rPh>
    <rPh sb="35" eb="37">
      <t>カンジャ</t>
    </rPh>
    <rPh sb="37" eb="39">
      <t>キドウ</t>
    </rPh>
    <rPh sb="40" eb="42">
      <t>ソウテイ</t>
    </rPh>
    <rPh sb="45" eb="47">
      <t>ヒョウジ</t>
    </rPh>
    <rPh sb="47" eb="49">
      <t>ナイヨウ</t>
    </rPh>
    <rPh sb="53" eb="55">
      <t>ガメン</t>
    </rPh>
    <rPh sb="56" eb="58">
      <t>ドウトウ</t>
    </rPh>
    <rPh sb="59" eb="61">
      <t>ジョウホウ</t>
    </rPh>
    <rPh sb="62" eb="64">
      <t>ヒョウジ</t>
    </rPh>
    <phoneticPr fontId="10"/>
  </si>
  <si>
    <t>院内採用薬外の持参薬を含め、カルテ登録可能なこと</t>
    <rPh sb="0" eb="2">
      <t>インナイ</t>
    </rPh>
    <rPh sb="2" eb="4">
      <t>サイヨウ</t>
    </rPh>
    <rPh sb="4" eb="5">
      <t>ヤク</t>
    </rPh>
    <rPh sb="5" eb="6">
      <t>ガイ</t>
    </rPh>
    <rPh sb="7" eb="9">
      <t>ジサン</t>
    </rPh>
    <rPh sb="9" eb="10">
      <t>ヤク</t>
    </rPh>
    <rPh sb="11" eb="12">
      <t>フク</t>
    </rPh>
    <rPh sb="17" eb="19">
      <t>トウロク</t>
    </rPh>
    <phoneticPr fontId="10"/>
  </si>
  <si>
    <t>持参薬と、処方オーダー、注射オーダーのチェックが可能なこと</t>
    <rPh sb="0" eb="2">
      <t>ジサン</t>
    </rPh>
    <rPh sb="2" eb="3">
      <t>ヤク</t>
    </rPh>
    <rPh sb="5" eb="7">
      <t>ショホウ</t>
    </rPh>
    <rPh sb="12" eb="14">
      <t>チュウシャ</t>
    </rPh>
    <phoneticPr fontId="10"/>
  </si>
  <si>
    <t>持参薬から処方オーダーへの流用が可能なこと。流用時に院内採用薬の同効薬剤候補から選択可能なこと</t>
    <rPh sb="0" eb="2">
      <t>ジサン</t>
    </rPh>
    <rPh sb="2" eb="3">
      <t>ヤク</t>
    </rPh>
    <rPh sb="5" eb="7">
      <t>ショホウ</t>
    </rPh>
    <rPh sb="13" eb="15">
      <t>リュウヨウ</t>
    </rPh>
    <rPh sb="22" eb="24">
      <t>リュウヨウ</t>
    </rPh>
    <rPh sb="24" eb="25">
      <t>ジ</t>
    </rPh>
    <rPh sb="26" eb="28">
      <t>インナイ</t>
    </rPh>
    <rPh sb="28" eb="30">
      <t>サイヨウ</t>
    </rPh>
    <rPh sb="30" eb="31">
      <t>ヤク</t>
    </rPh>
    <rPh sb="32" eb="33">
      <t>ドウ</t>
    </rPh>
    <rPh sb="33" eb="34">
      <t>コウ</t>
    </rPh>
    <rPh sb="34" eb="36">
      <t>ヤクザイ</t>
    </rPh>
    <rPh sb="36" eb="38">
      <t>コウホ</t>
    </rPh>
    <rPh sb="40" eb="42">
      <t>センタク</t>
    </rPh>
    <phoneticPr fontId="10"/>
  </si>
  <si>
    <t>持参薬の履歴管理が可能なこと</t>
    <rPh sb="0" eb="2">
      <t>ジサン</t>
    </rPh>
    <rPh sb="2" eb="3">
      <t>ヤク</t>
    </rPh>
    <rPh sb="4" eb="6">
      <t>リレキ</t>
    </rPh>
    <rPh sb="6" eb="8">
      <t>カンリ</t>
    </rPh>
    <phoneticPr fontId="10"/>
  </si>
  <si>
    <t>持参薬の薬歴は処方オーダー、注射オーダーと同一画面で確認可能なこと。また、処方オーダー、注射オーダー、持参薬が一目でわかるよう色分け表示されること。</t>
    <rPh sb="0" eb="2">
      <t>ジサン</t>
    </rPh>
    <rPh sb="2" eb="3">
      <t>ヤク</t>
    </rPh>
    <rPh sb="4" eb="6">
      <t>ヤクレキ</t>
    </rPh>
    <rPh sb="7" eb="9">
      <t>ショホウ</t>
    </rPh>
    <rPh sb="14" eb="16">
      <t>チュウシャ</t>
    </rPh>
    <rPh sb="21" eb="23">
      <t>ドウイツ</t>
    </rPh>
    <rPh sb="23" eb="25">
      <t>ガメン</t>
    </rPh>
    <rPh sb="26" eb="28">
      <t>カクニン</t>
    </rPh>
    <rPh sb="37" eb="39">
      <t>ショホウ</t>
    </rPh>
    <rPh sb="44" eb="46">
      <t>チュウシャ</t>
    </rPh>
    <rPh sb="51" eb="53">
      <t>ジサン</t>
    </rPh>
    <rPh sb="53" eb="54">
      <t>ヤク</t>
    </rPh>
    <rPh sb="55" eb="57">
      <t>ヒトメ</t>
    </rPh>
    <rPh sb="63" eb="65">
      <t>イロワ</t>
    </rPh>
    <rPh sb="66" eb="68">
      <t>ヒョウジ</t>
    </rPh>
    <phoneticPr fontId="10"/>
  </si>
  <si>
    <t>持参薬薬歴画面、カルテ画面、Do領域より、院内採用薬に振り替えてDo登録が可能なこと</t>
    <rPh sb="0" eb="2">
      <t>ジサン</t>
    </rPh>
    <rPh sb="2" eb="3">
      <t>ヤク</t>
    </rPh>
    <rPh sb="3" eb="5">
      <t>ヤクレキ</t>
    </rPh>
    <rPh sb="5" eb="7">
      <t>ガメン</t>
    </rPh>
    <rPh sb="11" eb="13">
      <t>ガメン</t>
    </rPh>
    <rPh sb="16" eb="18">
      <t>リョウイキ</t>
    </rPh>
    <rPh sb="21" eb="23">
      <t>インナイ</t>
    </rPh>
    <rPh sb="23" eb="25">
      <t>サイヨウ</t>
    </rPh>
    <rPh sb="25" eb="26">
      <t>ヤク</t>
    </rPh>
    <rPh sb="27" eb="28">
      <t>フ</t>
    </rPh>
    <rPh sb="29" eb="30">
      <t>カ</t>
    </rPh>
    <rPh sb="34" eb="36">
      <t>トウロク</t>
    </rPh>
    <phoneticPr fontId="10"/>
  </si>
  <si>
    <t>カルテ画面や薬歴照会、クリティカルパス画面などにて、他のオーダー情報と同時に照会が可能なこと</t>
    <rPh sb="3" eb="5">
      <t>ガメン</t>
    </rPh>
    <rPh sb="6" eb="7">
      <t>ヤク</t>
    </rPh>
    <rPh sb="7" eb="8">
      <t>レキ</t>
    </rPh>
    <rPh sb="8" eb="10">
      <t>ショウカイ</t>
    </rPh>
    <rPh sb="19" eb="21">
      <t>ガメン</t>
    </rPh>
    <rPh sb="26" eb="27">
      <t>タ</t>
    </rPh>
    <rPh sb="32" eb="34">
      <t>ジョウホウ</t>
    </rPh>
    <rPh sb="35" eb="37">
      <t>ドウジ</t>
    </rPh>
    <rPh sb="38" eb="40">
      <t>ショウカイ</t>
    </rPh>
    <phoneticPr fontId="10"/>
  </si>
  <si>
    <t>他の端末で同一患者のカルテを開いている際に、双方で入力中の持参薬オーダーの内容がリアルタイムで参照可能なこと</t>
    <rPh sb="0" eb="1">
      <t>タ</t>
    </rPh>
    <rPh sb="2" eb="4">
      <t>タンマツ</t>
    </rPh>
    <rPh sb="5" eb="7">
      <t>ドウイツ</t>
    </rPh>
    <rPh sb="7" eb="9">
      <t>カンジャ</t>
    </rPh>
    <rPh sb="14" eb="15">
      <t>ヒラ</t>
    </rPh>
    <rPh sb="19" eb="20">
      <t>サイ</t>
    </rPh>
    <rPh sb="22" eb="24">
      <t>ソウホウ</t>
    </rPh>
    <rPh sb="25" eb="28">
      <t>ニュウリョクチュウ</t>
    </rPh>
    <rPh sb="29" eb="31">
      <t>ジサン</t>
    </rPh>
    <rPh sb="31" eb="32">
      <t>ヤク</t>
    </rPh>
    <rPh sb="37" eb="39">
      <t>ナイヨウ</t>
    </rPh>
    <rPh sb="47" eb="49">
      <t>サンショウ</t>
    </rPh>
    <rPh sb="49" eb="51">
      <t>カノウ</t>
    </rPh>
    <phoneticPr fontId="10"/>
  </si>
  <si>
    <t>持参薬は、薬剤名称、識別記号、薬効分類から検索、登録が可能なこと</t>
    <rPh sb="0" eb="2">
      <t>ジサン</t>
    </rPh>
    <rPh sb="2" eb="3">
      <t>ヤク</t>
    </rPh>
    <rPh sb="5" eb="7">
      <t>ヤクザイ</t>
    </rPh>
    <rPh sb="7" eb="9">
      <t>メイショウ</t>
    </rPh>
    <rPh sb="10" eb="12">
      <t>シキベツ</t>
    </rPh>
    <rPh sb="12" eb="14">
      <t>キゴウ</t>
    </rPh>
    <rPh sb="15" eb="17">
      <t>ヤッコウ</t>
    </rPh>
    <rPh sb="17" eb="19">
      <t>ブンルイ</t>
    </rPh>
    <rPh sb="21" eb="23">
      <t>ケンサク</t>
    </rPh>
    <rPh sb="24" eb="26">
      <t>トウロク</t>
    </rPh>
    <phoneticPr fontId="10"/>
  </si>
  <si>
    <t>持参薬検索は一般名、商品名から検索可能なこと</t>
    <rPh sb="0" eb="2">
      <t>ジサン</t>
    </rPh>
    <rPh sb="2" eb="3">
      <t>ヤク</t>
    </rPh>
    <rPh sb="3" eb="5">
      <t>ケンサク</t>
    </rPh>
    <rPh sb="6" eb="8">
      <t>イッパン</t>
    </rPh>
    <rPh sb="8" eb="9">
      <t>メイ</t>
    </rPh>
    <rPh sb="10" eb="13">
      <t>ショウヒンメイ</t>
    </rPh>
    <rPh sb="15" eb="17">
      <t>ケンサク</t>
    </rPh>
    <phoneticPr fontId="10"/>
  </si>
  <si>
    <t>持参薬検索は、キーワード検索が可能なこと</t>
    <rPh sb="0" eb="2">
      <t>ジサン</t>
    </rPh>
    <rPh sb="2" eb="3">
      <t>ヤク</t>
    </rPh>
    <rPh sb="3" eb="5">
      <t>ケンサク</t>
    </rPh>
    <rPh sb="12" eb="14">
      <t>ケンサク</t>
    </rPh>
    <phoneticPr fontId="10"/>
  </si>
  <si>
    <t>薬剤の検索結果を一覧表示し、選択可能なこと</t>
    <rPh sb="0" eb="2">
      <t>ヤクザイ</t>
    </rPh>
    <rPh sb="3" eb="5">
      <t>ケンサク</t>
    </rPh>
    <rPh sb="5" eb="7">
      <t>ケッカ</t>
    </rPh>
    <rPh sb="8" eb="10">
      <t>イチラン</t>
    </rPh>
    <rPh sb="10" eb="12">
      <t>ヒョウジ</t>
    </rPh>
    <rPh sb="14" eb="16">
      <t>センタク</t>
    </rPh>
    <phoneticPr fontId="10"/>
  </si>
  <si>
    <t>薬剤の検索結果一覧では、院内採用薬剤と院内不採用薬剤が一目でわかるよう、色分け表示されること</t>
    <rPh sb="0" eb="2">
      <t>ヤクザイ</t>
    </rPh>
    <rPh sb="3" eb="5">
      <t>ケンサク</t>
    </rPh>
    <rPh sb="5" eb="7">
      <t>ケッカ</t>
    </rPh>
    <rPh sb="7" eb="9">
      <t>イチラン</t>
    </rPh>
    <rPh sb="12" eb="14">
      <t>インナイ</t>
    </rPh>
    <rPh sb="14" eb="16">
      <t>サイヨウ</t>
    </rPh>
    <rPh sb="16" eb="18">
      <t>ヤクザイ</t>
    </rPh>
    <rPh sb="19" eb="21">
      <t>インナイ</t>
    </rPh>
    <rPh sb="21" eb="24">
      <t>フサイヨウ</t>
    </rPh>
    <rPh sb="24" eb="26">
      <t>ヤクザイ</t>
    </rPh>
    <rPh sb="27" eb="29">
      <t>ヒトメ</t>
    </rPh>
    <rPh sb="36" eb="38">
      <t>イロワ</t>
    </rPh>
    <rPh sb="39" eb="41">
      <t>ヒョウジ</t>
    </rPh>
    <phoneticPr fontId="10"/>
  </si>
  <si>
    <t>持参薬の履歴から、過去の持参薬をDo登録することが可能なこと</t>
    <rPh sb="0" eb="2">
      <t>ジサン</t>
    </rPh>
    <rPh sb="2" eb="3">
      <t>ヤク</t>
    </rPh>
    <rPh sb="4" eb="6">
      <t>リレキ</t>
    </rPh>
    <rPh sb="9" eb="11">
      <t>カコ</t>
    </rPh>
    <rPh sb="12" eb="14">
      <t>ジサン</t>
    </rPh>
    <rPh sb="14" eb="15">
      <t>ヤク</t>
    </rPh>
    <rPh sb="18" eb="20">
      <t>トウロク</t>
    </rPh>
    <phoneticPr fontId="10"/>
  </si>
  <si>
    <t>持参薬登録後のカルテツリー上では、院内採用薬と院外採用薬が一目で確認可能なよう、文字色の色分け表示が可能なこと</t>
    <rPh sb="0" eb="2">
      <t>ジサン</t>
    </rPh>
    <rPh sb="2" eb="3">
      <t>ヤク</t>
    </rPh>
    <rPh sb="3" eb="5">
      <t>トウロク</t>
    </rPh>
    <rPh sb="5" eb="6">
      <t>ゴ</t>
    </rPh>
    <rPh sb="13" eb="14">
      <t>ジョウ</t>
    </rPh>
    <rPh sb="17" eb="19">
      <t>インナイ</t>
    </rPh>
    <rPh sb="19" eb="21">
      <t>サイヨウ</t>
    </rPh>
    <rPh sb="21" eb="22">
      <t>ヤク</t>
    </rPh>
    <rPh sb="23" eb="25">
      <t>インガイ</t>
    </rPh>
    <rPh sb="25" eb="27">
      <t>サイヨウ</t>
    </rPh>
    <rPh sb="27" eb="28">
      <t>ヤク</t>
    </rPh>
    <rPh sb="29" eb="31">
      <t>ヒトメ</t>
    </rPh>
    <rPh sb="32" eb="34">
      <t>カクニン</t>
    </rPh>
    <rPh sb="40" eb="43">
      <t>モジショク</t>
    </rPh>
    <rPh sb="44" eb="46">
      <t>イロワ</t>
    </rPh>
    <rPh sb="47" eb="49">
      <t>ヒョウジ</t>
    </rPh>
    <rPh sb="50" eb="52">
      <t>カノウ</t>
    </rPh>
    <phoneticPr fontId="10"/>
  </si>
  <si>
    <t>登録した持参薬日数／回数の変更、用法の変更、使用量の変更、コメントの修正は、編集画面を開かずともカルテ画面上で行えること</t>
    <rPh sb="0" eb="2">
      <t>トウロク</t>
    </rPh>
    <rPh sb="4" eb="6">
      <t>ジサン</t>
    </rPh>
    <rPh sb="6" eb="7">
      <t>ヤク</t>
    </rPh>
    <rPh sb="7" eb="9">
      <t>ニッスウ</t>
    </rPh>
    <rPh sb="10" eb="12">
      <t>カイスウ</t>
    </rPh>
    <rPh sb="13" eb="15">
      <t>ヘンコウ</t>
    </rPh>
    <rPh sb="16" eb="18">
      <t>ヨウホウ</t>
    </rPh>
    <rPh sb="19" eb="21">
      <t>ヘンコウ</t>
    </rPh>
    <rPh sb="22" eb="25">
      <t>シヨウリョウ</t>
    </rPh>
    <rPh sb="26" eb="28">
      <t>ヘンコウ</t>
    </rPh>
    <rPh sb="34" eb="36">
      <t>シュウセイ</t>
    </rPh>
    <rPh sb="38" eb="40">
      <t>ヘンシュウ</t>
    </rPh>
    <rPh sb="40" eb="42">
      <t>ガメン</t>
    </rPh>
    <rPh sb="43" eb="44">
      <t>ヒラ</t>
    </rPh>
    <rPh sb="51" eb="53">
      <t>ガメン</t>
    </rPh>
    <rPh sb="53" eb="54">
      <t>ジョウ</t>
    </rPh>
    <rPh sb="55" eb="56">
      <t>オコナ</t>
    </rPh>
    <phoneticPr fontId="10"/>
  </si>
  <si>
    <t>登録した持参薬の、院内採用薬での同効薬剤一覧を、カルテツリーから開けること</t>
    <rPh sb="0" eb="2">
      <t>トウロク</t>
    </rPh>
    <rPh sb="4" eb="6">
      <t>ジサン</t>
    </rPh>
    <rPh sb="6" eb="7">
      <t>ヤク</t>
    </rPh>
    <rPh sb="9" eb="11">
      <t>インナイ</t>
    </rPh>
    <rPh sb="11" eb="13">
      <t>サイヨウ</t>
    </rPh>
    <rPh sb="13" eb="14">
      <t>ヤク</t>
    </rPh>
    <rPh sb="16" eb="18">
      <t>ドウコウ</t>
    </rPh>
    <rPh sb="18" eb="20">
      <t>ヤクザイ</t>
    </rPh>
    <rPh sb="20" eb="22">
      <t>イチラン</t>
    </rPh>
    <rPh sb="32" eb="33">
      <t>ヒラ</t>
    </rPh>
    <phoneticPr fontId="10"/>
  </si>
  <si>
    <t>登録した持参薬に対して、医師による採用の継続／中止指示が可能なこと</t>
    <rPh sb="0" eb="2">
      <t>トウロク</t>
    </rPh>
    <rPh sb="4" eb="6">
      <t>ジサン</t>
    </rPh>
    <rPh sb="6" eb="7">
      <t>ヤク</t>
    </rPh>
    <rPh sb="8" eb="9">
      <t>タイ</t>
    </rPh>
    <rPh sb="12" eb="14">
      <t>イシ</t>
    </rPh>
    <rPh sb="17" eb="19">
      <t>サイヨウ</t>
    </rPh>
    <rPh sb="20" eb="22">
      <t>ケイゾク</t>
    </rPh>
    <rPh sb="23" eb="25">
      <t>チュウシ</t>
    </rPh>
    <rPh sb="25" eb="27">
      <t>シジ</t>
    </rPh>
    <rPh sb="28" eb="30">
      <t>カノウ</t>
    </rPh>
    <phoneticPr fontId="10"/>
  </si>
  <si>
    <t>隔日投与となる用法の登録が可能なこと</t>
    <rPh sb="0" eb="4">
      <t>カクジツトウヨ</t>
    </rPh>
    <rPh sb="7" eb="9">
      <t>ヨウホウ</t>
    </rPh>
    <rPh sb="10" eb="12">
      <t>トウロク</t>
    </rPh>
    <rPh sb="13" eb="15">
      <t>カノウ</t>
    </rPh>
    <phoneticPr fontId="6"/>
  </si>
  <si>
    <t>持参薬鑑別書の印刷ができること</t>
    <rPh sb="7" eb="9">
      <t>インサツ</t>
    </rPh>
    <phoneticPr fontId="6"/>
  </si>
  <si>
    <t>お薬説明書の印刷ができること</t>
    <rPh sb="1" eb="2">
      <t>クスリ</t>
    </rPh>
    <rPh sb="2" eb="5">
      <t>セツメイショ</t>
    </rPh>
    <rPh sb="6" eb="8">
      <t>インサツ</t>
    </rPh>
    <phoneticPr fontId="6"/>
  </si>
  <si>
    <t>お薬画像／作用／注意事項／副作用のメンテナンスができること</t>
  </si>
  <si>
    <t>処置室照会</t>
    <rPh sb="0" eb="3">
      <t>ショチシツ</t>
    </rPh>
    <rPh sb="3" eb="5">
      <t>ショウカイ</t>
    </rPh>
    <phoneticPr fontId="6"/>
  </si>
  <si>
    <t>外来患者または入院患者へのオーダ内容（処方、注射、汎用、輸血、病理、放射線、生理、内視鏡、リハビリ）および進捗状況が確認可能なこと</t>
    <rPh sb="0" eb="2">
      <t>ガイライ</t>
    </rPh>
    <rPh sb="2" eb="4">
      <t>カンジャ</t>
    </rPh>
    <rPh sb="7" eb="9">
      <t>ニュウイン</t>
    </rPh>
    <rPh sb="9" eb="11">
      <t>カンジャ</t>
    </rPh>
    <rPh sb="16" eb="18">
      <t>ナイヨウ</t>
    </rPh>
    <rPh sb="19" eb="21">
      <t>ショホウ</t>
    </rPh>
    <rPh sb="22" eb="24">
      <t>チュウシャ</t>
    </rPh>
    <rPh sb="25" eb="27">
      <t>ハンヨウ</t>
    </rPh>
    <rPh sb="28" eb="30">
      <t>ユケツ</t>
    </rPh>
    <rPh sb="31" eb="33">
      <t>ビョウリ</t>
    </rPh>
    <rPh sb="34" eb="37">
      <t>ホウシャセン</t>
    </rPh>
    <rPh sb="38" eb="40">
      <t>セイリ</t>
    </rPh>
    <rPh sb="41" eb="44">
      <t>ナイシキョウ</t>
    </rPh>
    <rPh sb="53" eb="55">
      <t>シンチョク</t>
    </rPh>
    <rPh sb="55" eb="57">
      <t>ジョウキョウ</t>
    </rPh>
    <rPh sb="58" eb="60">
      <t>カクニン</t>
    </rPh>
    <phoneticPr fontId="10"/>
  </si>
  <si>
    <t>患者を指定しカルテを起動可能なこと</t>
    <rPh sb="0" eb="2">
      <t>カンジャ</t>
    </rPh>
    <rPh sb="3" eb="5">
      <t>シテイ</t>
    </rPh>
    <rPh sb="10" eb="12">
      <t>キドウ</t>
    </rPh>
    <phoneticPr fontId="10"/>
  </si>
  <si>
    <t>患者を指定し、オーダ内容の確認が可能なこと</t>
    <rPh sb="0" eb="2">
      <t>カンジャ</t>
    </rPh>
    <rPh sb="3" eb="5">
      <t>シテイ</t>
    </rPh>
    <rPh sb="10" eb="12">
      <t>ナイヨウ</t>
    </rPh>
    <rPh sb="13" eb="15">
      <t>カクニン</t>
    </rPh>
    <phoneticPr fontId="10"/>
  </si>
  <si>
    <t>患者のオーダを指定し実施入力が可能なこと</t>
    <rPh sb="0" eb="2">
      <t>カンジャ</t>
    </rPh>
    <rPh sb="7" eb="9">
      <t>シテイ</t>
    </rPh>
    <rPh sb="10" eb="12">
      <t>ジッシ</t>
    </rPh>
    <rPh sb="12" eb="14">
      <t>ニュウリョク</t>
    </rPh>
    <phoneticPr fontId="10"/>
  </si>
  <si>
    <t>他科紹介</t>
    <rPh sb="0" eb="2">
      <t>タカ</t>
    </rPh>
    <rPh sb="2" eb="4">
      <t>ショウカイ</t>
    </rPh>
    <phoneticPr fontId="6"/>
  </si>
  <si>
    <t>他科への紹介状を作成可能なこと（紹介元、紹介先、診察場所、診察日時、診察予約、紹介目的、紹介内容）</t>
    <rPh sb="0" eb="2">
      <t>タカ</t>
    </rPh>
    <phoneticPr fontId="6"/>
  </si>
  <si>
    <t>紹介状を印刷可能なこと</t>
    <rPh sb="4" eb="6">
      <t>インサツ</t>
    </rPh>
    <phoneticPr fontId="10"/>
  </si>
  <si>
    <t>紹介内容の定型文管理が可能なこと</t>
    <rPh sb="0" eb="2">
      <t>ショウカイ</t>
    </rPh>
    <rPh sb="2" eb="4">
      <t>ナイヨウ</t>
    </rPh>
    <rPh sb="5" eb="7">
      <t>テイケイ</t>
    </rPh>
    <rPh sb="7" eb="8">
      <t>ブン</t>
    </rPh>
    <rPh sb="8" eb="10">
      <t>カンリ</t>
    </rPh>
    <phoneticPr fontId="10"/>
  </si>
  <si>
    <t>紹介状内容はカルテに記載されること。</t>
    <rPh sb="0" eb="3">
      <t>ショウカイジョウ</t>
    </rPh>
    <rPh sb="3" eb="5">
      <t>ナイヨウ</t>
    </rPh>
    <rPh sb="10" eb="12">
      <t>キサイ</t>
    </rPh>
    <phoneticPr fontId="10"/>
  </si>
  <si>
    <t>診察予約を取得した場合、外来患者一覧に紹介患者マークが表示されること</t>
    <rPh sb="0" eb="2">
      <t>シンサツ</t>
    </rPh>
    <rPh sb="2" eb="4">
      <t>ヨヤク</t>
    </rPh>
    <rPh sb="5" eb="7">
      <t>シュトク</t>
    </rPh>
    <rPh sb="9" eb="11">
      <t>バアイ</t>
    </rPh>
    <rPh sb="12" eb="14">
      <t>ガイライ</t>
    </rPh>
    <rPh sb="14" eb="16">
      <t>カンジャ</t>
    </rPh>
    <rPh sb="16" eb="18">
      <t>イチラン</t>
    </rPh>
    <rPh sb="19" eb="21">
      <t>ショウカイ</t>
    </rPh>
    <rPh sb="21" eb="23">
      <t>カンジャ</t>
    </rPh>
    <rPh sb="27" eb="29">
      <t>ヒョウジ</t>
    </rPh>
    <phoneticPr fontId="10"/>
  </si>
  <si>
    <t>紹介内容は紹介先へ通知されること</t>
  </si>
  <si>
    <t>他科紹介患者一覧にて他科からの紹介情報が確認可能なこと。また、未読、既読を確認可能なこと</t>
    <rPh sb="0" eb="2">
      <t>タカ</t>
    </rPh>
    <rPh sb="2" eb="4">
      <t>ショウカイ</t>
    </rPh>
    <rPh sb="4" eb="6">
      <t>カンジャ</t>
    </rPh>
    <rPh sb="6" eb="8">
      <t>イチラン</t>
    </rPh>
    <rPh sb="10" eb="12">
      <t>タカ</t>
    </rPh>
    <rPh sb="15" eb="17">
      <t>ショウカイ</t>
    </rPh>
    <rPh sb="17" eb="19">
      <t>ジョウホウ</t>
    </rPh>
    <rPh sb="20" eb="22">
      <t>カクニン</t>
    </rPh>
    <rPh sb="31" eb="33">
      <t>ミドク</t>
    </rPh>
    <rPh sb="34" eb="36">
      <t>キドク</t>
    </rPh>
    <rPh sb="37" eb="39">
      <t>カクニン</t>
    </rPh>
    <phoneticPr fontId="10"/>
  </si>
  <si>
    <t>他科からの紹介に対し返書の作成が可能なこと</t>
    <rPh sb="0" eb="2">
      <t>タカ</t>
    </rPh>
    <rPh sb="5" eb="7">
      <t>ショウカイ</t>
    </rPh>
    <rPh sb="8" eb="9">
      <t>タイ</t>
    </rPh>
    <rPh sb="10" eb="12">
      <t>ヘンショ</t>
    </rPh>
    <rPh sb="13" eb="15">
      <t>サクセイ</t>
    </rPh>
    <phoneticPr fontId="10"/>
  </si>
  <si>
    <t>返書内容の定型文管理が可能なこと</t>
    <rPh sb="0" eb="2">
      <t>ヘンショ</t>
    </rPh>
    <rPh sb="2" eb="4">
      <t>ナイヨウ</t>
    </rPh>
    <rPh sb="5" eb="7">
      <t>テイケイ</t>
    </rPh>
    <rPh sb="7" eb="8">
      <t>ブン</t>
    </rPh>
    <rPh sb="8" eb="10">
      <t>カンリ</t>
    </rPh>
    <phoneticPr fontId="10"/>
  </si>
  <si>
    <t>返書の編集画面は、クリック数削減を目的にカルテ画面からダイレクトに起動可能なこと</t>
    <rPh sb="0" eb="2">
      <t>ヘンショ</t>
    </rPh>
    <rPh sb="3" eb="5">
      <t>ヘンシュウ</t>
    </rPh>
    <rPh sb="5" eb="7">
      <t>ガメン</t>
    </rPh>
    <rPh sb="13" eb="14">
      <t>スウ</t>
    </rPh>
    <rPh sb="14" eb="16">
      <t>サクゲン</t>
    </rPh>
    <rPh sb="17" eb="19">
      <t>モクテキ</t>
    </rPh>
    <rPh sb="23" eb="25">
      <t>ガメン</t>
    </rPh>
    <rPh sb="33" eb="35">
      <t>キドウ</t>
    </rPh>
    <rPh sb="35" eb="37">
      <t>カノウ</t>
    </rPh>
    <phoneticPr fontId="10"/>
  </si>
  <si>
    <t>返書を印刷可能なこと</t>
    <rPh sb="0" eb="2">
      <t>ヘンショ</t>
    </rPh>
    <rPh sb="3" eb="5">
      <t>インサツ</t>
    </rPh>
    <phoneticPr fontId="10"/>
  </si>
  <si>
    <t>返書はカルテに記載されること</t>
    <rPh sb="0" eb="2">
      <t>ヘンショ</t>
    </rPh>
    <rPh sb="7" eb="9">
      <t>キサイ</t>
    </rPh>
    <phoneticPr fontId="10"/>
  </si>
  <si>
    <t>他科紹介患者一覧にて他科へ紹介した患者の情報が確認可能なこと。また、返書の有無を確認可能なこと</t>
    <rPh sb="0" eb="2">
      <t>タカ</t>
    </rPh>
    <rPh sb="2" eb="4">
      <t>ショウカイ</t>
    </rPh>
    <rPh sb="4" eb="6">
      <t>カンジャ</t>
    </rPh>
    <rPh sb="6" eb="8">
      <t>イチラン</t>
    </rPh>
    <rPh sb="10" eb="12">
      <t>タカ</t>
    </rPh>
    <rPh sb="13" eb="15">
      <t>ショウカイ</t>
    </rPh>
    <rPh sb="17" eb="19">
      <t>カンジャ</t>
    </rPh>
    <rPh sb="20" eb="22">
      <t>ジョウホウ</t>
    </rPh>
    <rPh sb="23" eb="25">
      <t>カクニン</t>
    </rPh>
    <rPh sb="34" eb="36">
      <t>ヘンショ</t>
    </rPh>
    <rPh sb="37" eb="39">
      <t>ウム</t>
    </rPh>
    <rPh sb="40" eb="42">
      <t>カクニン</t>
    </rPh>
    <phoneticPr fontId="10"/>
  </si>
  <si>
    <t>日付未定の他科紹介が可能であること</t>
    <rPh sb="10" eb="12">
      <t>カノウ</t>
    </rPh>
    <phoneticPr fontId="6"/>
  </si>
  <si>
    <t>チーム医療</t>
    <rPh sb="3" eb="5">
      <t>イリョウ</t>
    </rPh>
    <phoneticPr fontId="6"/>
  </si>
  <si>
    <t>一人の患者に複数の医療専門職が連携し治療やケアを行うために、介入から介入終了時までの
情報管理を行えるチーム医療の機能を有すること</t>
    <rPh sb="60" eb="61">
      <t>ユウ</t>
    </rPh>
    <phoneticPr fontId="6"/>
  </si>
  <si>
    <t>チーム介入依頼について、新規依頼、修正、削除が可能であること</t>
    <rPh sb="12" eb="14">
      <t>シンキ</t>
    </rPh>
    <rPh sb="14" eb="16">
      <t>イライ</t>
    </rPh>
    <rPh sb="17" eb="19">
      <t>シュウセイ</t>
    </rPh>
    <rPh sb="20" eb="22">
      <t>サクジョ</t>
    </rPh>
    <rPh sb="23" eb="25">
      <t>カノウ</t>
    </rPh>
    <phoneticPr fontId="6"/>
  </si>
  <si>
    <t>介入依頼は、チーム毎に依頼内容のテンプレートを設定できること。テンプレートの内容は、病院独自の内容を作成できること</t>
    <rPh sb="9" eb="10">
      <t>ゴト</t>
    </rPh>
    <rPh sb="11" eb="13">
      <t>イライ</t>
    </rPh>
    <rPh sb="13" eb="15">
      <t>ナイヨウ</t>
    </rPh>
    <rPh sb="23" eb="25">
      <t>セッテイ</t>
    </rPh>
    <rPh sb="38" eb="40">
      <t>ナイヨウ</t>
    </rPh>
    <rPh sb="42" eb="44">
      <t>ビョウイン</t>
    </rPh>
    <rPh sb="44" eb="46">
      <t>ドクジ</t>
    </rPh>
    <rPh sb="47" eb="49">
      <t>ナイヨウ</t>
    </rPh>
    <rPh sb="50" eb="52">
      <t>サクセイ</t>
    </rPh>
    <phoneticPr fontId="6"/>
  </si>
  <si>
    <t>チームはマスター管理されており、運用後にチームの追加が可能であること</t>
    <rPh sb="8" eb="10">
      <t>カンリ</t>
    </rPh>
    <rPh sb="18" eb="19">
      <t>ゴ</t>
    </rPh>
    <phoneticPr fontId="6"/>
  </si>
  <si>
    <t>チーム介入依頼に対し、受付／却下ができること。また、受付取り消しも可能であること</t>
    <rPh sb="26" eb="28">
      <t>ウケツケ</t>
    </rPh>
    <rPh sb="28" eb="29">
      <t>ト</t>
    </rPh>
    <rPh sb="30" eb="31">
      <t>ケ</t>
    </rPh>
    <rPh sb="33" eb="35">
      <t>カノウ</t>
    </rPh>
    <phoneticPr fontId="6"/>
  </si>
  <si>
    <t>チーム介入依頼を却下する場合は、却下理由が入力できること</t>
    <rPh sb="12" eb="14">
      <t>バアイ</t>
    </rPh>
    <phoneticPr fontId="6"/>
  </si>
  <si>
    <t>受付したチーム介入に対し、回診予約が可能であること。また、予約キャンセルも可能であること</t>
    <rPh sb="7" eb="9">
      <t>カイニュウ</t>
    </rPh>
    <rPh sb="10" eb="11">
      <t>タイ</t>
    </rPh>
    <rPh sb="13" eb="15">
      <t>カイシン</t>
    </rPh>
    <rPh sb="15" eb="17">
      <t>ヨヤク</t>
    </rPh>
    <rPh sb="18" eb="20">
      <t>カノウ</t>
    </rPh>
    <rPh sb="37" eb="39">
      <t>カノウ</t>
    </rPh>
    <phoneticPr fontId="6"/>
  </si>
  <si>
    <t>受付したチーム介入に対し、回診記録が登録できること。また、回診記録の修正、削除が可能であること</t>
    <rPh sb="13" eb="15">
      <t>カイシン</t>
    </rPh>
    <rPh sb="15" eb="17">
      <t>キロク</t>
    </rPh>
    <rPh sb="18" eb="20">
      <t>トウロク</t>
    </rPh>
    <rPh sb="29" eb="31">
      <t>カイシン</t>
    </rPh>
    <rPh sb="31" eb="33">
      <t>キロク</t>
    </rPh>
    <rPh sb="34" eb="36">
      <t>シュウセイ</t>
    </rPh>
    <rPh sb="37" eb="39">
      <t>サクジョ</t>
    </rPh>
    <rPh sb="40" eb="42">
      <t>カノウ</t>
    </rPh>
    <phoneticPr fontId="6"/>
  </si>
  <si>
    <t>介入依頼登録の際、依頼を行うチームに対して、既に依頼が登録されているのか重複チェックを行うこと。既に依頼が登録されている場合は、メッセージを表示し操作者へ注意を促すこと</t>
    <rPh sb="4" eb="6">
      <t>トウロク</t>
    </rPh>
    <rPh sb="7" eb="8">
      <t>サイ</t>
    </rPh>
    <rPh sb="9" eb="11">
      <t>イライ</t>
    </rPh>
    <rPh sb="12" eb="13">
      <t>オコナ</t>
    </rPh>
    <rPh sb="18" eb="19">
      <t>タイ</t>
    </rPh>
    <rPh sb="22" eb="23">
      <t>スデ</t>
    </rPh>
    <rPh sb="24" eb="26">
      <t>イライ</t>
    </rPh>
    <rPh sb="27" eb="29">
      <t>トウロク</t>
    </rPh>
    <rPh sb="36" eb="38">
      <t>チョウフク</t>
    </rPh>
    <rPh sb="43" eb="44">
      <t>オコナ</t>
    </rPh>
    <rPh sb="48" eb="49">
      <t>スデ</t>
    </rPh>
    <rPh sb="50" eb="52">
      <t>イライ</t>
    </rPh>
    <rPh sb="53" eb="55">
      <t>トウロク</t>
    </rPh>
    <rPh sb="60" eb="62">
      <t>バアイ</t>
    </rPh>
    <rPh sb="70" eb="72">
      <t>ヒョウジ</t>
    </rPh>
    <rPh sb="73" eb="75">
      <t>ソウサ</t>
    </rPh>
    <rPh sb="75" eb="76">
      <t>シャ</t>
    </rPh>
    <rPh sb="77" eb="79">
      <t>チュウイ</t>
    </rPh>
    <rPh sb="80" eb="81">
      <t>ウナガ</t>
    </rPh>
    <phoneticPr fontId="6"/>
  </si>
  <si>
    <t>回診記録において、テンプレート機能により１チームに対して複数の回診記録内容を設定できること</t>
  </si>
  <si>
    <t>回診記録の下書き登録が可能であること</t>
    <rPh sb="0" eb="2">
      <t>カイシン</t>
    </rPh>
    <rPh sb="2" eb="4">
      <t>キロク</t>
    </rPh>
    <rPh sb="5" eb="7">
      <t>シタガ</t>
    </rPh>
    <rPh sb="8" eb="10">
      <t>トウロク</t>
    </rPh>
    <rPh sb="11" eb="13">
      <t>カノウ</t>
    </rPh>
    <phoneticPr fontId="6"/>
  </si>
  <si>
    <t>回診記録において、回診予約が無い場合も回診記録を登録できること</t>
    <rPh sb="0" eb="2">
      <t>カイシン</t>
    </rPh>
    <rPh sb="2" eb="4">
      <t>キロク</t>
    </rPh>
    <rPh sb="9" eb="11">
      <t>カイシン</t>
    </rPh>
    <rPh sb="11" eb="13">
      <t>ヨヤク</t>
    </rPh>
    <rPh sb="14" eb="15">
      <t>ナ</t>
    </rPh>
    <rPh sb="16" eb="18">
      <t>バアイ</t>
    </rPh>
    <rPh sb="19" eb="21">
      <t>カイシン</t>
    </rPh>
    <rPh sb="21" eb="23">
      <t>キロク</t>
    </rPh>
    <rPh sb="24" eb="26">
      <t>トウロク</t>
    </rPh>
    <phoneticPr fontId="6"/>
  </si>
  <si>
    <t>回診記録を作成する際、前回回診記録を流用して記録が作成できること</t>
    <rPh sb="0" eb="2">
      <t>カイシン</t>
    </rPh>
    <rPh sb="2" eb="4">
      <t>キロク</t>
    </rPh>
    <rPh sb="5" eb="7">
      <t>サクセイ</t>
    </rPh>
    <rPh sb="9" eb="10">
      <t>サイ</t>
    </rPh>
    <rPh sb="11" eb="13">
      <t>ゼンカイ</t>
    </rPh>
    <rPh sb="13" eb="15">
      <t>カイシン</t>
    </rPh>
    <rPh sb="15" eb="17">
      <t>キロク</t>
    </rPh>
    <rPh sb="18" eb="20">
      <t>リュウヨウ</t>
    </rPh>
    <rPh sb="22" eb="24">
      <t>キロク</t>
    </rPh>
    <rPh sb="25" eb="27">
      <t>サクセイ</t>
    </rPh>
    <phoneticPr fontId="6"/>
  </si>
  <si>
    <t>回診時に加算が発生する場合、加算項目一覧から加算項目を選択登録することで医事システムへ加算情報を伝達できること</t>
    <rPh sb="2" eb="3">
      <t>ジ</t>
    </rPh>
    <rPh sb="4" eb="6">
      <t>カサン</t>
    </rPh>
    <rPh sb="7" eb="9">
      <t>ハッセイ</t>
    </rPh>
    <rPh sb="11" eb="13">
      <t>バアイ</t>
    </rPh>
    <rPh sb="14" eb="16">
      <t>カサン</t>
    </rPh>
    <rPh sb="16" eb="18">
      <t>コウモク</t>
    </rPh>
    <rPh sb="18" eb="20">
      <t>イチラン</t>
    </rPh>
    <rPh sb="22" eb="24">
      <t>カサン</t>
    </rPh>
    <rPh sb="24" eb="26">
      <t>コウモク</t>
    </rPh>
    <rPh sb="27" eb="29">
      <t>センタク</t>
    </rPh>
    <rPh sb="29" eb="31">
      <t>トウロク</t>
    </rPh>
    <rPh sb="36" eb="38">
      <t>イジ</t>
    </rPh>
    <rPh sb="43" eb="45">
      <t>カサン</t>
    </rPh>
    <rPh sb="45" eb="47">
      <t>ジョウホウ</t>
    </rPh>
    <rPh sb="48" eb="50">
      <t>デンタツ</t>
    </rPh>
    <phoneticPr fontId="6"/>
  </si>
  <si>
    <t>加算項目は、チーム毎にマスターで管理が可能なこと</t>
    <rPh sb="0" eb="2">
      <t>カサン</t>
    </rPh>
    <rPh sb="2" eb="4">
      <t>コウモク</t>
    </rPh>
    <rPh sb="9" eb="10">
      <t>ゴト</t>
    </rPh>
    <rPh sb="16" eb="18">
      <t>カンリ</t>
    </rPh>
    <rPh sb="19" eb="21">
      <t>カノウ</t>
    </rPh>
    <phoneticPr fontId="6"/>
  </si>
  <si>
    <t>加算項目は、複数項目を一度に登録できること。登録と同時に汎用オーダーを生成し、コストの取り漏れの防止が可能なこと</t>
    <rPh sb="0" eb="2">
      <t>カサン</t>
    </rPh>
    <rPh sb="2" eb="4">
      <t>コウモク</t>
    </rPh>
    <rPh sb="6" eb="8">
      <t>フクスウ</t>
    </rPh>
    <rPh sb="8" eb="10">
      <t>コウモク</t>
    </rPh>
    <rPh sb="11" eb="13">
      <t>イチド</t>
    </rPh>
    <rPh sb="14" eb="16">
      <t>トウロク</t>
    </rPh>
    <rPh sb="22" eb="24">
      <t>トウロク</t>
    </rPh>
    <rPh sb="25" eb="27">
      <t>ドウジ</t>
    </rPh>
    <rPh sb="28" eb="30">
      <t>ハンヨウ</t>
    </rPh>
    <rPh sb="35" eb="37">
      <t>セイセイ</t>
    </rPh>
    <rPh sb="43" eb="44">
      <t>ト</t>
    </rPh>
    <rPh sb="45" eb="46">
      <t>モ</t>
    </rPh>
    <rPh sb="48" eb="50">
      <t>ボウシ</t>
    </rPh>
    <rPh sb="51" eb="53">
      <t>カノウ</t>
    </rPh>
    <phoneticPr fontId="6"/>
  </si>
  <si>
    <t>回診記録／加算一覧で介入依頼に対する回診記録の記載状況および加算登録状況を確認できること</t>
    <rPh sb="0" eb="2">
      <t>カイシン</t>
    </rPh>
    <rPh sb="2" eb="4">
      <t>キロク</t>
    </rPh>
    <rPh sb="5" eb="7">
      <t>カサン</t>
    </rPh>
    <rPh sb="7" eb="9">
      <t>イチラン</t>
    </rPh>
    <rPh sb="10" eb="12">
      <t>カイニュウ</t>
    </rPh>
    <rPh sb="12" eb="14">
      <t>イライ</t>
    </rPh>
    <rPh sb="15" eb="16">
      <t>タイ</t>
    </rPh>
    <rPh sb="18" eb="20">
      <t>カイシン</t>
    </rPh>
    <rPh sb="20" eb="22">
      <t>キロク</t>
    </rPh>
    <rPh sb="23" eb="25">
      <t>キサイ</t>
    </rPh>
    <rPh sb="25" eb="27">
      <t>ジョウキョウ</t>
    </rPh>
    <rPh sb="30" eb="32">
      <t>カサン</t>
    </rPh>
    <rPh sb="32" eb="34">
      <t>トウロク</t>
    </rPh>
    <rPh sb="34" eb="36">
      <t>ジョウキョウ</t>
    </rPh>
    <rPh sb="37" eb="39">
      <t>カクニン</t>
    </rPh>
    <phoneticPr fontId="6"/>
  </si>
  <si>
    <t>回診記録／加算一覧から回診記録内容および加算登録内容を参照できること</t>
    <rPh sb="11" eb="13">
      <t>カイシン</t>
    </rPh>
    <rPh sb="13" eb="15">
      <t>キロク</t>
    </rPh>
    <rPh sb="15" eb="17">
      <t>ナイヨウ</t>
    </rPh>
    <rPh sb="20" eb="22">
      <t>カサン</t>
    </rPh>
    <rPh sb="22" eb="24">
      <t>トウロク</t>
    </rPh>
    <rPh sb="24" eb="26">
      <t>ナイヨウ</t>
    </rPh>
    <rPh sb="27" eb="29">
      <t>サンショウ</t>
    </rPh>
    <phoneticPr fontId="6"/>
  </si>
  <si>
    <t>チーム介入が終了する場合、介入終了登録が可能であること。</t>
    <rPh sb="6" eb="8">
      <t>シュウリョウ</t>
    </rPh>
    <rPh sb="10" eb="12">
      <t>バアイ</t>
    </rPh>
    <rPh sb="13" eb="15">
      <t>カイニュウ</t>
    </rPh>
    <rPh sb="15" eb="17">
      <t>シュウリョウ</t>
    </rPh>
    <rPh sb="17" eb="19">
      <t>トウロク</t>
    </rPh>
    <rPh sb="20" eb="22">
      <t>カノウ</t>
    </rPh>
    <phoneticPr fontId="6"/>
  </si>
  <si>
    <t>介入終了の際、チーム毎に介入終了内容を登録できること。登録内容はテンプレートを活用することで登録の負荷を軽減できること</t>
    <rPh sb="5" eb="6">
      <t>サイ</t>
    </rPh>
    <rPh sb="10" eb="11">
      <t>ゴト</t>
    </rPh>
    <rPh sb="19" eb="21">
      <t>トウロク</t>
    </rPh>
    <rPh sb="27" eb="29">
      <t>トウロク</t>
    </rPh>
    <rPh sb="29" eb="31">
      <t>ナイヨウ</t>
    </rPh>
    <rPh sb="39" eb="41">
      <t>カツヨウ</t>
    </rPh>
    <rPh sb="46" eb="48">
      <t>トウロク</t>
    </rPh>
    <rPh sb="49" eb="51">
      <t>フカ</t>
    </rPh>
    <rPh sb="52" eb="54">
      <t>ケイゲン</t>
    </rPh>
    <phoneticPr fontId="6"/>
  </si>
  <si>
    <t>チーム医療一覧にてチーム介入の状況（依頼、介入中、却下、終了）が確認できること</t>
    <rPh sb="15" eb="17">
      <t>ジョウキョウ</t>
    </rPh>
    <rPh sb="18" eb="20">
      <t>イライ</t>
    </rPh>
    <rPh sb="21" eb="23">
      <t>カイニュウ</t>
    </rPh>
    <rPh sb="23" eb="24">
      <t>チュウ</t>
    </rPh>
    <rPh sb="25" eb="27">
      <t>キャッカ</t>
    </rPh>
    <rPh sb="28" eb="30">
      <t>シュウリョウ</t>
    </rPh>
    <rPh sb="32" eb="34">
      <t>カクニン</t>
    </rPh>
    <phoneticPr fontId="6"/>
  </si>
  <si>
    <t>チーム医療一覧からチーム介入依頼の内容を参照できること</t>
    <rPh sb="3" eb="5">
      <t>イリョウ</t>
    </rPh>
    <rPh sb="5" eb="7">
      <t>イチラン</t>
    </rPh>
    <phoneticPr fontId="6"/>
  </si>
  <si>
    <t>チーム医療一覧からカルテ、検査結果照会、経過一覧表が起動できること</t>
    <rPh sb="13" eb="15">
      <t>ケンサ</t>
    </rPh>
    <rPh sb="15" eb="17">
      <t>ケッカ</t>
    </rPh>
    <rPh sb="17" eb="19">
      <t>ショウカイ</t>
    </rPh>
    <rPh sb="20" eb="22">
      <t>ケイカ</t>
    </rPh>
    <rPh sb="22" eb="24">
      <t>イチラン</t>
    </rPh>
    <rPh sb="24" eb="25">
      <t>ヒョウ</t>
    </rPh>
    <rPh sb="26" eb="28">
      <t>キドウ</t>
    </rPh>
    <phoneticPr fontId="6"/>
  </si>
  <si>
    <t>チーム医療一覧の表示内容を印刷できること</t>
    <rPh sb="8" eb="10">
      <t>ヒョウジ</t>
    </rPh>
    <rPh sb="10" eb="12">
      <t>ナイヨウ</t>
    </rPh>
    <rPh sb="13" eb="15">
      <t>インサツ</t>
    </rPh>
    <phoneticPr fontId="6"/>
  </si>
  <si>
    <t>チーム介入依頼、回診記録、介入終了の記載内容はカルテに記載されること</t>
    <rPh sb="3" eb="5">
      <t>カイニュウ</t>
    </rPh>
    <rPh sb="5" eb="7">
      <t>イライ</t>
    </rPh>
    <rPh sb="8" eb="10">
      <t>カイシン</t>
    </rPh>
    <rPh sb="10" eb="12">
      <t>キロク</t>
    </rPh>
    <rPh sb="13" eb="15">
      <t>カイニュウ</t>
    </rPh>
    <rPh sb="15" eb="17">
      <t>シュウリョウ</t>
    </rPh>
    <rPh sb="18" eb="20">
      <t>キサイ</t>
    </rPh>
    <rPh sb="20" eb="22">
      <t>ナイヨウ</t>
    </rPh>
    <rPh sb="27" eb="29">
      <t>キサイ</t>
    </rPh>
    <phoneticPr fontId="6"/>
  </si>
  <si>
    <t>入院患者一覧画面、外来患者一覧画面にて介入中の全てのチームが表示されること。</t>
    <rPh sb="23" eb="24">
      <t>スベ</t>
    </rPh>
    <rPh sb="30" eb="32">
      <t>ヒョウジ</t>
    </rPh>
    <phoneticPr fontId="6"/>
  </si>
  <si>
    <t>病床一覧画面にてチームを選択すると介入中の患者が強調表示されること</t>
    <rPh sb="12" eb="14">
      <t>センタク</t>
    </rPh>
    <rPh sb="21" eb="23">
      <t>カンジャ</t>
    </rPh>
    <rPh sb="24" eb="26">
      <t>キョウチョウ</t>
    </rPh>
    <rPh sb="26" eb="28">
      <t>ヒョウジ</t>
    </rPh>
    <phoneticPr fontId="6"/>
  </si>
  <si>
    <t>カルテを開いた時、チーム介入中を示すアイコンを、患者パネルに表示できること</t>
    <rPh sb="4" eb="5">
      <t>ヒラ</t>
    </rPh>
    <rPh sb="7" eb="8">
      <t>トキ</t>
    </rPh>
    <rPh sb="12" eb="14">
      <t>カイニュウ</t>
    </rPh>
    <rPh sb="14" eb="15">
      <t>チュウ</t>
    </rPh>
    <rPh sb="16" eb="17">
      <t>シメ</t>
    </rPh>
    <rPh sb="24" eb="26">
      <t>カンジャ</t>
    </rPh>
    <rPh sb="30" eb="32">
      <t>ヒョウジ</t>
    </rPh>
    <phoneticPr fontId="6"/>
  </si>
  <si>
    <t>チーム医療一覧の情報は帳票印刷ができること</t>
    <rPh sb="3" eb="5">
      <t>イリョウ</t>
    </rPh>
    <rPh sb="5" eb="7">
      <t>イチラン</t>
    </rPh>
    <rPh sb="8" eb="10">
      <t>ジョウホウ</t>
    </rPh>
    <rPh sb="11" eb="13">
      <t>チョウヒョウ</t>
    </rPh>
    <rPh sb="13" eb="15">
      <t>インサツ</t>
    </rPh>
    <phoneticPr fontId="6"/>
  </si>
  <si>
    <t>データベースを共有している他施設のチーム介入状況を確認可能なこと。画面上から他施設を含めた表示と自施設のみの表示を切り替えることが可能なこと</t>
    <rPh sb="7" eb="9">
      <t>キョウユウ</t>
    </rPh>
    <rPh sb="13" eb="14">
      <t>タ</t>
    </rPh>
    <rPh sb="14" eb="16">
      <t>シセツ</t>
    </rPh>
    <rPh sb="20" eb="22">
      <t>カイニュウ</t>
    </rPh>
    <rPh sb="22" eb="24">
      <t>ジョウキョウ</t>
    </rPh>
    <rPh sb="25" eb="27">
      <t>カクニン</t>
    </rPh>
    <rPh sb="27" eb="29">
      <t>カノウ</t>
    </rPh>
    <rPh sb="33" eb="36">
      <t>ガメンジョウ</t>
    </rPh>
    <rPh sb="38" eb="39">
      <t>タ</t>
    </rPh>
    <rPh sb="39" eb="41">
      <t>シセツ</t>
    </rPh>
    <rPh sb="42" eb="43">
      <t>フク</t>
    </rPh>
    <rPh sb="45" eb="47">
      <t>ヒョウジ</t>
    </rPh>
    <rPh sb="48" eb="49">
      <t>ジ</t>
    </rPh>
    <rPh sb="49" eb="51">
      <t>シセツ</t>
    </rPh>
    <rPh sb="54" eb="56">
      <t>ヒョウジ</t>
    </rPh>
    <rPh sb="57" eb="58">
      <t>キ</t>
    </rPh>
    <rPh sb="59" eb="60">
      <t>カ</t>
    </rPh>
    <rPh sb="65" eb="67">
      <t>カノウ</t>
    </rPh>
    <phoneticPr fontId="6"/>
  </si>
  <si>
    <t>医療安全</t>
    <phoneticPr fontId="6"/>
  </si>
  <si>
    <t>オーダリングシステムと連携してオーダー情報を医療安全支援機能に反映可能なこと</t>
  </si>
  <si>
    <t>オーダリングシステムと連携してバーコードを印刷したリストバンド発行が可能なこと</t>
  </si>
  <si>
    <t>看護支援機能と連携して患者認証と同時に以下の情報を取得可能なこと</t>
    <rPh sb="19" eb="21">
      <t>イカ</t>
    </rPh>
    <rPh sb="22" eb="24">
      <t>ジョウホウ</t>
    </rPh>
    <rPh sb="25" eb="27">
      <t>シュトク</t>
    </rPh>
    <rPh sb="27" eb="29">
      <t>カノウ</t>
    </rPh>
    <phoneticPr fontId="10"/>
  </si>
  <si>
    <t>モバイル端末または、ノートパソコンを利用し、かつ無線ＬＡＮ運用が可能なこと</t>
  </si>
  <si>
    <t>バーコードをスキャンし、ユーザーが特定可能なこと</t>
  </si>
  <si>
    <t>バーコードによるユーザー認証の有無は設定で切替可能なこと。バーコードによるユーザー認証を行わない場合は電子カルテのログインしているユーザーを実施者とすること</t>
    <rPh sb="12" eb="14">
      <t>ニンショウ</t>
    </rPh>
    <rPh sb="15" eb="17">
      <t>ウム</t>
    </rPh>
    <rPh sb="18" eb="20">
      <t>セッテイ</t>
    </rPh>
    <rPh sb="21" eb="22">
      <t>キリ</t>
    </rPh>
    <rPh sb="22" eb="23">
      <t>カ</t>
    </rPh>
    <rPh sb="23" eb="25">
      <t>カノウ</t>
    </rPh>
    <rPh sb="41" eb="43">
      <t>ニンショウ</t>
    </rPh>
    <rPh sb="44" eb="45">
      <t>オコナ</t>
    </rPh>
    <rPh sb="48" eb="50">
      <t>バアイ</t>
    </rPh>
    <rPh sb="51" eb="53">
      <t>デンシ</t>
    </rPh>
    <rPh sb="70" eb="72">
      <t>ジッシ</t>
    </rPh>
    <rPh sb="72" eb="73">
      <t>シャ</t>
    </rPh>
    <phoneticPr fontId="10"/>
  </si>
  <si>
    <t>ログ参照</t>
    <rPh sb="2" eb="4">
      <t>サンショウ</t>
    </rPh>
    <phoneticPr fontId="6"/>
  </si>
  <si>
    <t>医療安全支援機能のログの参照が可能なこと</t>
    <rPh sb="0" eb="2">
      <t>イリョウ</t>
    </rPh>
    <rPh sb="2" eb="4">
      <t>アンゼン</t>
    </rPh>
    <rPh sb="4" eb="6">
      <t>シエン</t>
    </rPh>
    <rPh sb="6" eb="8">
      <t>キノウ</t>
    </rPh>
    <rPh sb="12" eb="14">
      <t>サンショウ</t>
    </rPh>
    <rPh sb="15" eb="17">
      <t>カノウ</t>
    </rPh>
    <phoneticPr fontId="10"/>
  </si>
  <si>
    <t>ログは以下の項目をＡＮＤ条件で抽出し参照可能なこと</t>
  </si>
  <si>
    <t>ログを集計し以下の統計情報を出力可能なこと</t>
    <rPh sb="3" eb="5">
      <t>シュウケイ</t>
    </rPh>
    <rPh sb="6" eb="8">
      <t>イカ</t>
    </rPh>
    <rPh sb="9" eb="11">
      <t>トウケイ</t>
    </rPh>
    <rPh sb="11" eb="13">
      <t>ジョウホウ</t>
    </rPh>
    <rPh sb="14" eb="16">
      <t>シュツリョク</t>
    </rPh>
    <rPh sb="16" eb="18">
      <t>カノウ</t>
    </rPh>
    <phoneticPr fontId="10"/>
  </si>
  <si>
    <t>ログ参照機能は、電子カルテにログインせずとも使用可能なこと</t>
    <rPh sb="2" eb="4">
      <t>サンショウ</t>
    </rPh>
    <rPh sb="4" eb="6">
      <t>キノウ</t>
    </rPh>
    <rPh sb="8" eb="10">
      <t>デンシ</t>
    </rPh>
    <rPh sb="22" eb="24">
      <t>シヨウ</t>
    </rPh>
    <rPh sb="24" eb="26">
      <t>カノウ</t>
    </rPh>
    <phoneticPr fontId="10"/>
  </si>
  <si>
    <t>リストバンド発行</t>
    <phoneticPr fontId="6"/>
  </si>
  <si>
    <t>リストバンドが発行可能なこと</t>
  </si>
  <si>
    <t>リストバンドが再発行が可能なこと</t>
    <rPh sb="7" eb="8">
      <t>サイ</t>
    </rPh>
    <phoneticPr fontId="10"/>
  </si>
  <si>
    <t>リストバンドは以下のどちらでも印刷することが可能なこと</t>
    <rPh sb="7" eb="9">
      <t>イカ</t>
    </rPh>
    <rPh sb="15" eb="17">
      <t>インサツ</t>
    </rPh>
    <rPh sb="22" eb="24">
      <t>カノウ</t>
    </rPh>
    <phoneticPr fontId="10"/>
  </si>
  <si>
    <t>リストバンドには以下の情報の印字が可能なこと</t>
    <rPh sb="8" eb="10">
      <t>イカ</t>
    </rPh>
    <rPh sb="11" eb="13">
      <t>ジョウホウ</t>
    </rPh>
    <rPh sb="14" eb="16">
      <t>インジ</t>
    </rPh>
    <rPh sb="17" eb="19">
      <t>カノウ</t>
    </rPh>
    <phoneticPr fontId="10"/>
  </si>
  <si>
    <t>リストバンドのレイアウトは一般用、小児用に切り替えて印刷することが可能なこと</t>
    <rPh sb="13" eb="16">
      <t>イッパンヨウ</t>
    </rPh>
    <rPh sb="17" eb="20">
      <t>ショウニヨウ</t>
    </rPh>
    <rPh sb="21" eb="22">
      <t>キ</t>
    </rPh>
    <rPh sb="23" eb="24">
      <t>カ</t>
    </rPh>
    <rPh sb="26" eb="28">
      <t>インサツ</t>
    </rPh>
    <rPh sb="33" eb="35">
      <t>カノウ</t>
    </rPh>
    <phoneticPr fontId="10"/>
  </si>
  <si>
    <t>性別毎、血液型毎に文字色、背景色を設定し印刷することが可能なこと</t>
    <rPh sb="0" eb="2">
      <t>セイベツ</t>
    </rPh>
    <rPh sb="2" eb="3">
      <t>ゴト</t>
    </rPh>
    <rPh sb="4" eb="7">
      <t>ケツエキガタ</t>
    </rPh>
    <rPh sb="7" eb="8">
      <t>ゴト</t>
    </rPh>
    <rPh sb="9" eb="12">
      <t>モジショク</t>
    </rPh>
    <rPh sb="13" eb="16">
      <t>ハイケイショク</t>
    </rPh>
    <rPh sb="17" eb="19">
      <t>セッテイ</t>
    </rPh>
    <rPh sb="20" eb="22">
      <t>インサツ</t>
    </rPh>
    <rPh sb="27" eb="29">
      <t>カノウ</t>
    </rPh>
    <phoneticPr fontId="10"/>
  </si>
  <si>
    <t>リストバンド発行機能は、電子カルテにログインせずとも使用可能なこと</t>
    <rPh sb="6" eb="8">
      <t>ハッコウ</t>
    </rPh>
    <rPh sb="8" eb="10">
      <t>キノウ</t>
    </rPh>
    <rPh sb="12" eb="14">
      <t>デンシ</t>
    </rPh>
    <rPh sb="26" eb="28">
      <t>シヨウ</t>
    </rPh>
    <rPh sb="28" eb="30">
      <t>カノウ</t>
    </rPh>
    <phoneticPr fontId="10"/>
  </si>
  <si>
    <t>QRコードの印字が可能なこと</t>
    <rPh sb="6" eb="8">
      <t>インジ</t>
    </rPh>
    <rPh sb="9" eb="11">
      <t>カノウ</t>
    </rPh>
    <phoneticPr fontId="6"/>
  </si>
  <si>
    <t>ユーザーバーコード発行</t>
    <rPh sb="9" eb="11">
      <t>ハッコウ</t>
    </rPh>
    <phoneticPr fontId="6"/>
  </si>
  <si>
    <t>ユーザーバーコードを発行可能なこと。再発行も可能なこと</t>
  </si>
  <si>
    <t>ユーザーバーコードは病棟の配属一覧からの選択、職員番号直接入力どちらからでも指定して印刷可能なこと</t>
    <rPh sb="10" eb="12">
      <t>ビョウトウ</t>
    </rPh>
    <rPh sb="13" eb="15">
      <t>ハイゾク</t>
    </rPh>
    <rPh sb="15" eb="17">
      <t>イチラン</t>
    </rPh>
    <rPh sb="20" eb="22">
      <t>センタク</t>
    </rPh>
    <rPh sb="23" eb="25">
      <t>ショクイン</t>
    </rPh>
    <rPh sb="25" eb="27">
      <t>バンゴウ</t>
    </rPh>
    <rPh sb="27" eb="29">
      <t>チョクセツ</t>
    </rPh>
    <rPh sb="29" eb="31">
      <t>ニュウリョク</t>
    </rPh>
    <rPh sb="38" eb="40">
      <t>シテイ</t>
    </rPh>
    <rPh sb="42" eb="44">
      <t>インサツ</t>
    </rPh>
    <rPh sb="44" eb="46">
      <t>カノウ</t>
    </rPh>
    <phoneticPr fontId="10"/>
  </si>
  <si>
    <t>ユーザーバーコードには以下の情報の印字が可能なこと</t>
    <rPh sb="11" eb="13">
      <t>イカ</t>
    </rPh>
    <rPh sb="14" eb="16">
      <t>ジョウホウ</t>
    </rPh>
    <rPh sb="17" eb="19">
      <t>インジ</t>
    </rPh>
    <rPh sb="20" eb="22">
      <t>カノウ</t>
    </rPh>
    <phoneticPr fontId="10"/>
  </si>
  <si>
    <t>ユーザーバーコード発行機能は、電子カルテにログインせずとも使用可能なこと</t>
    <rPh sb="9" eb="11">
      <t>ハッコウ</t>
    </rPh>
    <rPh sb="11" eb="13">
      <t>キノウ</t>
    </rPh>
    <rPh sb="15" eb="17">
      <t>デンシ</t>
    </rPh>
    <rPh sb="29" eb="31">
      <t>シヨウ</t>
    </rPh>
    <rPh sb="31" eb="33">
      <t>カノウ</t>
    </rPh>
    <phoneticPr fontId="10"/>
  </si>
  <si>
    <t>患者選択</t>
    <rPh sb="0" eb="2">
      <t>カンジャ</t>
    </rPh>
    <rPh sb="2" eb="4">
      <t>センタク</t>
    </rPh>
    <phoneticPr fontId="6"/>
  </si>
  <si>
    <t>リストバンドのパーコードをスキャンし、患者の認証が可能なこと</t>
  </si>
  <si>
    <t>患者氏名パネルにアレルギー、感染症のアイコンを表示することが可能なこと。</t>
    <rPh sb="30" eb="32">
      <t>カノウ</t>
    </rPh>
    <phoneticPr fontId="10"/>
  </si>
  <si>
    <t>リストバンドを装着していない患者は、ベッドラベルのバーコードをスキャンが可能なこと</t>
  </si>
  <si>
    <t>患者のリストバンドを直接スキャンすることにより、他病棟の患者や退院患者を選択することが可能になる</t>
  </si>
  <si>
    <t>患者選択のバーコード読込時に認証エラーとなった場合は、ラベル情報を画面表示可能なこと</t>
    <rPh sb="0" eb="2">
      <t>カンジャ</t>
    </rPh>
    <rPh sb="2" eb="4">
      <t>センタク</t>
    </rPh>
    <rPh sb="33" eb="35">
      <t>ガメン</t>
    </rPh>
    <rPh sb="37" eb="39">
      <t>カノウ</t>
    </rPh>
    <phoneticPr fontId="10"/>
  </si>
  <si>
    <t>注射照合</t>
    <phoneticPr fontId="6"/>
  </si>
  <si>
    <t>投与照合に必要な情報をモバイル端末または、ノートパソコンで参照可能なこと</t>
    <rPh sb="29" eb="31">
      <t>サンショウ</t>
    </rPh>
    <rPh sb="31" eb="33">
      <t>カノウ</t>
    </rPh>
    <phoneticPr fontId="10"/>
  </si>
  <si>
    <t>以下の情報をバーコードにより照合可能なこと</t>
    <rPh sb="0" eb="2">
      <t>イカ</t>
    </rPh>
    <rPh sb="3" eb="5">
      <t>ジョウホウ</t>
    </rPh>
    <rPh sb="16" eb="18">
      <t>カノウ</t>
    </rPh>
    <phoneticPr fontId="10"/>
  </si>
  <si>
    <t>投与する点滴薬が複数ある場合は、続けて点滴薬バーコードの読取を実施する事が可能なこと</t>
    <rPh sb="37" eb="39">
      <t>カノウ</t>
    </rPh>
    <phoneticPr fontId="10"/>
  </si>
  <si>
    <t>バーコードとオーダー情報が一致しない場合は、その旨画面に表示すること。また認証エラーとなった場合は、ラベル情報を画面表示可能なこと</t>
  </si>
  <si>
    <t>照合が一致した場合は、実施者と照合実施日時を登録可能なこと。また実施操作を行わずに他画面に遷移しようとする場合、確認のメッセージを表示できること</t>
    <rPh sb="24" eb="26">
      <t>カノウ</t>
    </rPh>
    <rPh sb="32" eb="34">
      <t>ジッシ</t>
    </rPh>
    <rPh sb="34" eb="36">
      <t>ソウサ</t>
    </rPh>
    <rPh sb="37" eb="38">
      <t>オコナ</t>
    </rPh>
    <rPh sb="41" eb="42">
      <t>ホカ</t>
    </rPh>
    <rPh sb="42" eb="44">
      <t>ガメン</t>
    </rPh>
    <rPh sb="45" eb="47">
      <t>センイ</t>
    </rPh>
    <rPh sb="53" eb="55">
      <t>バアイ</t>
    </rPh>
    <rPh sb="56" eb="58">
      <t>カクニン</t>
    </rPh>
    <rPh sb="65" eb="67">
      <t>ヒョウジ</t>
    </rPh>
    <phoneticPr fontId="10"/>
  </si>
  <si>
    <t>照合された情報は、リアルタイムに登録可能なこと</t>
    <rPh sb="18" eb="20">
      <t>カノウ</t>
    </rPh>
    <phoneticPr fontId="10"/>
  </si>
  <si>
    <t>翌日の注射投与が早まることを考慮して、翌日分の表示を日付指定して表示することが可能なこと</t>
    <rPh sb="26" eb="28">
      <t>ヒヅケ</t>
    </rPh>
    <rPh sb="28" eb="30">
      <t>シテイ</t>
    </rPh>
    <phoneticPr fontId="10"/>
  </si>
  <si>
    <t>指定期間より過去日の場合、認証時にエラーメッセージを表示し認証不可とすることが可能なこと</t>
    <rPh sb="0" eb="2">
      <t>シテイ</t>
    </rPh>
    <rPh sb="2" eb="4">
      <t>キカン</t>
    </rPh>
    <rPh sb="6" eb="8">
      <t>カコ</t>
    </rPh>
    <rPh sb="8" eb="9">
      <t>ヒ</t>
    </rPh>
    <rPh sb="10" eb="12">
      <t>バアイ</t>
    </rPh>
    <rPh sb="13" eb="15">
      <t>ニンショウ</t>
    </rPh>
    <rPh sb="15" eb="16">
      <t>ジ</t>
    </rPh>
    <rPh sb="26" eb="28">
      <t>ヒョウジ</t>
    </rPh>
    <rPh sb="29" eb="31">
      <t>ニンショウ</t>
    </rPh>
    <rPh sb="31" eb="33">
      <t>フカ</t>
    </rPh>
    <rPh sb="39" eb="41">
      <t>カノウ</t>
    </rPh>
    <phoneticPr fontId="10"/>
  </si>
  <si>
    <t>注射薬剤確認</t>
    <rPh sb="2" eb="4">
      <t>ヤクザイ</t>
    </rPh>
    <rPh sb="4" eb="6">
      <t>カクニン</t>
    </rPh>
    <phoneticPr fontId="6"/>
  </si>
  <si>
    <t>注射薬剤確認に必要な情報をモバイル端末または、ノートパソコンで参照可能なこと</t>
    <rPh sb="0" eb="2">
      <t>チュウシャ</t>
    </rPh>
    <rPh sb="2" eb="4">
      <t>ヤクザイ</t>
    </rPh>
    <rPh sb="4" eb="6">
      <t>カクニン</t>
    </rPh>
    <rPh sb="31" eb="33">
      <t>サンショウ</t>
    </rPh>
    <rPh sb="33" eb="35">
      <t>カノウ</t>
    </rPh>
    <phoneticPr fontId="6"/>
  </si>
  <si>
    <t>バーコードにより以下の情報を照合することが可能なこと</t>
    <rPh sb="8" eb="10">
      <t>イカ</t>
    </rPh>
    <rPh sb="11" eb="13">
      <t>ジョウホウ</t>
    </rPh>
    <rPh sb="21" eb="23">
      <t>カノウ</t>
    </rPh>
    <phoneticPr fontId="15"/>
  </si>
  <si>
    <t>確認する点滴薬が複数ある場合は、続けて点滴薬バーコードの読取を実施する事が可能なこと</t>
    <rPh sb="0" eb="2">
      <t>カクニン</t>
    </rPh>
    <rPh sb="37" eb="39">
      <t>カノウ</t>
    </rPh>
    <phoneticPr fontId="6"/>
  </si>
  <si>
    <t>バーコードとオーダー情報が一致しない場合は、その旨画面に表示可能なこと</t>
    <rPh sb="30" eb="32">
      <t>カノウ</t>
    </rPh>
    <phoneticPr fontId="10"/>
  </si>
  <si>
    <t>簡易認証</t>
    <rPh sb="0" eb="2">
      <t>カンイ</t>
    </rPh>
    <rPh sb="2" eb="4">
      <t>ニンショウ</t>
    </rPh>
    <phoneticPr fontId="6"/>
  </si>
  <si>
    <t>照合対象のバーコードと患者バーコードを照合することで認証が可能なこと</t>
  </si>
  <si>
    <t>読み取ったバーコードと患者バーコードが一致しない場合は、その旨画面に表示すること。また認証エラーとなった場合は、ラベル情報を画面表示可能なこと</t>
    <rPh sb="0" eb="1">
      <t>ヨ</t>
    </rPh>
    <rPh sb="2" eb="3">
      <t>ト</t>
    </rPh>
    <rPh sb="11" eb="13">
      <t>カンジャ</t>
    </rPh>
    <phoneticPr fontId="10"/>
  </si>
  <si>
    <t>認証したい食札、薬袋などの区分を任意に追加し認証が可能なこと</t>
    <rPh sb="25" eb="27">
      <t>カノウ</t>
    </rPh>
    <phoneticPr fontId="10"/>
  </si>
  <si>
    <t>輸血照合</t>
    <rPh sb="0" eb="2">
      <t>ユケツ</t>
    </rPh>
    <rPh sb="2" eb="4">
      <t>ショウゴウ</t>
    </rPh>
    <phoneticPr fontId="6"/>
  </si>
  <si>
    <t>輸血照合に必要な情報をモバイル端末または、ノートパソコンで参照可能なこと</t>
    <rPh sb="0" eb="2">
      <t>ユケツ</t>
    </rPh>
    <rPh sb="29" eb="31">
      <t>サンショウ</t>
    </rPh>
    <rPh sb="31" eb="33">
      <t>カノウ</t>
    </rPh>
    <phoneticPr fontId="10"/>
  </si>
  <si>
    <t>バーコードにより以下の情報を照合することが可能なこと</t>
    <rPh sb="8" eb="10">
      <t>イカ</t>
    </rPh>
    <rPh sb="11" eb="13">
      <t>ジョウホウ</t>
    </rPh>
    <rPh sb="21" eb="23">
      <t>カノウ</t>
    </rPh>
    <phoneticPr fontId="10"/>
  </si>
  <si>
    <t>バーコードとオーダー情報が一致しない場合は、その旨画面に表示可能なこと。また認証エラーとなった場合は、ラベル情報を画面表示可能なこと</t>
    <rPh sb="30" eb="32">
      <t>カノウ</t>
    </rPh>
    <phoneticPr fontId="6"/>
  </si>
  <si>
    <t>実施時に、使用予定日が実施するシステム日付と異なる場合はメッセージを表示し確認が可能なこと</t>
    <rPh sb="0" eb="2">
      <t>ジッシ</t>
    </rPh>
    <rPh sb="2" eb="3">
      <t>ジ</t>
    </rPh>
    <rPh sb="5" eb="7">
      <t>シヨウ</t>
    </rPh>
    <rPh sb="7" eb="9">
      <t>ヨテイ</t>
    </rPh>
    <rPh sb="9" eb="10">
      <t>ヒ</t>
    </rPh>
    <rPh sb="11" eb="13">
      <t>ジッシ</t>
    </rPh>
    <rPh sb="19" eb="21">
      <t>ヒヅケ</t>
    </rPh>
    <rPh sb="22" eb="23">
      <t>コト</t>
    </rPh>
    <rPh sb="25" eb="27">
      <t>バアイ</t>
    </rPh>
    <rPh sb="34" eb="36">
      <t>ヒョウジ</t>
    </rPh>
    <rPh sb="37" eb="39">
      <t>カクニン</t>
    </rPh>
    <rPh sb="40" eb="42">
      <t>カノウ</t>
    </rPh>
    <phoneticPr fontId="6"/>
  </si>
  <si>
    <t>照合が一致した場合は、実施者と照合実施日時を登録可能なこと</t>
    <rPh sb="24" eb="26">
      <t>カノウ</t>
    </rPh>
    <phoneticPr fontId="6"/>
  </si>
  <si>
    <t>輸血照合時に、下記の印刷可能なこと</t>
    <rPh sb="7" eb="9">
      <t>カキ</t>
    </rPh>
    <rPh sb="12" eb="14">
      <t>カノウ</t>
    </rPh>
    <phoneticPr fontId="6"/>
  </si>
  <si>
    <t>レジメンオーダー照合</t>
    <rPh sb="8" eb="10">
      <t>ショウゴウ</t>
    </rPh>
    <phoneticPr fontId="6"/>
  </si>
  <si>
    <t>読み取ったバーコードとオーダー情報が一致しない場合は、その旨画面に表示可能なこと。また認証エラーとなった場合は、ラベル情報を画面表示可能なこと</t>
    <rPh sb="35" eb="37">
      <t>カノウ</t>
    </rPh>
    <phoneticPr fontId="6"/>
  </si>
  <si>
    <t>照合時に薬剤が生涯投与量を超えている場合は、その旨画面に表示し実施が行われないこと</t>
  </si>
  <si>
    <t>照合が一致した場合は、実施者と照合実施日時を登録可能なこと</t>
  </si>
  <si>
    <t>照合された情報は、リアルタイムに登録可能なこと</t>
  </si>
  <si>
    <t>実施順が異なる場合は実施操作ができないこと</t>
    <rPh sb="0" eb="2">
      <t>ジッシ</t>
    </rPh>
    <rPh sb="2" eb="3">
      <t>ジュン</t>
    </rPh>
    <rPh sb="4" eb="5">
      <t>コト</t>
    </rPh>
    <rPh sb="7" eb="9">
      <t>バアイ</t>
    </rPh>
    <rPh sb="10" eb="12">
      <t>ジッシ</t>
    </rPh>
    <rPh sb="12" eb="14">
      <t>ソウサ</t>
    </rPh>
    <phoneticPr fontId="6"/>
  </si>
  <si>
    <t>採血照合</t>
    <rPh sb="0" eb="2">
      <t>サイケツ</t>
    </rPh>
    <rPh sb="2" eb="4">
      <t>ショウゴウ</t>
    </rPh>
    <phoneticPr fontId="6"/>
  </si>
  <si>
    <t>採血照合に必要な情報をモバイル端末または、ノートパソコンで参照可能なこと</t>
  </si>
  <si>
    <t>バーコードにより以下の情報を照合することが可能なこと</t>
    <rPh sb="8" eb="10">
      <t>イカ</t>
    </rPh>
    <rPh sb="11" eb="13">
      <t>ジョウホウ</t>
    </rPh>
    <rPh sb="21" eb="23">
      <t>カノウ</t>
    </rPh>
    <phoneticPr fontId="6"/>
  </si>
  <si>
    <t>採血が複数ある場合は、続けて採血バーコードの読取を実施する事が可能なこと</t>
    <rPh sb="31" eb="33">
      <t>カノウ</t>
    </rPh>
    <phoneticPr fontId="10"/>
  </si>
  <si>
    <t>読み取ったバーコードとオーダー情報が一致しない場合は、その旨画面に表示すること</t>
  </si>
  <si>
    <t>検査認証後に何らかの理由で採血ができなかった場合に、再認証が可能なこと。再認証時は、確認メッセージを表示することが可能なこと</t>
    <rPh sb="0" eb="2">
      <t>ケンサ</t>
    </rPh>
    <rPh sb="2" eb="4">
      <t>ニンショウ</t>
    </rPh>
    <rPh sb="4" eb="5">
      <t>ゴ</t>
    </rPh>
    <rPh sb="6" eb="7">
      <t>ナン</t>
    </rPh>
    <rPh sb="10" eb="12">
      <t>リユウ</t>
    </rPh>
    <rPh sb="13" eb="15">
      <t>サイケツ</t>
    </rPh>
    <rPh sb="22" eb="24">
      <t>バアイ</t>
    </rPh>
    <rPh sb="26" eb="27">
      <t>サイ</t>
    </rPh>
    <rPh sb="27" eb="29">
      <t>ニンショウ</t>
    </rPh>
    <rPh sb="30" eb="32">
      <t>カノウ</t>
    </rPh>
    <rPh sb="36" eb="37">
      <t>サイ</t>
    </rPh>
    <rPh sb="37" eb="39">
      <t>ニンショウ</t>
    </rPh>
    <rPh sb="39" eb="40">
      <t>ジ</t>
    </rPh>
    <rPh sb="42" eb="44">
      <t>カクニン</t>
    </rPh>
    <rPh sb="50" eb="52">
      <t>ヒョウジ</t>
    </rPh>
    <rPh sb="57" eb="59">
      <t>カノウ</t>
    </rPh>
    <phoneticPr fontId="10"/>
  </si>
  <si>
    <t>手術入室照合</t>
    <rPh sb="0" eb="2">
      <t>シュジュツ</t>
    </rPh>
    <rPh sb="2" eb="4">
      <t>ニュウシツ</t>
    </rPh>
    <rPh sb="4" eb="6">
      <t>ショウゴウ</t>
    </rPh>
    <phoneticPr fontId="6"/>
  </si>
  <si>
    <t>手術入室時の照合に必要な情報をモバイル端末または、ノートパソコンに送信可能なこと</t>
  </si>
  <si>
    <t>患者バーコードを読み取ることで手術オーダーが表示可能なこと</t>
  </si>
  <si>
    <t>ダブルチェックを行う場合は、ダブルチェックした職員をバーコードにより、照合可能なこと</t>
    <rPh sb="37" eb="39">
      <t>カノウ</t>
    </rPh>
    <phoneticPr fontId="10"/>
  </si>
  <si>
    <t>モバイル端末については、直接タッチして操作することが可能なこと</t>
    <rPh sb="4" eb="6">
      <t>タンマツ</t>
    </rPh>
    <phoneticPr fontId="10"/>
  </si>
  <si>
    <t>モバイル端末から患者の以下の情報が入力が可能なこと</t>
    <rPh sb="11" eb="13">
      <t>イカ</t>
    </rPh>
    <rPh sb="14" eb="16">
      <t>ジョウホウ</t>
    </rPh>
    <rPh sb="20" eb="22">
      <t>カノウ</t>
    </rPh>
    <phoneticPr fontId="10"/>
  </si>
  <si>
    <t>モバイル端末から患者の食事摂取量が入力が可能なこと</t>
    <rPh sb="20" eb="22">
      <t>カノウ</t>
    </rPh>
    <phoneticPr fontId="10"/>
  </si>
  <si>
    <t>モバイル端末から以下の入力が可能なこと</t>
    <rPh sb="8" eb="10">
      <t>イカ</t>
    </rPh>
    <rPh sb="14" eb="16">
      <t>カノウ</t>
    </rPh>
    <phoneticPr fontId="6"/>
  </si>
  <si>
    <t>モバイル端末から以下の新規登録が可能なこと</t>
    <rPh sb="8" eb="10">
      <t>イカ</t>
    </rPh>
    <phoneticPr fontId="10"/>
  </si>
  <si>
    <t>モバイル端末から患者の観察項目を観察結果マスタから選択して実施入力が可能なこと</t>
  </si>
  <si>
    <t>モバイル端末から登録されている以下情報の参照が可能なこと</t>
    <rPh sb="4" eb="6">
      <t>タンマツ</t>
    </rPh>
    <rPh sb="8" eb="10">
      <t>トウロク</t>
    </rPh>
    <rPh sb="15" eb="17">
      <t>イカ</t>
    </rPh>
    <rPh sb="17" eb="19">
      <t>ジョウホウ</t>
    </rPh>
    <rPh sb="20" eb="22">
      <t>サンショウ</t>
    </rPh>
    <rPh sb="23" eb="25">
      <t>カノウ</t>
    </rPh>
    <phoneticPr fontId="6"/>
  </si>
  <si>
    <t>モバイル端末のカメラを使用し画像撮影が可能なこと。また撮影した画像は、指定した共有フォルダに保存できること</t>
    <rPh sb="4" eb="6">
      <t>タンマツ</t>
    </rPh>
    <rPh sb="11" eb="13">
      <t>シヨウ</t>
    </rPh>
    <rPh sb="14" eb="16">
      <t>ガゾウ</t>
    </rPh>
    <rPh sb="16" eb="18">
      <t>サツエイ</t>
    </rPh>
    <rPh sb="19" eb="21">
      <t>カノウ</t>
    </rPh>
    <rPh sb="27" eb="29">
      <t>サツエイ</t>
    </rPh>
    <rPh sb="31" eb="33">
      <t>ガゾウ</t>
    </rPh>
    <rPh sb="35" eb="37">
      <t>シテイ</t>
    </rPh>
    <rPh sb="39" eb="41">
      <t>キョウユウ</t>
    </rPh>
    <rPh sb="46" eb="48">
      <t>ホゾン</t>
    </rPh>
    <phoneticPr fontId="10"/>
  </si>
  <si>
    <t>撮影画像は、患者番号ごとのフォルダに格納すること。また、画像ファイルには患者番号、撮影日時、職員番号を設定で付与することが可能なこと</t>
    <rPh sb="0" eb="2">
      <t>サツエイ</t>
    </rPh>
    <rPh sb="2" eb="4">
      <t>ガゾウ</t>
    </rPh>
    <rPh sb="6" eb="8">
      <t>カンジャ</t>
    </rPh>
    <rPh sb="8" eb="10">
      <t>バンゴウ</t>
    </rPh>
    <rPh sb="18" eb="20">
      <t>カクノウ</t>
    </rPh>
    <rPh sb="28" eb="30">
      <t>ガゾウ</t>
    </rPh>
    <rPh sb="36" eb="38">
      <t>カンジャ</t>
    </rPh>
    <rPh sb="38" eb="40">
      <t>バンゴウ</t>
    </rPh>
    <rPh sb="41" eb="43">
      <t>サツエイ</t>
    </rPh>
    <rPh sb="43" eb="45">
      <t>ニチジ</t>
    </rPh>
    <rPh sb="46" eb="48">
      <t>ショクイン</t>
    </rPh>
    <rPh sb="48" eb="50">
      <t>バンゴウ</t>
    </rPh>
    <rPh sb="51" eb="53">
      <t>セッテイ</t>
    </rPh>
    <rPh sb="54" eb="56">
      <t>フヨ</t>
    </rPh>
    <rPh sb="61" eb="63">
      <t>カノウ</t>
    </rPh>
    <phoneticPr fontId="10"/>
  </si>
  <si>
    <t>共有フォルダに保存された画像は、保管期間が一定期間を超えた場合、自動削除が可能なこと。保管期間（日数）は設定ファイルで切替可能なこと</t>
    <rPh sb="0" eb="2">
      <t>キョウユウ</t>
    </rPh>
    <rPh sb="7" eb="9">
      <t>ホゾン</t>
    </rPh>
    <rPh sb="12" eb="14">
      <t>ガゾウ</t>
    </rPh>
    <rPh sb="16" eb="18">
      <t>ホカン</t>
    </rPh>
    <rPh sb="32" eb="34">
      <t>ジドウ</t>
    </rPh>
    <rPh sb="34" eb="36">
      <t>サクジョ</t>
    </rPh>
    <rPh sb="37" eb="39">
      <t>カノウ</t>
    </rPh>
    <rPh sb="43" eb="45">
      <t>ホカン</t>
    </rPh>
    <rPh sb="45" eb="47">
      <t>キカン</t>
    </rPh>
    <rPh sb="48" eb="50">
      <t>ニッスウ</t>
    </rPh>
    <rPh sb="52" eb="54">
      <t>セッテイ</t>
    </rPh>
    <rPh sb="59" eb="61">
      <t>キリカエ</t>
    </rPh>
    <rPh sb="61" eb="63">
      <t>カノウ</t>
    </rPh>
    <phoneticPr fontId="10"/>
  </si>
  <si>
    <t>撮影した画像を共有フォルダに保存する際に、複数の画像を一度に送信可能なこと</t>
    <rPh sb="0" eb="2">
      <t>サツエイ</t>
    </rPh>
    <rPh sb="4" eb="6">
      <t>ガゾウ</t>
    </rPh>
    <rPh sb="7" eb="9">
      <t>キョウユウ</t>
    </rPh>
    <rPh sb="14" eb="16">
      <t>ホゾン</t>
    </rPh>
    <rPh sb="18" eb="19">
      <t>サイ</t>
    </rPh>
    <rPh sb="21" eb="23">
      <t>フクスウ</t>
    </rPh>
    <rPh sb="24" eb="26">
      <t>ガゾウ</t>
    </rPh>
    <rPh sb="27" eb="29">
      <t>イチド</t>
    </rPh>
    <rPh sb="30" eb="32">
      <t>ソウシン</t>
    </rPh>
    <rPh sb="32" eb="34">
      <t>カノウ</t>
    </rPh>
    <phoneticPr fontId="6"/>
  </si>
  <si>
    <t>モバイル端末は、患者様に対する簡易メモを登録可能なこと。登録したメモは看護記録(病棟)画面で選択肢として表示し、記録内容へ流用可能なこと</t>
    <rPh sb="4" eb="6">
      <t>タンマツ</t>
    </rPh>
    <rPh sb="28" eb="30">
      <t>トウロク</t>
    </rPh>
    <rPh sb="35" eb="37">
      <t>カンゴ</t>
    </rPh>
    <rPh sb="37" eb="39">
      <t>キロク</t>
    </rPh>
    <rPh sb="40" eb="42">
      <t>ビョウトウ</t>
    </rPh>
    <rPh sb="43" eb="45">
      <t>ガメン</t>
    </rPh>
    <rPh sb="46" eb="49">
      <t>センタクシ</t>
    </rPh>
    <rPh sb="52" eb="54">
      <t>ヒョウジ</t>
    </rPh>
    <rPh sb="56" eb="58">
      <t>キロク</t>
    </rPh>
    <rPh sb="58" eb="60">
      <t>ナイヨウ</t>
    </rPh>
    <rPh sb="61" eb="63">
      <t>リュウヨウ</t>
    </rPh>
    <rPh sb="63" eb="65">
      <t>カノウ</t>
    </rPh>
    <phoneticPr fontId="10"/>
  </si>
  <si>
    <t>看護支援</t>
  </si>
  <si>
    <t>看護データベース</t>
    <rPh sb="0" eb="2">
      <t>カンゴ</t>
    </rPh>
    <phoneticPr fontId="10"/>
  </si>
  <si>
    <t>看護データベース画面は一覧形式で表示が可能なこと</t>
    <rPh sb="16" eb="18">
      <t>ヒョウジ</t>
    </rPh>
    <rPh sb="19" eb="21">
      <t>カノウ</t>
    </rPh>
    <phoneticPr fontId="10"/>
  </si>
  <si>
    <t>画面サイズに関わらず全体にデータが表示が可能なこと</t>
  </si>
  <si>
    <t>看護データベースのリスト新規作成は画面上から以下動作を選択できること。</t>
    <rPh sb="0" eb="2">
      <t>カンゴ</t>
    </rPh>
    <rPh sb="12" eb="14">
      <t>シンキ</t>
    </rPh>
    <rPh sb="14" eb="16">
      <t>サクセイ</t>
    </rPh>
    <rPh sb="17" eb="19">
      <t>ガメン</t>
    </rPh>
    <rPh sb="19" eb="20">
      <t>ジョウ</t>
    </rPh>
    <rPh sb="22" eb="24">
      <t>イカ</t>
    </rPh>
    <rPh sb="24" eb="26">
      <t>ドウサ</t>
    </rPh>
    <rPh sb="27" eb="29">
      <t>センタク</t>
    </rPh>
    <phoneticPr fontId="10"/>
  </si>
  <si>
    <t>リスト新規作成のボタン名は任意の名称に変更できること</t>
    <rPh sb="3" eb="5">
      <t>シンキ</t>
    </rPh>
    <rPh sb="5" eb="7">
      <t>サクセイ</t>
    </rPh>
    <rPh sb="11" eb="12">
      <t>メイ</t>
    </rPh>
    <rPh sb="13" eb="15">
      <t>ニンイ</t>
    </rPh>
    <rPh sb="16" eb="18">
      <t>メイショウ</t>
    </rPh>
    <rPh sb="19" eb="21">
      <t>ヘンコウ</t>
    </rPh>
    <phoneticPr fontId="6"/>
  </si>
  <si>
    <t>患者基本情報については、オーダリングシステムより取り込みが可能なこと</t>
    <rPh sb="0" eb="2">
      <t>カンジャ</t>
    </rPh>
    <rPh sb="2" eb="4">
      <t>キホン</t>
    </rPh>
    <rPh sb="4" eb="6">
      <t>ジョウホウ</t>
    </rPh>
    <rPh sb="24" eb="25">
      <t>ト</t>
    </rPh>
    <rPh sb="26" eb="27">
      <t>コ</t>
    </rPh>
    <rPh sb="29" eb="31">
      <t>カノウ</t>
    </rPh>
    <phoneticPr fontId="6"/>
  </si>
  <si>
    <t>看護データベースで登録した以下項目は、患者基本に反映が可能なこと</t>
    <rPh sb="0" eb="2">
      <t>カンゴ</t>
    </rPh>
    <phoneticPr fontId="10"/>
  </si>
  <si>
    <t>看護データベースは最新データを取り込むことが可能なこと</t>
    <rPh sb="0" eb="2">
      <t>カンゴ</t>
    </rPh>
    <rPh sb="17" eb="18">
      <t>コ</t>
    </rPh>
    <rPh sb="22" eb="24">
      <t>カノウ</t>
    </rPh>
    <phoneticPr fontId="10"/>
  </si>
  <si>
    <t>看護データベースは患者毎に更新履歴を残すことが可能なこと</t>
    <rPh sb="0" eb="2">
      <t>カンゴ</t>
    </rPh>
    <rPh sb="13" eb="15">
      <t>コウシン</t>
    </rPh>
    <rPh sb="15" eb="17">
      <t>リレキ</t>
    </rPh>
    <phoneticPr fontId="15"/>
  </si>
  <si>
    <r>
      <t>看護データベースの編集履歴は画面上で確認可能なこと</t>
    </r>
    <r>
      <rPr>
        <sz val="11"/>
        <color rgb="FFFF0000"/>
        <rFont val="Meiryo UI"/>
        <family val="3"/>
        <charset val="128"/>
      </rPr>
      <t/>
    </r>
    <rPh sb="0" eb="2">
      <t>カンゴ</t>
    </rPh>
    <rPh sb="9" eb="11">
      <t>ヘンシュウ</t>
    </rPh>
    <rPh sb="11" eb="13">
      <t>リレキ</t>
    </rPh>
    <rPh sb="18" eb="20">
      <t>カクニン</t>
    </rPh>
    <rPh sb="20" eb="22">
      <t>カノウ</t>
    </rPh>
    <phoneticPr fontId="10"/>
  </si>
  <si>
    <t>看護データベースの編集履歴から以下の情報を確認することが可能なこと</t>
  </si>
  <si>
    <t>看護データベースリストの自動作成が可能なこと</t>
    <rPh sb="0" eb="2">
      <t>カンゴ</t>
    </rPh>
    <rPh sb="17" eb="19">
      <t>カノウ</t>
    </rPh>
    <phoneticPr fontId="10"/>
  </si>
  <si>
    <t>リストには、看護データベースで登録した任意の項目を表示可能なこと</t>
    <rPh sb="6" eb="8">
      <t>カンゴ</t>
    </rPh>
    <rPh sb="15" eb="17">
      <t>トウロク</t>
    </rPh>
    <rPh sb="19" eb="21">
      <t>ニンイ</t>
    </rPh>
    <rPh sb="22" eb="24">
      <t>コウモク</t>
    </rPh>
    <rPh sb="25" eb="27">
      <t>ヒョウジ</t>
    </rPh>
    <rPh sb="27" eb="29">
      <t>カノウ</t>
    </rPh>
    <phoneticPr fontId="10"/>
  </si>
  <si>
    <t>項目一覧で選択した入力項目へ自動スクロールが可能なこと</t>
    <rPh sb="0" eb="2">
      <t>コウモク</t>
    </rPh>
    <rPh sb="2" eb="4">
      <t>イチラン</t>
    </rPh>
    <rPh sb="5" eb="7">
      <t>センタク</t>
    </rPh>
    <rPh sb="9" eb="11">
      <t>ニュウリョク</t>
    </rPh>
    <rPh sb="11" eb="13">
      <t>コウモク</t>
    </rPh>
    <rPh sb="14" eb="16">
      <t>ジドウ</t>
    </rPh>
    <phoneticPr fontId="10"/>
  </si>
  <si>
    <t>看護データベースで作成したデータは看護要約と連携可能なこと</t>
    <rPh sb="9" eb="11">
      <t>サクセイ</t>
    </rPh>
    <rPh sb="19" eb="21">
      <t>ヨウヤク</t>
    </rPh>
    <phoneticPr fontId="10"/>
  </si>
  <si>
    <t>各項目の入力においては、補助機能より選択する方法と、直接入力する方法を自由に選択可能なこと</t>
  </si>
  <si>
    <t>入力ミスを防止するため、特定の項目のチェック状態に応じて別項目の編集可否を設定が可能なこと
例）症状＝「無」を選択した場合は、内容＝編集不可
　　  症状＝「有」を選択する場合は、内容＝編集可能</t>
    <rPh sb="0" eb="2">
      <t>ニュウリョク</t>
    </rPh>
    <rPh sb="5" eb="7">
      <t>ボウシ</t>
    </rPh>
    <rPh sb="12" eb="14">
      <t>トクテイ</t>
    </rPh>
    <rPh sb="15" eb="17">
      <t>コウモク</t>
    </rPh>
    <rPh sb="22" eb="24">
      <t>ジョウタイ</t>
    </rPh>
    <rPh sb="25" eb="26">
      <t>オウ</t>
    </rPh>
    <rPh sb="28" eb="29">
      <t>ベツ</t>
    </rPh>
    <rPh sb="29" eb="31">
      <t>コウモク</t>
    </rPh>
    <rPh sb="32" eb="34">
      <t>ヘンシュウ</t>
    </rPh>
    <rPh sb="34" eb="36">
      <t>カヒ</t>
    </rPh>
    <rPh sb="37" eb="39">
      <t>セッテイ</t>
    </rPh>
    <rPh sb="40" eb="42">
      <t>カノウ</t>
    </rPh>
    <rPh sb="46" eb="47">
      <t>レイ</t>
    </rPh>
    <rPh sb="48" eb="50">
      <t>ショウジョウ</t>
    </rPh>
    <rPh sb="52" eb="53">
      <t>ナシ</t>
    </rPh>
    <rPh sb="55" eb="57">
      <t>センタク</t>
    </rPh>
    <rPh sb="59" eb="61">
      <t>バアイ</t>
    </rPh>
    <rPh sb="63" eb="65">
      <t>ナイヨウ</t>
    </rPh>
    <rPh sb="66" eb="68">
      <t>ヘンシュウ</t>
    </rPh>
    <rPh sb="68" eb="70">
      <t>フカ</t>
    </rPh>
    <rPh sb="75" eb="77">
      <t>ショウジョウ</t>
    </rPh>
    <rPh sb="79" eb="80">
      <t>アリ</t>
    </rPh>
    <rPh sb="82" eb="84">
      <t>センタク</t>
    </rPh>
    <rPh sb="86" eb="88">
      <t>バアイ</t>
    </rPh>
    <rPh sb="90" eb="92">
      <t>ナイヨウ</t>
    </rPh>
    <rPh sb="93" eb="95">
      <t>ヘンシュウ</t>
    </rPh>
    <rPh sb="95" eb="97">
      <t>カノウ</t>
    </rPh>
    <phoneticPr fontId="10"/>
  </si>
  <si>
    <t>チェック式で選択する項目については、内容に画像の表示が可能なこと</t>
    <rPh sb="4" eb="5">
      <t>シキ</t>
    </rPh>
    <rPh sb="6" eb="8">
      <t>センタク</t>
    </rPh>
    <rPh sb="10" eb="12">
      <t>コウモク</t>
    </rPh>
    <rPh sb="18" eb="20">
      <t>ナイヨウ</t>
    </rPh>
    <rPh sb="21" eb="23">
      <t>ガゾウ</t>
    </rPh>
    <rPh sb="24" eb="26">
      <t>ヒョウジ</t>
    </rPh>
    <rPh sb="27" eb="29">
      <t>カノウ</t>
    </rPh>
    <phoneticPr fontId="6"/>
  </si>
  <si>
    <t>看護データベース作成状況一覧が確認可能な専用画面を有すること</t>
  </si>
  <si>
    <t>看護データベース作成状況一覧は以下の条件で抽出が可能なこと</t>
    <rPh sb="15" eb="17">
      <t>イカ</t>
    </rPh>
    <rPh sb="18" eb="20">
      <t>ジョウケン</t>
    </rPh>
    <rPh sb="21" eb="23">
      <t>チュウシュツ</t>
    </rPh>
    <rPh sb="24" eb="26">
      <t>カノウ</t>
    </rPh>
    <phoneticPr fontId="10"/>
  </si>
  <si>
    <t>看護データベースの内容を確認しやすいように未入力の項目をワンクリックで表示切替が可能なこと。また項目ごとに未入力チェックの対象とするか設定できること</t>
    <rPh sb="9" eb="11">
      <t>ナイヨウ</t>
    </rPh>
    <rPh sb="12" eb="14">
      <t>カクニン</t>
    </rPh>
    <rPh sb="21" eb="24">
      <t>ミニュウリョク</t>
    </rPh>
    <rPh sb="25" eb="27">
      <t>コウモク</t>
    </rPh>
    <rPh sb="35" eb="37">
      <t>ヒョウジ</t>
    </rPh>
    <rPh sb="37" eb="39">
      <t>キリカエ</t>
    </rPh>
    <rPh sb="40" eb="42">
      <t>カノウ</t>
    </rPh>
    <rPh sb="67" eb="69">
      <t>セッテイ</t>
    </rPh>
    <phoneticPr fontId="6"/>
  </si>
  <si>
    <t>看護データベースは帳票出力が可能なこと</t>
    <rPh sb="9" eb="11">
      <t>チョウヒョウ</t>
    </rPh>
    <rPh sb="11" eb="13">
      <t>シュツリョク</t>
    </rPh>
    <phoneticPr fontId="10"/>
  </si>
  <si>
    <t>看護データベース入力時には診療記録など登録に必要なデータをワンクリックで切り替えて確認が可能なこと</t>
    <rPh sb="19" eb="21">
      <t>トウロク</t>
    </rPh>
    <phoneticPr fontId="10"/>
  </si>
  <si>
    <t>看護データベースの登録に必要なデータは未保存状態であっても可能なこと</t>
  </si>
  <si>
    <t>看護データベースの各入力項目毎に初期値を設けることが可能なこと</t>
    <rPh sb="0" eb="2">
      <t>カンゴ</t>
    </rPh>
    <rPh sb="9" eb="10">
      <t>カク</t>
    </rPh>
    <rPh sb="10" eb="12">
      <t>ニュウリョク</t>
    </rPh>
    <rPh sb="12" eb="14">
      <t>コウモク</t>
    </rPh>
    <rPh sb="14" eb="15">
      <t>ゴト</t>
    </rPh>
    <rPh sb="16" eb="19">
      <t>ショキチ</t>
    </rPh>
    <rPh sb="20" eb="21">
      <t>モウ</t>
    </rPh>
    <rPh sb="26" eb="28">
      <t>カノウ</t>
    </rPh>
    <phoneticPr fontId="10"/>
  </si>
  <si>
    <t>看護データベースの入力項目は行の高さを指定可能なこと</t>
    <rPh sb="0" eb="2">
      <t>カンゴ</t>
    </rPh>
    <rPh sb="9" eb="11">
      <t>ニュウリョク</t>
    </rPh>
    <rPh sb="11" eb="13">
      <t>コウモク</t>
    </rPh>
    <rPh sb="14" eb="15">
      <t>ギョウ</t>
    </rPh>
    <rPh sb="16" eb="17">
      <t>タカ</t>
    </rPh>
    <rPh sb="19" eb="21">
      <t>シテイ</t>
    </rPh>
    <rPh sb="21" eb="23">
      <t>カノウ</t>
    </rPh>
    <phoneticPr fontId="10"/>
  </si>
  <si>
    <t>看護データベースの入力項目は項目一覧から入力状況を判別可能なこと</t>
    <rPh sb="0" eb="2">
      <t>カンゴ</t>
    </rPh>
    <rPh sb="9" eb="11">
      <t>ニュウリョク</t>
    </rPh>
    <rPh sb="11" eb="13">
      <t>コウモク</t>
    </rPh>
    <rPh sb="14" eb="16">
      <t>コウモク</t>
    </rPh>
    <rPh sb="16" eb="18">
      <t>イチラン</t>
    </rPh>
    <rPh sb="20" eb="22">
      <t>ニュウリョク</t>
    </rPh>
    <rPh sb="22" eb="24">
      <t>ジョウキョウ</t>
    </rPh>
    <rPh sb="25" eb="27">
      <t>ハンベツ</t>
    </rPh>
    <rPh sb="27" eb="29">
      <t>カノウ</t>
    </rPh>
    <phoneticPr fontId="10"/>
  </si>
  <si>
    <t>他画面で引用できるように、看護データベースで登録した内容は、複数項目を指定様式でコピーすることが可能なこと</t>
    <rPh sb="0" eb="1">
      <t>ホカ</t>
    </rPh>
    <rPh sb="1" eb="3">
      <t>ガメン</t>
    </rPh>
    <rPh sb="4" eb="6">
      <t>インヨウ</t>
    </rPh>
    <rPh sb="22" eb="24">
      <t>トウロク</t>
    </rPh>
    <rPh sb="26" eb="28">
      <t>ナイヨウ</t>
    </rPh>
    <rPh sb="30" eb="32">
      <t>フクスウ</t>
    </rPh>
    <rPh sb="32" eb="34">
      <t>コウモク</t>
    </rPh>
    <rPh sb="35" eb="37">
      <t>シテイ</t>
    </rPh>
    <rPh sb="37" eb="39">
      <t>ヨウシキ</t>
    </rPh>
    <rPh sb="48" eb="50">
      <t>カノウ</t>
    </rPh>
    <phoneticPr fontId="10"/>
  </si>
  <si>
    <t>看護データベースの画面で入力必須項目で絞り込みが可能なこと</t>
    <rPh sb="0" eb="2">
      <t>カンゴ</t>
    </rPh>
    <rPh sb="9" eb="11">
      <t>ガメン</t>
    </rPh>
    <rPh sb="12" eb="14">
      <t>ニュウリョク</t>
    </rPh>
    <rPh sb="14" eb="16">
      <t>ヒッス</t>
    </rPh>
    <rPh sb="16" eb="18">
      <t>コウモク</t>
    </rPh>
    <rPh sb="19" eb="20">
      <t>シボ</t>
    </rPh>
    <rPh sb="21" eb="22">
      <t>コ</t>
    </rPh>
    <rPh sb="24" eb="26">
      <t>カノウ</t>
    </rPh>
    <phoneticPr fontId="6"/>
  </si>
  <si>
    <t>看護データベースの画面で入力済み項目で絞り込みが可能なこと</t>
    <rPh sb="0" eb="2">
      <t>カンゴ</t>
    </rPh>
    <rPh sb="9" eb="11">
      <t>ガメン</t>
    </rPh>
    <rPh sb="12" eb="14">
      <t>ニュウリョク</t>
    </rPh>
    <rPh sb="14" eb="15">
      <t>ズ</t>
    </rPh>
    <rPh sb="16" eb="18">
      <t>コウモク</t>
    </rPh>
    <rPh sb="19" eb="20">
      <t>シボ</t>
    </rPh>
    <rPh sb="21" eb="22">
      <t>コ</t>
    </rPh>
    <rPh sb="24" eb="26">
      <t>カノウ</t>
    </rPh>
    <phoneticPr fontId="6"/>
  </si>
  <si>
    <t>文字数制限のある入力項目は、制限文字数と入力文字数を表示可能なこと。また、制限文字数を超過した場合に、入力文字数が赤文字に変化し、強調表示可能なこと</t>
    <rPh sb="0" eb="3">
      <t>モジスウ</t>
    </rPh>
    <rPh sb="3" eb="5">
      <t>セイゲン</t>
    </rPh>
    <rPh sb="8" eb="10">
      <t>ニュウリョク</t>
    </rPh>
    <rPh sb="10" eb="12">
      <t>コウモク</t>
    </rPh>
    <rPh sb="14" eb="16">
      <t>セイゲン</t>
    </rPh>
    <rPh sb="16" eb="19">
      <t>モジスウ</t>
    </rPh>
    <rPh sb="20" eb="22">
      <t>ニュウリョク</t>
    </rPh>
    <rPh sb="22" eb="24">
      <t>モジ</t>
    </rPh>
    <rPh sb="24" eb="25">
      <t>スウ</t>
    </rPh>
    <rPh sb="26" eb="28">
      <t>ヒョウジ</t>
    </rPh>
    <rPh sb="28" eb="30">
      <t>カノウ</t>
    </rPh>
    <rPh sb="37" eb="39">
      <t>セイゲン</t>
    </rPh>
    <rPh sb="39" eb="42">
      <t>モジスウ</t>
    </rPh>
    <rPh sb="43" eb="45">
      <t>チョウカ</t>
    </rPh>
    <rPh sb="47" eb="49">
      <t>バアイ</t>
    </rPh>
    <rPh sb="51" eb="53">
      <t>ニュウリョク</t>
    </rPh>
    <rPh sb="53" eb="56">
      <t>モジスウ</t>
    </rPh>
    <rPh sb="57" eb="60">
      <t>アカモジ</t>
    </rPh>
    <rPh sb="61" eb="63">
      <t>ヘンカ</t>
    </rPh>
    <rPh sb="65" eb="67">
      <t>キョウチョウ</t>
    </rPh>
    <rPh sb="67" eb="69">
      <t>ヒョウジ</t>
    </rPh>
    <rPh sb="69" eb="71">
      <t>カノウ</t>
    </rPh>
    <phoneticPr fontId="6"/>
  </si>
  <si>
    <t>看護計画/評価</t>
    <rPh sb="0" eb="2">
      <t>カンゴ</t>
    </rPh>
    <rPh sb="2" eb="4">
      <t>ケイカク</t>
    </rPh>
    <rPh sb="5" eb="7">
      <t>ヒョウカ</t>
    </rPh>
    <phoneticPr fontId="10"/>
  </si>
  <si>
    <t>看護計画画面では以下の情報を一画面で表示可能なこと</t>
    <rPh sb="4" eb="6">
      <t>ガメン</t>
    </rPh>
    <rPh sb="8" eb="10">
      <t>イカ</t>
    </rPh>
    <rPh sb="11" eb="13">
      <t>ジョウホウ</t>
    </rPh>
    <rPh sb="14" eb="15">
      <t>イチ</t>
    </rPh>
    <rPh sb="15" eb="17">
      <t>ガメン</t>
    </rPh>
    <rPh sb="18" eb="20">
      <t>ヒョウジ</t>
    </rPh>
    <rPh sb="20" eb="22">
      <t>カノウ</t>
    </rPh>
    <phoneticPr fontId="10"/>
  </si>
  <si>
    <t>看護計画では以下の順番で選択し登録可能なこと</t>
    <rPh sb="6" eb="8">
      <t>イカ</t>
    </rPh>
    <phoneticPr fontId="10"/>
  </si>
  <si>
    <t>　1.診療科</t>
  </si>
  <si>
    <t>　2.看護項目</t>
  </si>
  <si>
    <t>　3.看護問題点</t>
    <rPh sb="3" eb="5">
      <t>カンゴ</t>
    </rPh>
    <phoneticPr fontId="10"/>
  </si>
  <si>
    <t>看護問題点は仮診断として登録した内容から選択可能なこと</t>
    <rPh sb="0" eb="2">
      <t>カンゴ</t>
    </rPh>
    <phoneticPr fontId="10"/>
  </si>
  <si>
    <t>看護問題点マスターの文字列検索が可能なこと</t>
    <rPh sb="0" eb="2">
      <t>カンゴ</t>
    </rPh>
    <rPh sb="2" eb="5">
      <t>モンダイテン</t>
    </rPh>
    <rPh sb="16" eb="18">
      <t>カノウ</t>
    </rPh>
    <phoneticPr fontId="15"/>
  </si>
  <si>
    <t>看護問題点マスターの検索は階層検索が可能なこと</t>
    <rPh sb="13" eb="15">
      <t>カイソウ</t>
    </rPh>
    <rPh sb="15" eb="17">
      <t>ケンサク</t>
    </rPh>
    <rPh sb="18" eb="20">
      <t>カノウ</t>
    </rPh>
    <phoneticPr fontId="10"/>
  </si>
  <si>
    <t>看護問題点マスターの検索結果から問題点を登録可能なこと</t>
  </si>
  <si>
    <t>病名関連問題点マスターより、患者に登録されている病名オーダーを参照し、病名に基づく問題点を表示し、問題点の選択及び問題点の新規登録が可能なこと。</t>
    <rPh sb="0" eb="7">
      <t>ビョウメイカンレンモンダイテン</t>
    </rPh>
    <rPh sb="14" eb="16">
      <t>カンジャ</t>
    </rPh>
    <rPh sb="17" eb="19">
      <t>トウロク</t>
    </rPh>
    <rPh sb="24" eb="26">
      <t>ビョウメイ</t>
    </rPh>
    <rPh sb="31" eb="33">
      <t>サンショウ</t>
    </rPh>
    <rPh sb="35" eb="37">
      <t>ビョウメイ</t>
    </rPh>
    <rPh sb="38" eb="39">
      <t>モト</t>
    </rPh>
    <rPh sb="41" eb="44">
      <t>モンダイテン</t>
    </rPh>
    <rPh sb="45" eb="47">
      <t>ヒョウジ</t>
    </rPh>
    <rPh sb="49" eb="52">
      <t>モンダイテン</t>
    </rPh>
    <rPh sb="53" eb="55">
      <t>センタク</t>
    </rPh>
    <rPh sb="55" eb="56">
      <t>オヨ</t>
    </rPh>
    <rPh sb="57" eb="60">
      <t>モンダイテン</t>
    </rPh>
    <rPh sb="61" eb="63">
      <t>シンキ</t>
    </rPh>
    <rPh sb="63" eb="65">
      <t>トウロク</t>
    </rPh>
    <rPh sb="66" eb="68">
      <t>カノウ</t>
    </rPh>
    <phoneticPr fontId="6"/>
  </si>
  <si>
    <t>看護問題点マスターへ検索用のキーワード登録が可能なこと</t>
    <rPh sb="0" eb="2">
      <t>カンゴ</t>
    </rPh>
    <rPh sb="2" eb="5">
      <t>モンダイテン</t>
    </rPh>
    <rPh sb="10" eb="13">
      <t>ケンサクヨウ</t>
    </rPh>
    <rPh sb="19" eb="21">
      <t>トウロク</t>
    </rPh>
    <rPh sb="22" eb="24">
      <t>カノウ</t>
    </rPh>
    <phoneticPr fontId="6"/>
  </si>
  <si>
    <t>過去に登録した看護計画から使用頻度の高い看護問題点マスターを集計表示可能なこと</t>
    <rPh sb="0" eb="2">
      <t>カコ</t>
    </rPh>
    <rPh sb="3" eb="5">
      <t>トウロク</t>
    </rPh>
    <rPh sb="7" eb="9">
      <t>カンゴ</t>
    </rPh>
    <rPh sb="9" eb="11">
      <t>ケイカク</t>
    </rPh>
    <rPh sb="13" eb="15">
      <t>シヨウ</t>
    </rPh>
    <rPh sb="15" eb="17">
      <t>ヒンド</t>
    </rPh>
    <rPh sb="18" eb="19">
      <t>タカ</t>
    </rPh>
    <rPh sb="20" eb="25">
      <t>カンゴモンダイテン</t>
    </rPh>
    <rPh sb="30" eb="32">
      <t>シュウケイ</t>
    </rPh>
    <rPh sb="32" eb="34">
      <t>ヒョウジ</t>
    </rPh>
    <rPh sb="34" eb="36">
      <t>カノウ</t>
    </rPh>
    <phoneticPr fontId="6"/>
  </si>
  <si>
    <t>看護計画リストに対する以下の項目が選択可能なこと</t>
    <rPh sb="0" eb="2">
      <t>カンゴ</t>
    </rPh>
    <rPh sb="2" eb="4">
      <t>ケイカク</t>
    </rPh>
    <rPh sb="8" eb="9">
      <t>タイ</t>
    </rPh>
    <rPh sb="11" eb="13">
      <t>イカ</t>
    </rPh>
    <rPh sb="14" eb="16">
      <t>コウモク</t>
    </rPh>
    <rPh sb="17" eb="19">
      <t>センタク</t>
    </rPh>
    <phoneticPr fontId="10"/>
  </si>
  <si>
    <t>看護計画リストは前回のリスト情報を引継ぎ可能なこと</t>
    <rPh sb="0" eb="2">
      <t>カンゴ</t>
    </rPh>
    <rPh sb="2" eb="4">
      <t>ケイカク</t>
    </rPh>
    <rPh sb="8" eb="10">
      <t>ゼンカイ</t>
    </rPh>
    <rPh sb="14" eb="16">
      <t>ジョウホウ</t>
    </rPh>
    <rPh sb="17" eb="19">
      <t>ヒキツ</t>
    </rPh>
    <rPh sb="20" eb="22">
      <t>カノウ</t>
    </rPh>
    <phoneticPr fontId="6"/>
  </si>
  <si>
    <t>選択した看護問題点は修正可能なこと</t>
    <rPh sb="4" eb="6">
      <t>カンゴ</t>
    </rPh>
    <phoneticPr fontId="10"/>
  </si>
  <si>
    <t>画面及び帳票に看護問題点リストに該当項目の一覧を出力する機能を持つこと</t>
    <rPh sb="4" eb="6">
      <t>チョウヒョウ</t>
    </rPh>
    <rPh sb="7" eb="9">
      <t>カンゴ</t>
    </rPh>
    <rPh sb="11" eb="12">
      <t>テン</t>
    </rPh>
    <rPh sb="16" eb="20">
      <t>ガイトウコウモク</t>
    </rPh>
    <phoneticPr fontId="6"/>
  </si>
  <si>
    <t>看護計画は看護問題点マスターから選択することで作成が可能なこと</t>
    <rPh sb="5" eb="7">
      <t>カンゴ</t>
    </rPh>
    <rPh sb="7" eb="10">
      <t>モンダイテン</t>
    </rPh>
    <rPh sb="23" eb="25">
      <t>サクセイ</t>
    </rPh>
    <rPh sb="26" eb="28">
      <t>カノウ</t>
    </rPh>
    <phoneticPr fontId="10"/>
  </si>
  <si>
    <t>看護問題点マスターから選択した項目はフリー入力が可能なこと</t>
    <rPh sb="15" eb="17">
      <t>コウモク</t>
    </rPh>
    <phoneticPr fontId="10"/>
  </si>
  <si>
    <t>選択した看護計画は修正可能なこと</t>
  </si>
  <si>
    <t>看護計画作成画面からマスター登録されている看護介入の予定登録が可能なこと</t>
    <rPh sb="31" eb="33">
      <t>カノウ</t>
    </rPh>
    <phoneticPr fontId="10"/>
  </si>
  <si>
    <t>予定登録はワークシートに反映可能なこと</t>
    <rPh sb="0" eb="2">
      <t>ヨテイ</t>
    </rPh>
    <rPh sb="2" eb="4">
      <t>トウロク</t>
    </rPh>
    <phoneticPr fontId="10"/>
  </si>
  <si>
    <t>看護問題点は優先度毎に並び替え可能なこと</t>
    <rPh sb="15" eb="17">
      <t>カノウ</t>
    </rPh>
    <phoneticPr fontId="15"/>
  </si>
  <si>
    <t>看護問題点は問題点番号毎に並び替え可能なこと</t>
  </si>
  <si>
    <t>看護問題点の問題点番号を変更が可能なこと</t>
    <rPh sb="15" eb="17">
      <t>カノウ</t>
    </rPh>
    <phoneticPr fontId="6"/>
  </si>
  <si>
    <t>解決された看護問題点は色分けが可能なこと</t>
    <rPh sb="15" eb="17">
      <t>カノウ</t>
    </rPh>
    <phoneticPr fontId="10"/>
  </si>
  <si>
    <t>過去入院時の看護計画が流用可能なこと</t>
  </si>
  <si>
    <t>看護問題点に対する評価が可能なこと</t>
  </si>
  <si>
    <t>評価区分が終了となった際、終了した看護計画に紐づく看護介入項目も自動で終了可能なこと</t>
    <rPh sb="2" eb="4">
      <t>クブン</t>
    </rPh>
    <rPh sb="5" eb="7">
      <t>シュウリョウ</t>
    </rPh>
    <rPh sb="11" eb="12">
      <t>サイ</t>
    </rPh>
    <rPh sb="13" eb="15">
      <t>シュウリョウ</t>
    </rPh>
    <rPh sb="17" eb="19">
      <t>カンゴ</t>
    </rPh>
    <rPh sb="19" eb="21">
      <t>ケイカク</t>
    </rPh>
    <rPh sb="22" eb="23">
      <t>ヒモ</t>
    </rPh>
    <rPh sb="25" eb="27">
      <t>カンゴ</t>
    </rPh>
    <rPh sb="27" eb="29">
      <t>カイニュウ</t>
    </rPh>
    <rPh sb="29" eb="31">
      <t>コウモク</t>
    </rPh>
    <rPh sb="32" eb="34">
      <t>ジドウ</t>
    </rPh>
    <rPh sb="35" eb="37">
      <t>シュウリョウ</t>
    </rPh>
    <rPh sb="37" eb="39">
      <t>カノウ</t>
    </rPh>
    <phoneticPr fontId="10"/>
  </si>
  <si>
    <t>評価区分が修正となった際、修正した看護問題点と看護計画をコピーすることが可能なこと</t>
    <rPh sb="36" eb="38">
      <t>カノウ</t>
    </rPh>
    <phoneticPr fontId="10"/>
  </si>
  <si>
    <t>継続された評価は履歴管理が可能なこと</t>
    <rPh sb="5" eb="7">
      <t>ヒョウカ</t>
    </rPh>
    <rPh sb="13" eb="15">
      <t>カノウ</t>
    </rPh>
    <phoneticPr fontId="10"/>
  </si>
  <si>
    <t>看護問題点の編集履歴は画面上で確認可能なこと</t>
    <rPh sb="0" eb="2">
      <t>カンゴ</t>
    </rPh>
    <rPh sb="2" eb="5">
      <t>モンダイテン</t>
    </rPh>
    <phoneticPr fontId="6"/>
  </si>
  <si>
    <t>看護問題点の編集履歴から以下の情報を確認することが可能なこと</t>
  </si>
  <si>
    <t>看護計画の編集履歴の表示が可能なこと</t>
  </si>
  <si>
    <t>看護計画の編集履歴から以下の情報を確認することが可能なこと</t>
  </si>
  <si>
    <t>評価の編集履歴は画面上で確認可能なこと</t>
    <rPh sb="0" eb="2">
      <t>ヒョウカ</t>
    </rPh>
    <phoneticPr fontId="10"/>
  </si>
  <si>
    <t>評価の編集履歴から以下の情報を確認することが可能なこと</t>
  </si>
  <si>
    <t>設定ファイルにより、要因の入力必須は切替が可能なこと</t>
    <rPh sb="0" eb="2">
      <t>セッテイ</t>
    </rPh>
    <rPh sb="10" eb="12">
      <t>ヨウイン</t>
    </rPh>
    <rPh sb="13" eb="15">
      <t>ニュウリョク</t>
    </rPh>
    <rPh sb="15" eb="17">
      <t>ヒッス</t>
    </rPh>
    <rPh sb="18" eb="20">
      <t>キリカエ</t>
    </rPh>
    <rPh sb="21" eb="23">
      <t>カノウ</t>
    </rPh>
    <phoneticPr fontId="10"/>
  </si>
  <si>
    <t>必要な情報を確認できるように看護計画／評価入力画面を起動中も他画面の操作が可能なこと</t>
    <rPh sb="0" eb="2">
      <t>ヒツヨウ</t>
    </rPh>
    <rPh sb="3" eb="5">
      <t>ジョウホウ</t>
    </rPh>
    <rPh sb="6" eb="8">
      <t>カクニン</t>
    </rPh>
    <rPh sb="14" eb="16">
      <t>カンゴ</t>
    </rPh>
    <rPh sb="16" eb="18">
      <t>ケイカク</t>
    </rPh>
    <rPh sb="19" eb="21">
      <t>ヒョウカ</t>
    </rPh>
    <rPh sb="21" eb="23">
      <t>ニュウリョク</t>
    </rPh>
    <rPh sb="23" eb="25">
      <t>ガメン</t>
    </rPh>
    <rPh sb="26" eb="28">
      <t>キドウ</t>
    </rPh>
    <rPh sb="28" eb="29">
      <t>ナカ</t>
    </rPh>
    <rPh sb="30" eb="31">
      <t>ホカ</t>
    </rPh>
    <rPh sb="31" eb="33">
      <t>ガメン</t>
    </rPh>
    <rPh sb="34" eb="36">
      <t>ソウサ</t>
    </rPh>
    <rPh sb="37" eb="39">
      <t>カノウ</t>
    </rPh>
    <phoneticPr fontId="6"/>
  </si>
  <si>
    <t>看護介入</t>
    <rPh sb="0" eb="2">
      <t>カンゴ</t>
    </rPh>
    <rPh sb="2" eb="4">
      <t>カイニュウ</t>
    </rPh>
    <phoneticPr fontId="10"/>
  </si>
  <si>
    <t>介入項目の予定が登録可能なこと</t>
    <rPh sb="10" eb="12">
      <t>カノウ</t>
    </rPh>
    <phoneticPr fontId="6"/>
  </si>
  <si>
    <t>介入項目の予定はワークシートに反映可能なこと</t>
  </si>
  <si>
    <t>介入項目の予定は経過一覧表に反映可能なこと</t>
  </si>
  <si>
    <t>基準日時点の予定情報を表示が可能なこと</t>
    <rPh sb="14" eb="16">
      <t>カノウ</t>
    </rPh>
    <phoneticPr fontId="6"/>
  </si>
  <si>
    <t>介入項目は以下の項目が登録可能なこと</t>
  </si>
  <si>
    <t>介入項目登録時、時間未定として登録が可能なこと</t>
    <rPh sb="18" eb="20">
      <t>カノウ</t>
    </rPh>
    <phoneticPr fontId="6"/>
  </si>
  <si>
    <t>介入項目登録時、「出血時」「発熱時」等のあいまい時間（時間未定）として登録が可能なこと</t>
    <rPh sb="0" eb="2">
      <t>カイニュウ</t>
    </rPh>
    <rPh sb="2" eb="4">
      <t>コウモク</t>
    </rPh>
    <rPh sb="4" eb="6">
      <t>トウロク</t>
    </rPh>
    <rPh sb="6" eb="7">
      <t>ジ</t>
    </rPh>
    <rPh sb="9" eb="11">
      <t>シュッケツ</t>
    </rPh>
    <rPh sb="11" eb="12">
      <t>ジ</t>
    </rPh>
    <rPh sb="14" eb="16">
      <t>ハツネツ</t>
    </rPh>
    <rPh sb="16" eb="17">
      <t>ジ</t>
    </rPh>
    <rPh sb="18" eb="19">
      <t>ナド</t>
    </rPh>
    <rPh sb="24" eb="26">
      <t>ジカン</t>
    </rPh>
    <rPh sb="27" eb="29">
      <t>ジカン</t>
    </rPh>
    <rPh sb="29" eb="31">
      <t>ミテイ</t>
    </rPh>
    <rPh sb="35" eb="37">
      <t>トウロク</t>
    </rPh>
    <rPh sb="38" eb="40">
      <t>カノウ</t>
    </rPh>
    <phoneticPr fontId="10"/>
  </si>
  <si>
    <t>登録した介入項目は表形式で確認可能なこと</t>
    <rPh sb="0" eb="2">
      <t>トウロク</t>
    </rPh>
    <rPh sb="4" eb="6">
      <t>カイニュウ</t>
    </rPh>
    <rPh sb="6" eb="8">
      <t>コウモク</t>
    </rPh>
    <rPh sb="9" eb="12">
      <t>ヒョウケイシキ</t>
    </rPh>
    <rPh sb="13" eb="15">
      <t>カクニン</t>
    </rPh>
    <phoneticPr fontId="6"/>
  </si>
  <si>
    <t>介入項目に表示している介入項目の予定を直接編集可能なこと</t>
  </si>
  <si>
    <t>介入項目をまとめてセット登録可能なこと</t>
  </si>
  <si>
    <t>介入項目は文字列検索から選択可能なこと</t>
  </si>
  <si>
    <t>文字列検索時、介入項目以外に階層検索が可能なこと</t>
    <rPh sb="19" eb="21">
      <t>カノウ</t>
    </rPh>
    <phoneticPr fontId="10"/>
  </si>
  <si>
    <t>検索結果から介入項目を新規登録が可能なこと</t>
    <rPh sb="16" eb="18">
      <t>カノウ</t>
    </rPh>
    <phoneticPr fontId="10"/>
  </si>
  <si>
    <t>看護計画から介入項目が連携し登録可能なこと</t>
  </si>
  <si>
    <t>介入項目を複数選択し、登録可能なこと</t>
    <rPh sb="0" eb="2">
      <t>カイニュウ</t>
    </rPh>
    <rPh sb="2" eb="4">
      <t>コウモク</t>
    </rPh>
    <rPh sb="5" eb="7">
      <t>フクスウ</t>
    </rPh>
    <rPh sb="7" eb="9">
      <t>センタク</t>
    </rPh>
    <rPh sb="11" eb="13">
      <t>トウロク</t>
    </rPh>
    <phoneticPr fontId="10"/>
  </si>
  <si>
    <t>介入項目を複数選択し、一括編集が可能なこと。また選択した項目の一括削除が可能なこと</t>
    <rPh sb="16" eb="18">
      <t>カノウ</t>
    </rPh>
    <rPh sb="24" eb="26">
      <t>センタク</t>
    </rPh>
    <rPh sb="28" eb="30">
      <t>コウモク</t>
    </rPh>
    <rPh sb="31" eb="35">
      <t>イッカツサクジョ</t>
    </rPh>
    <rPh sb="36" eb="38">
      <t>カノウ</t>
    </rPh>
    <phoneticPr fontId="10"/>
  </si>
  <si>
    <t>介入項目の実施進捗を画面上で識別できること</t>
    <rPh sb="0" eb="2">
      <t>カイニュウ</t>
    </rPh>
    <rPh sb="2" eb="4">
      <t>コウモク</t>
    </rPh>
    <rPh sb="5" eb="7">
      <t>ジッシ</t>
    </rPh>
    <rPh sb="7" eb="9">
      <t>シンチョク</t>
    </rPh>
    <rPh sb="10" eb="12">
      <t>ガメン</t>
    </rPh>
    <rPh sb="12" eb="13">
      <t>ジョウ</t>
    </rPh>
    <rPh sb="14" eb="16">
      <t>シキベツ</t>
    </rPh>
    <phoneticPr fontId="6"/>
  </si>
  <si>
    <t>予約対象となる項目を登録した際、予約オーダーと連動し予約を取得可能なこと</t>
    <rPh sb="0" eb="2">
      <t>ヨヤク</t>
    </rPh>
    <rPh sb="2" eb="4">
      <t>タイショウ</t>
    </rPh>
    <rPh sb="7" eb="9">
      <t>コウモク</t>
    </rPh>
    <rPh sb="10" eb="12">
      <t>トウロク</t>
    </rPh>
    <rPh sb="14" eb="15">
      <t>サイ</t>
    </rPh>
    <rPh sb="16" eb="18">
      <t>ヨヤク</t>
    </rPh>
    <rPh sb="23" eb="25">
      <t>レンドウ</t>
    </rPh>
    <rPh sb="26" eb="28">
      <t>ヨヤク</t>
    </rPh>
    <rPh sb="29" eb="31">
      <t>シュトク</t>
    </rPh>
    <phoneticPr fontId="10"/>
  </si>
  <si>
    <t>介入項目は退院時に自動終了が可能なこと</t>
    <rPh sb="9" eb="11">
      <t>ジドウ</t>
    </rPh>
    <rPh sb="11" eb="13">
      <t>シュウリョウ</t>
    </rPh>
    <rPh sb="14" eb="16">
      <t>カノウ</t>
    </rPh>
    <phoneticPr fontId="10"/>
  </si>
  <si>
    <t>介入項目は任意のタイミングで一括終了が可能なこと</t>
    <rPh sb="0" eb="2">
      <t>カイニュウ</t>
    </rPh>
    <rPh sb="2" eb="4">
      <t>コウモク</t>
    </rPh>
    <rPh sb="5" eb="7">
      <t>ニンイ</t>
    </rPh>
    <rPh sb="14" eb="16">
      <t>イッカツ</t>
    </rPh>
    <rPh sb="16" eb="18">
      <t>シュウリョウ</t>
    </rPh>
    <rPh sb="19" eb="21">
      <t>カノウ</t>
    </rPh>
    <phoneticPr fontId="10"/>
  </si>
  <si>
    <t>介入項目の編集履歴は画面上で確認可能なこと</t>
    <rPh sb="0" eb="2">
      <t>カイニュウ</t>
    </rPh>
    <rPh sb="2" eb="4">
      <t>コウモク</t>
    </rPh>
    <phoneticPr fontId="10"/>
  </si>
  <si>
    <t>介入項目の編集履歴から以下の情報を確認することが可能なこと</t>
  </si>
  <si>
    <t>看護介入マスターのコストが発生する項目については、汎用オーダーと連携することが可能なこと</t>
    <rPh sb="0" eb="4">
      <t>カンゴカイニュウ</t>
    </rPh>
    <rPh sb="13" eb="15">
      <t>ハッセイ</t>
    </rPh>
    <rPh sb="17" eb="19">
      <t>コウモク</t>
    </rPh>
    <rPh sb="39" eb="41">
      <t>カノウ</t>
    </rPh>
    <phoneticPr fontId="10"/>
  </si>
  <si>
    <t>看護介入と汎用オーダーの連携のマスターメンテナンス画面を有すること</t>
    <rPh sb="0" eb="2">
      <t>カンゴ</t>
    </rPh>
    <rPh sb="2" eb="4">
      <t>カイニュウ</t>
    </rPh>
    <rPh sb="5" eb="7">
      <t>ハンヨウ</t>
    </rPh>
    <rPh sb="12" eb="14">
      <t>レンケイ</t>
    </rPh>
    <rPh sb="25" eb="27">
      <t>ガメン</t>
    </rPh>
    <rPh sb="28" eb="29">
      <t>ユウ</t>
    </rPh>
    <phoneticPr fontId="6"/>
  </si>
  <si>
    <t xml:space="preserve">看護介入画面の表示レイアウト(表示する内容や列位置)は任意の指定が可能なこと
</t>
    <rPh sb="0" eb="2">
      <t>カンゴ</t>
    </rPh>
    <rPh sb="2" eb="4">
      <t>カイニュウ</t>
    </rPh>
    <phoneticPr fontId="10"/>
  </si>
  <si>
    <t>看護介入画面の表示項目は、職員別に指定が可能なこと</t>
    <rPh sb="0" eb="2">
      <t>カンゴ</t>
    </rPh>
    <rPh sb="2" eb="4">
      <t>カイニュウ</t>
    </rPh>
    <rPh sb="4" eb="6">
      <t>ガメン</t>
    </rPh>
    <rPh sb="9" eb="11">
      <t>コウモク</t>
    </rPh>
    <phoneticPr fontId="10"/>
  </si>
  <si>
    <t>ワークシート</t>
  </si>
  <si>
    <t>以下の情報が反映可能なこと</t>
    <rPh sb="0" eb="2">
      <t>イカ</t>
    </rPh>
    <phoneticPr fontId="10"/>
  </si>
  <si>
    <t>以下項目のワークシートが出力可能なこと</t>
    <rPh sb="0" eb="2">
      <t>イカ</t>
    </rPh>
    <rPh sb="2" eb="4">
      <t>コウモク</t>
    </rPh>
    <phoneticPr fontId="10"/>
  </si>
  <si>
    <t>オーダー種類毎のワークシートが出力可能なこと</t>
  </si>
  <si>
    <t>介入項目別のワークシートが出力可能なこと。出力時は、画面順、もしくは患者順で出力するか帳票種を選択可能なこと</t>
    <rPh sb="21" eb="23">
      <t>シュツリョク</t>
    </rPh>
    <rPh sb="23" eb="24">
      <t>ジ</t>
    </rPh>
    <rPh sb="26" eb="28">
      <t>ガメン</t>
    </rPh>
    <rPh sb="28" eb="29">
      <t>ジュン</t>
    </rPh>
    <rPh sb="34" eb="36">
      <t>カンジャ</t>
    </rPh>
    <rPh sb="36" eb="37">
      <t>ジュン</t>
    </rPh>
    <rPh sb="38" eb="40">
      <t>シュツリョク</t>
    </rPh>
    <rPh sb="43" eb="45">
      <t>チョウヒョウ</t>
    </rPh>
    <rPh sb="45" eb="46">
      <t>シュ</t>
    </rPh>
    <rPh sb="47" eb="49">
      <t>センタク</t>
    </rPh>
    <rPh sb="49" eb="51">
      <t>カノウ</t>
    </rPh>
    <phoneticPr fontId="10"/>
  </si>
  <si>
    <t>患者個人別のワークシートが出力可能なこと</t>
    <rPh sb="0" eb="2">
      <t>カンジャ</t>
    </rPh>
    <phoneticPr fontId="10"/>
  </si>
  <si>
    <t>ワークシートの患者欄に以下情報が出力可能なこと</t>
  </si>
  <si>
    <t>ワークシートのレイアウト(出力する内容や列位置)を任意に設定変更が可能なこと</t>
    <rPh sb="13" eb="15">
      <t>シュツリョク</t>
    </rPh>
    <rPh sb="17" eb="19">
      <t>ナイヨウ</t>
    </rPh>
    <rPh sb="20" eb="21">
      <t>レツ</t>
    </rPh>
    <rPh sb="21" eb="23">
      <t>イチ</t>
    </rPh>
    <rPh sb="25" eb="27">
      <t>ニンイ</t>
    </rPh>
    <rPh sb="26" eb="27">
      <t>ナイイ</t>
    </rPh>
    <rPh sb="27" eb="28">
      <t>ニンイ</t>
    </rPh>
    <rPh sb="28" eb="30">
      <t>セッテイ</t>
    </rPh>
    <rPh sb="30" eb="32">
      <t>ヘンコウ</t>
    </rPh>
    <rPh sb="33" eb="35">
      <t>カノウ</t>
    </rPh>
    <phoneticPr fontId="10"/>
  </si>
  <si>
    <t>ワークシートのレイアウトの設定内容に任意の名称をつけ保存可能なこと</t>
  </si>
  <si>
    <t>ワークシートのレイアウトは、職員毎に指定が可能なこと</t>
    <rPh sb="14" eb="16">
      <t>ショクイン</t>
    </rPh>
    <rPh sb="16" eb="17">
      <t>ゴト</t>
    </rPh>
    <rPh sb="18" eb="20">
      <t>シテイ</t>
    </rPh>
    <rPh sb="21" eb="23">
      <t>カノウ</t>
    </rPh>
    <phoneticPr fontId="6"/>
  </si>
  <si>
    <t>ワークシート画面にオーダー情報が表示が可能なこと</t>
    <rPh sb="19" eb="21">
      <t>カノウ</t>
    </rPh>
    <phoneticPr fontId="10"/>
  </si>
  <si>
    <t>ワークシート画面にオーダーの進捗が表示可能なこと</t>
  </si>
  <si>
    <t>ワークシート画面に指示受け状況が表示可能なこと</t>
  </si>
  <si>
    <t>ワークシート画面に介入項目の詳細表示が可能なこと</t>
    <rPh sb="19" eb="21">
      <t>カノウ</t>
    </rPh>
    <phoneticPr fontId="10"/>
  </si>
  <si>
    <t>ワークシート画面にオーダー情報の詳細表示が可能なこと</t>
    <rPh sb="21" eb="23">
      <t>カノウ</t>
    </rPh>
    <phoneticPr fontId="15"/>
  </si>
  <si>
    <t>ワークシート画面の表示レイアウト(表示する内容や列位置)は任意の指定が可能なこと</t>
    <rPh sb="6" eb="8">
      <t>ガメン</t>
    </rPh>
    <rPh sb="9" eb="11">
      <t>ヒョウジ</t>
    </rPh>
    <rPh sb="17" eb="19">
      <t>ヒョウジ</t>
    </rPh>
    <rPh sb="29" eb="31">
      <t>ニンイ</t>
    </rPh>
    <rPh sb="32" eb="34">
      <t>シテイ</t>
    </rPh>
    <phoneticPr fontId="10"/>
  </si>
  <si>
    <t>ワークシート画面の表示レイアウトは、職員別に指定が可能なこと</t>
    <rPh sb="6" eb="8">
      <t>ガメン</t>
    </rPh>
    <rPh sb="9" eb="11">
      <t>ヒョウジ</t>
    </rPh>
    <rPh sb="18" eb="20">
      <t>ショクイン</t>
    </rPh>
    <rPh sb="20" eb="21">
      <t>ベツ</t>
    </rPh>
    <rPh sb="22" eb="24">
      <t>シテイ</t>
    </rPh>
    <phoneticPr fontId="10"/>
  </si>
  <si>
    <t>ワークシート画面の表示レイアウトは、職員別に指定する場合、共通レイアウトの設定内容をコピーすることが可能なこと</t>
    <rPh sb="6" eb="8">
      <t>ガメン</t>
    </rPh>
    <rPh sb="9" eb="11">
      <t>ヒョウジ</t>
    </rPh>
    <rPh sb="18" eb="20">
      <t>ショクイン</t>
    </rPh>
    <rPh sb="20" eb="21">
      <t>ベツ</t>
    </rPh>
    <rPh sb="22" eb="24">
      <t>シテイ</t>
    </rPh>
    <rPh sb="26" eb="28">
      <t>バアイ</t>
    </rPh>
    <rPh sb="29" eb="31">
      <t>キョウツウ</t>
    </rPh>
    <rPh sb="37" eb="39">
      <t>セッテイ</t>
    </rPh>
    <rPh sb="39" eb="41">
      <t>ナイヨウ</t>
    </rPh>
    <rPh sb="50" eb="52">
      <t>カノウ</t>
    </rPh>
    <phoneticPr fontId="10"/>
  </si>
  <si>
    <t>ワークシート画面に表示する患者は以下のグルーピングした患者から選択が可能なこと</t>
    <rPh sb="16" eb="18">
      <t>イカ</t>
    </rPh>
    <rPh sb="27" eb="29">
      <t>カンジャ</t>
    </rPh>
    <phoneticPr fontId="10"/>
  </si>
  <si>
    <t>ワークシート画面は勤務帯毎に表示が可能なこと</t>
  </si>
  <si>
    <t>勤務帯の表示を変更しても、その日の食事オーダーの内容は全て表示が可能なこと</t>
    <rPh sb="0" eb="2">
      <t>キンム</t>
    </rPh>
    <rPh sb="2" eb="3">
      <t>タイ</t>
    </rPh>
    <rPh sb="4" eb="6">
      <t>ヒョウジ</t>
    </rPh>
    <rPh sb="7" eb="9">
      <t>ヘンコウ</t>
    </rPh>
    <rPh sb="15" eb="16">
      <t>ヒ</t>
    </rPh>
    <rPh sb="17" eb="19">
      <t>ショクジ</t>
    </rPh>
    <rPh sb="24" eb="26">
      <t>ナイヨウ</t>
    </rPh>
    <rPh sb="27" eb="28">
      <t>スベ</t>
    </rPh>
    <rPh sb="29" eb="31">
      <t>ヒョウジ</t>
    </rPh>
    <phoneticPr fontId="10"/>
  </si>
  <si>
    <t>ワークシート画面から実施画面を介さずに介入項目の実施入力が可能なこと</t>
    <rPh sb="10" eb="12">
      <t>ジッシ</t>
    </rPh>
    <rPh sb="12" eb="14">
      <t>ガメン</t>
    </rPh>
    <rPh sb="15" eb="16">
      <t>カイ</t>
    </rPh>
    <phoneticPr fontId="10"/>
  </si>
  <si>
    <t>ワークシート画面は実施進捗にて色分けし表示可能なこと</t>
  </si>
  <si>
    <t>ログイン者の勤務状況に応じ、勤務帯が自動選択されること</t>
  </si>
  <si>
    <t>ワークシート画面から以下のメニューを表示し、各画面の起動、また登録が可能なこと</t>
    <rPh sb="10" eb="12">
      <t>イカ</t>
    </rPh>
    <rPh sb="18" eb="20">
      <t>ヒョウジ</t>
    </rPh>
    <rPh sb="22" eb="23">
      <t>カク</t>
    </rPh>
    <rPh sb="23" eb="25">
      <t>ガメン</t>
    </rPh>
    <rPh sb="26" eb="28">
      <t>キドウ</t>
    </rPh>
    <rPh sb="27" eb="28">
      <t>ドウ</t>
    </rPh>
    <rPh sb="31" eb="33">
      <t>トウロク</t>
    </rPh>
    <rPh sb="34" eb="36">
      <t>カノウ</t>
    </rPh>
    <phoneticPr fontId="6"/>
  </si>
  <si>
    <t>汎用オーダの新規入力がワークシート画面から可能なこと</t>
    <rPh sb="0" eb="2">
      <t>ハンヨウ</t>
    </rPh>
    <rPh sb="6" eb="8">
      <t>シンキ</t>
    </rPh>
    <rPh sb="8" eb="10">
      <t>ニュウリョク</t>
    </rPh>
    <rPh sb="17" eb="19">
      <t>ガメン</t>
    </rPh>
    <rPh sb="21" eb="23">
      <t>カノウ</t>
    </rPh>
    <phoneticPr fontId="6"/>
  </si>
  <si>
    <t>個人ワークシート</t>
    <rPh sb="0" eb="2">
      <t>コジン</t>
    </rPh>
    <phoneticPr fontId="6"/>
  </si>
  <si>
    <t>患者1人毎のワークシート画面を表示可能なこと</t>
    <rPh sb="0" eb="2">
      <t>カンジャ</t>
    </rPh>
    <rPh sb="3" eb="4">
      <t>リ</t>
    </rPh>
    <rPh sb="4" eb="5">
      <t>ゴト</t>
    </rPh>
    <rPh sb="12" eb="14">
      <t>ガメン</t>
    </rPh>
    <rPh sb="15" eb="17">
      <t>ヒョウジ</t>
    </rPh>
    <rPh sb="17" eb="19">
      <t>カノウ</t>
    </rPh>
    <phoneticPr fontId="6"/>
  </si>
  <si>
    <t>個人ワークシートの患者情報欄に以下情報が出力可能なこと</t>
    <rPh sb="0" eb="2">
      <t>コジン</t>
    </rPh>
    <rPh sb="11" eb="13">
      <t>ジョウホウ</t>
    </rPh>
    <phoneticPr fontId="6"/>
  </si>
  <si>
    <t>個人ワークシート画面は勤務帯毎に表示が可能なこと</t>
    <rPh sb="0" eb="2">
      <t>コジン</t>
    </rPh>
    <phoneticPr fontId="10"/>
  </si>
  <si>
    <t>個人ワークシート帳票を印刷可能なこと</t>
    <rPh sb="0" eb="2">
      <t>コジン</t>
    </rPh>
    <rPh sb="8" eb="10">
      <t>チョウヒョウ</t>
    </rPh>
    <rPh sb="11" eb="13">
      <t>インサツ</t>
    </rPh>
    <rPh sb="13" eb="15">
      <t>カノウ</t>
    </rPh>
    <phoneticPr fontId="6"/>
  </si>
  <si>
    <t>個人ワークシート画面から指示受け画面が表示可能なこと</t>
    <rPh sb="0" eb="2">
      <t>コジン</t>
    </rPh>
    <rPh sb="8" eb="10">
      <t>ガメン</t>
    </rPh>
    <rPh sb="12" eb="14">
      <t>シジ</t>
    </rPh>
    <rPh sb="14" eb="15">
      <t>ウ</t>
    </rPh>
    <rPh sb="16" eb="18">
      <t>ガメン</t>
    </rPh>
    <rPh sb="19" eb="21">
      <t>ヒョウジ</t>
    </rPh>
    <rPh sb="21" eb="23">
      <t>カノウ</t>
    </rPh>
    <phoneticPr fontId="6"/>
  </si>
  <si>
    <t>個人ワークシート画面から以下の各画面の起動が可能なこと</t>
    <rPh sb="0" eb="2">
      <t>コジン</t>
    </rPh>
    <rPh sb="12" eb="14">
      <t>イカ</t>
    </rPh>
    <rPh sb="15" eb="16">
      <t>カク</t>
    </rPh>
    <rPh sb="16" eb="18">
      <t>ガメン</t>
    </rPh>
    <rPh sb="19" eb="21">
      <t>キドウ</t>
    </rPh>
    <rPh sb="20" eb="21">
      <t>ドウ</t>
    </rPh>
    <rPh sb="22" eb="24">
      <t>カノウ</t>
    </rPh>
    <phoneticPr fontId="6"/>
  </si>
  <si>
    <t>実施入力</t>
    <rPh sb="0" eb="2">
      <t>ジッシ</t>
    </rPh>
    <rPh sb="2" eb="4">
      <t>ニュウリョク</t>
    </rPh>
    <phoneticPr fontId="10"/>
  </si>
  <si>
    <t>介入項目の実施入力が可能なこと</t>
  </si>
  <si>
    <t>介入項目の実施入力時、実施および中止等に対するコメント入力が可能なこと</t>
    <rPh sb="0" eb="2">
      <t>カイニュウ</t>
    </rPh>
    <rPh sb="2" eb="4">
      <t>コウモク</t>
    </rPh>
    <rPh sb="5" eb="7">
      <t>ジッシ</t>
    </rPh>
    <rPh sb="7" eb="10">
      <t>ニュウリョクジ</t>
    </rPh>
    <rPh sb="11" eb="13">
      <t>ジッシ</t>
    </rPh>
    <rPh sb="16" eb="18">
      <t>チュウシ</t>
    </rPh>
    <rPh sb="18" eb="19">
      <t>トウ</t>
    </rPh>
    <rPh sb="20" eb="21">
      <t>タイ</t>
    </rPh>
    <rPh sb="27" eb="29">
      <t>ニュウリョク</t>
    </rPh>
    <rPh sb="30" eb="32">
      <t>カノウ</t>
    </rPh>
    <phoneticPr fontId="10"/>
  </si>
  <si>
    <t>介入項目のコメントは入力補助機能を用い、ワンクリックでコメント入力が可能なこと</t>
    <rPh sb="17" eb="18">
      <t>モチ</t>
    </rPh>
    <phoneticPr fontId="10"/>
  </si>
  <si>
    <t>基準日時点の介入項目を表示可能なこと</t>
  </si>
  <si>
    <t>勤務帯毎に介入項目をフィルタリング可能なこと</t>
  </si>
  <si>
    <t>実施進捗毎に介入項目をフィルタリング可能なこと</t>
  </si>
  <si>
    <t>観察結果の入力時にあらかじめ登録してある定型句を選択し入力可能なこと</t>
  </si>
  <si>
    <t>実施時間の入力が可能なこと</t>
    <rPh sb="0" eb="2">
      <t>ジッシ</t>
    </rPh>
    <phoneticPr fontId="10"/>
  </si>
  <si>
    <t>設定によりシステム日時を自動反映可能なこと</t>
  </si>
  <si>
    <t>予定実施時刻以外の時間帯に実施入力しようとした際に、警告メッセージが表示されること</t>
    <rPh sb="0" eb="2">
      <t>ヨテイ</t>
    </rPh>
    <rPh sb="2" eb="4">
      <t>ジッシ</t>
    </rPh>
    <rPh sb="4" eb="6">
      <t>ジコク</t>
    </rPh>
    <rPh sb="6" eb="8">
      <t>イガイ</t>
    </rPh>
    <rPh sb="9" eb="12">
      <t>ジカンタイ</t>
    </rPh>
    <rPh sb="13" eb="15">
      <t>ジッシ</t>
    </rPh>
    <rPh sb="15" eb="17">
      <t>ニュウリョク</t>
    </rPh>
    <rPh sb="23" eb="24">
      <t>サイ</t>
    </rPh>
    <rPh sb="26" eb="28">
      <t>ケイコク</t>
    </rPh>
    <rPh sb="34" eb="36">
      <t>ヒョウジ</t>
    </rPh>
    <phoneticPr fontId="10"/>
  </si>
  <si>
    <t>表示されている介入項目の全項目実施が可能なこと</t>
    <rPh sb="13" eb="15">
      <t>コウモク</t>
    </rPh>
    <rPh sb="15" eb="17">
      <t>ジッシ</t>
    </rPh>
    <rPh sb="18" eb="20">
      <t>カノウ</t>
    </rPh>
    <phoneticPr fontId="10"/>
  </si>
  <si>
    <t>選択中の実施項目が強調表示可能なこと</t>
    <rPh sb="0" eb="3">
      <t>センタクチュウ</t>
    </rPh>
    <rPh sb="4" eb="6">
      <t>ジッシ</t>
    </rPh>
    <rPh sb="6" eb="8">
      <t>コウモク</t>
    </rPh>
    <rPh sb="9" eb="11">
      <t>キョウチョウ</t>
    </rPh>
    <rPh sb="11" eb="13">
      <t>ヒョウジ</t>
    </rPh>
    <phoneticPr fontId="10"/>
  </si>
  <si>
    <t>実施入力時に入力値に対する説明が参照可能なこと</t>
    <rPh sb="0" eb="2">
      <t>ジッシ</t>
    </rPh>
    <rPh sb="2" eb="4">
      <t>ニュウリョク</t>
    </rPh>
    <rPh sb="4" eb="5">
      <t>ジ</t>
    </rPh>
    <rPh sb="6" eb="9">
      <t>ニュウリョクチ</t>
    </rPh>
    <rPh sb="10" eb="11">
      <t>タイ</t>
    </rPh>
    <rPh sb="13" eb="15">
      <t>セツメイ</t>
    </rPh>
    <rPh sb="16" eb="18">
      <t>サンショウ</t>
    </rPh>
    <phoneticPr fontId="10"/>
  </si>
  <si>
    <r>
      <t>実施入力の編集履歴は画面上で確認可能なこと</t>
    </r>
    <r>
      <rPr>
        <sz val="11"/>
        <color rgb="FFFF0000"/>
        <rFont val="Meiryo UI"/>
        <family val="3"/>
        <charset val="128"/>
      </rPr>
      <t/>
    </r>
    <rPh sb="0" eb="2">
      <t>ジッシ</t>
    </rPh>
    <rPh sb="2" eb="4">
      <t>ニュウリョク</t>
    </rPh>
    <rPh sb="5" eb="7">
      <t>ヘンシュウ</t>
    </rPh>
    <rPh sb="7" eb="9">
      <t>リレキ</t>
    </rPh>
    <rPh sb="14" eb="16">
      <t>カクニン</t>
    </rPh>
    <rPh sb="16" eb="18">
      <t>カノウ</t>
    </rPh>
    <phoneticPr fontId="8"/>
  </si>
  <si>
    <t>実施入力の編集履歴から以下の情報を確認することが可能なこと</t>
    <rPh sb="0" eb="2">
      <t>ジッシ</t>
    </rPh>
    <rPh sb="2" eb="4">
      <t>ニュウリョク</t>
    </rPh>
    <rPh sb="5" eb="7">
      <t>ヘンシュウ</t>
    </rPh>
    <phoneticPr fontId="6"/>
  </si>
  <si>
    <t>経過一覧表</t>
    <rPh sb="0" eb="2">
      <t>ケイカ</t>
    </rPh>
    <rPh sb="2" eb="5">
      <t>イチランヒョウ</t>
    </rPh>
    <phoneticPr fontId="10"/>
  </si>
  <si>
    <t>以下項目の入力は患者一括入力が可能なこと</t>
    <rPh sb="0" eb="2">
      <t>イカ</t>
    </rPh>
    <rPh sb="2" eb="4">
      <t>コウモク</t>
    </rPh>
    <rPh sb="5" eb="7">
      <t>ニュウリョク</t>
    </rPh>
    <phoneticPr fontId="10"/>
  </si>
  <si>
    <t>バイタル入力時は選択中のバイタル項目が強調表示可能なこと</t>
    <rPh sb="4" eb="6">
      <t>ニュウリョク</t>
    </rPh>
    <rPh sb="6" eb="7">
      <t>ジ</t>
    </rPh>
    <rPh sb="8" eb="11">
      <t>センタクチュウ</t>
    </rPh>
    <rPh sb="16" eb="18">
      <t>コウモク</t>
    </rPh>
    <rPh sb="19" eb="21">
      <t>キョウチョウ</t>
    </rPh>
    <rPh sb="21" eb="23">
      <t>ヒョウジ</t>
    </rPh>
    <phoneticPr fontId="10"/>
  </si>
  <si>
    <t>携帯端末を利用したバイタル等の入力をベットサイドで可能なこと</t>
  </si>
  <si>
    <t>経過一覧表には以下データが表示可能なこと</t>
  </si>
  <si>
    <t>経過一覧表より、選択した検査オーダーの検査結果を参照可能なこと</t>
    <rPh sb="0" eb="2">
      <t>ケイカ</t>
    </rPh>
    <rPh sb="2" eb="4">
      <t>イチラン</t>
    </rPh>
    <rPh sb="4" eb="5">
      <t>ヒョウ</t>
    </rPh>
    <rPh sb="8" eb="10">
      <t>センタク</t>
    </rPh>
    <rPh sb="12" eb="14">
      <t>ケンサ</t>
    </rPh>
    <rPh sb="19" eb="21">
      <t>ケンサ</t>
    </rPh>
    <rPh sb="21" eb="23">
      <t>ケッカ</t>
    </rPh>
    <rPh sb="24" eb="26">
      <t>サンショウ</t>
    </rPh>
    <rPh sb="26" eb="28">
      <t>カノウ</t>
    </rPh>
    <phoneticPr fontId="7"/>
  </si>
  <si>
    <t>重症用の経過一覧表作成および画面表示が可能なこと</t>
    <rPh sb="4" eb="6">
      <t>ケイカ</t>
    </rPh>
    <rPh sb="6" eb="8">
      <t>イチラン</t>
    </rPh>
    <rPh sb="8" eb="9">
      <t>ヒョウ</t>
    </rPh>
    <rPh sb="9" eb="11">
      <t>サクセイ</t>
    </rPh>
    <rPh sb="14" eb="16">
      <t>ガメン</t>
    </rPh>
    <rPh sb="16" eb="18">
      <t>ヒョウジ</t>
    </rPh>
    <rPh sb="19" eb="21">
      <t>カノウ</t>
    </rPh>
    <phoneticPr fontId="10"/>
  </si>
  <si>
    <t>重症用の経過一覧表は以下の表示切替が可能なこと</t>
    <rPh sb="4" eb="6">
      <t>ケイカ</t>
    </rPh>
    <rPh sb="6" eb="8">
      <t>イチラン</t>
    </rPh>
    <rPh sb="8" eb="9">
      <t>ヒョウ</t>
    </rPh>
    <rPh sb="10" eb="12">
      <t>イカ</t>
    </rPh>
    <rPh sb="13" eb="15">
      <t>ヒョウジ</t>
    </rPh>
    <rPh sb="15" eb="17">
      <t>キリカエ</t>
    </rPh>
    <rPh sb="18" eb="20">
      <t>カノウ</t>
    </rPh>
    <phoneticPr fontId="10"/>
  </si>
  <si>
    <t>以下の項目は表示順を変更することが可能なこと</t>
  </si>
  <si>
    <t>経過一覧表から看護イベントを登録が可能なこと</t>
    <rPh sb="17" eb="19">
      <t>カノウ</t>
    </rPh>
    <phoneticPr fontId="6"/>
  </si>
  <si>
    <t>経過一覧のイベントには基準日の登録が可能なこと</t>
    <rPh sb="18" eb="20">
      <t>カノウ</t>
    </rPh>
    <phoneticPr fontId="10"/>
  </si>
  <si>
    <t>経過一覧のイベントには基準日からの経過日数が表示されること</t>
  </si>
  <si>
    <t>介入項目として登録された手術項目に対し、術後の経過日を表示可能なこと</t>
    <rPh sb="0" eb="2">
      <t>カイニュウ</t>
    </rPh>
    <rPh sb="2" eb="4">
      <t>コウモク</t>
    </rPh>
    <rPh sb="7" eb="9">
      <t>トウロク</t>
    </rPh>
    <rPh sb="12" eb="14">
      <t>シュジュツ</t>
    </rPh>
    <rPh sb="14" eb="16">
      <t>コウモク</t>
    </rPh>
    <rPh sb="17" eb="18">
      <t>タイ</t>
    </rPh>
    <rPh sb="20" eb="22">
      <t>ジュツゴ</t>
    </rPh>
    <rPh sb="23" eb="25">
      <t>ケイカ</t>
    </rPh>
    <rPh sb="25" eb="26">
      <t>ビ</t>
    </rPh>
    <rPh sb="27" eb="29">
      <t>ヒョウジ</t>
    </rPh>
    <phoneticPr fontId="10"/>
  </si>
  <si>
    <t>介入項目の実施予定件数が確認可能なこと</t>
    <rPh sb="0" eb="2">
      <t>カイニュウ</t>
    </rPh>
    <rPh sb="2" eb="4">
      <t>コウモク</t>
    </rPh>
    <rPh sb="5" eb="7">
      <t>ジッシ</t>
    </rPh>
    <rPh sb="7" eb="9">
      <t>ヨテイ</t>
    </rPh>
    <rPh sb="9" eb="11">
      <t>ケンスウ</t>
    </rPh>
    <rPh sb="12" eb="14">
      <t>カクニン</t>
    </rPh>
    <phoneticPr fontId="10"/>
  </si>
  <si>
    <t>進捗毎に文字色が変わること</t>
  </si>
  <si>
    <t>経過一覧表に表示される介入項目の並び替えが可能なこと</t>
    <rPh sb="6" eb="8">
      <t>ヒョウジ</t>
    </rPh>
    <rPh sb="11" eb="13">
      <t>カイニュウ</t>
    </rPh>
    <rPh sb="13" eb="15">
      <t>コウモク</t>
    </rPh>
    <rPh sb="16" eb="17">
      <t>ナラ</t>
    </rPh>
    <rPh sb="18" eb="19">
      <t>カ</t>
    </rPh>
    <phoneticPr fontId="10"/>
  </si>
  <si>
    <t>バイタルデータに範囲外の入力がされた場合はメッセージを表示すること</t>
    <rPh sb="8" eb="10">
      <t>ハンイ</t>
    </rPh>
    <rPh sb="10" eb="11">
      <t>ガイ</t>
    </rPh>
    <rPh sb="27" eb="29">
      <t>ヒョウジ</t>
    </rPh>
    <phoneticPr fontId="10"/>
  </si>
  <si>
    <t>バイタルデータに範囲外の入力がされた場合は、経過一覧表に色をつけて表示すること</t>
  </si>
  <si>
    <t>バイタルグラフは表示倍率の設定が可能なこと</t>
  </si>
  <si>
    <t>バイタルグラフマークにカーソルを当てた際、ポップアップにてバイタル表示が可能なこと</t>
    <rPh sb="33" eb="35">
      <t>ヒョウジ</t>
    </rPh>
    <rPh sb="36" eb="38">
      <t>カノウ</t>
    </rPh>
    <phoneticPr fontId="6"/>
  </si>
  <si>
    <t>経過一覧表から以下の画面を表示し、各々の操作が可能なこと</t>
    <rPh sb="7" eb="9">
      <t>イカ</t>
    </rPh>
    <rPh sb="10" eb="12">
      <t>ガメン</t>
    </rPh>
    <rPh sb="13" eb="15">
      <t>ヒョウジ</t>
    </rPh>
    <rPh sb="17" eb="19">
      <t>オノオノ</t>
    </rPh>
    <rPh sb="20" eb="22">
      <t>ソウサ</t>
    </rPh>
    <rPh sb="23" eb="25">
      <t>カノウ</t>
    </rPh>
    <phoneticPr fontId="10"/>
  </si>
  <si>
    <t>経過一覧表で操作できるオーダ―登録についてはメニューの表示は設定ファイルで切替が可能なこと</t>
    <rPh sb="0" eb="5">
      <t>ケイカイチランヒョウ</t>
    </rPh>
    <rPh sb="6" eb="8">
      <t>ソウサ</t>
    </rPh>
    <rPh sb="15" eb="17">
      <t>トウロク</t>
    </rPh>
    <rPh sb="27" eb="29">
      <t>ヒョウジ</t>
    </rPh>
    <rPh sb="30" eb="32">
      <t>セッテイ</t>
    </rPh>
    <rPh sb="37" eb="39">
      <t>キリカエ</t>
    </rPh>
    <rPh sb="40" eb="42">
      <t>カノウ</t>
    </rPh>
    <phoneticPr fontId="10"/>
  </si>
  <si>
    <t>経過一覧表は1日毎に備考としてフリーコメントを登録可能なこと</t>
    <rPh sb="0" eb="2">
      <t>ケイカ</t>
    </rPh>
    <rPh sb="2" eb="4">
      <t>イチラン</t>
    </rPh>
    <rPh sb="4" eb="5">
      <t>ヒョウ</t>
    </rPh>
    <rPh sb="7" eb="8">
      <t>ニチ</t>
    </rPh>
    <rPh sb="8" eb="9">
      <t>ゴト</t>
    </rPh>
    <rPh sb="10" eb="12">
      <t>ビコウ</t>
    </rPh>
    <rPh sb="23" eb="25">
      <t>トウロク</t>
    </rPh>
    <phoneticPr fontId="10"/>
  </si>
  <si>
    <t>経過一覧表は期間を指定してを印刷が可能なこと</t>
    <rPh sb="6" eb="8">
      <t>キカン</t>
    </rPh>
    <rPh sb="9" eb="11">
      <t>シテイ</t>
    </rPh>
    <rPh sb="14" eb="16">
      <t>インサツ</t>
    </rPh>
    <phoneticPr fontId="6"/>
  </si>
  <si>
    <t>経過一覧表は入院期間でフィルタリングが可能なこと</t>
    <rPh sb="0" eb="2">
      <t>ケイカ</t>
    </rPh>
    <rPh sb="2" eb="5">
      <t>イチランヒョウ</t>
    </rPh>
    <rPh sb="6" eb="8">
      <t>ニュウイン</t>
    </rPh>
    <rPh sb="8" eb="10">
      <t>キカン</t>
    </rPh>
    <rPh sb="19" eb="21">
      <t>カノウ</t>
    </rPh>
    <phoneticPr fontId="6"/>
  </si>
  <si>
    <t>経過一覧表上で終了している看護介入については背景色を変更し、有効期間の判別が一目で確認が可能なこと</t>
    <rPh sb="4" eb="5">
      <t>ヒョウ</t>
    </rPh>
    <rPh sb="44" eb="46">
      <t>カノウ</t>
    </rPh>
    <phoneticPr fontId="6"/>
  </si>
  <si>
    <t>経過一覧表上にて、表示されているオーダーに関する指示受け状況を確認可能なこと</t>
    <rPh sb="0" eb="2">
      <t>ケイカ</t>
    </rPh>
    <rPh sb="2" eb="5">
      <t>イチランヒョウ</t>
    </rPh>
    <rPh sb="5" eb="6">
      <t>ジョウ</t>
    </rPh>
    <phoneticPr fontId="6"/>
  </si>
  <si>
    <t>経過一覧表上に、看護必要度の結果が表示されること</t>
    <rPh sb="0" eb="2">
      <t>ケイカ</t>
    </rPh>
    <rPh sb="2" eb="4">
      <t>イチラン</t>
    </rPh>
    <rPh sb="4" eb="5">
      <t>ヒョウ</t>
    </rPh>
    <rPh sb="5" eb="6">
      <t>ジョウ</t>
    </rPh>
    <rPh sb="8" eb="13">
      <t>カンゴヒツヨウド</t>
    </rPh>
    <rPh sb="14" eb="16">
      <t>ケッカ</t>
    </rPh>
    <rPh sb="17" eb="19">
      <t>ヒョウジ</t>
    </rPh>
    <phoneticPr fontId="6"/>
  </si>
  <si>
    <t>経過一覧表でバイタルを入力する際の時間枠を患者ごとに設定が可能なこと</t>
    <rPh sb="0" eb="5">
      <t>ケイカイチランヒョウ</t>
    </rPh>
    <rPh sb="11" eb="13">
      <t>ニュウリョク</t>
    </rPh>
    <rPh sb="15" eb="16">
      <t>サイ</t>
    </rPh>
    <rPh sb="17" eb="19">
      <t>ジカン</t>
    </rPh>
    <rPh sb="19" eb="20">
      <t>ワク</t>
    </rPh>
    <rPh sb="21" eb="23">
      <t>カンジャ</t>
    </rPh>
    <rPh sb="26" eb="28">
      <t>セッテイ</t>
    </rPh>
    <rPh sb="29" eb="31">
      <t>カノウ</t>
    </rPh>
    <phoneticPr fontId="6"/>
  </si>
  <si>
    <t>時間枠はログイン者が変わっても間隔が継続されること</t>
  </si>
  <si>
    <t>点滴の流量を入力可能なこと</t>
  </si>
  <si>
    <t>点滴のIN量を自動計算が可能なこと</t>
  </si>
  <si>
    <t>点滴の流量が変更された場合やコメントが入力された場合は赤いマークを表示すること</t>
  </si>
  <si>
    <t>点滴の流量が変更された場合やコメントが入力された項目をロールオーバー時、内容の表示が可能なこと</t>
    <rPh sb="24" eb="26">
      <t>コウモク</t>
    </rPh>
    <rPh sb="34" eb="35">
      <t>ジ</t>
    </rPh>
    <phoneticPr fontId="6"/>
  </si>
  <si>
    <t>点滴の流量の入力は未来日時でも可能なこと</t>
  </si>
  <si>
    <t>実施済みの注射オーダー、化学療法オーダーの注射データをIN項目として表示可能なこと</t>
    <rPh sb="2" eb="3">
      <t>ズ</t>
    </rPh>
    <rPh sb="5" eb="7">
      <t>チュウシャ</t>
    </rPh>
    <rPh sb="12" eb="14">
      <t>カガク</t>
    </rPh>
    <rPh sb="14" eb="16">
      <t>リョウホウ</t>
    </rPh>
    <rPh sb="21" eb="23">
      <t>チュウシャ</t>
    </rPh>
    <rPh sb="29" eb="31">
      <t>コウモク</t>
    </rPh>
    <rPh sb="34" eb="36">
      <t>ヒョウジ</t>
    </rPh>
    <rPh sb="36" eb="38">
      <t>カノウ</t>
    </rPh>
    <phoneticPr fontId="10"/>
  </si>
  <si>
    <t>経過一覧表のみ有効な付箋機能を有すること</t>
    <rPh sb="0" eb="5">
      <t>ケイカイチランヒョウ</t>
    </rPh>
    <rPh sb="7" eb="9">
      <t>ユウコウ</t>
    </rPh>
    <rPh sb="10" eb="12">
      <t>フセン</t>
    </rPh>
    <rPh sb="12" eb="14">
      <t>キノウ</t>
    </rPh>
    <rPh sb="15" eb="16">
      <t>ユウ</t>
    </rPh>
    <phoneticPr fontId="10"/>
  </si>
  <si>
    <t>付箋はを以下を指定して貼り付けが可能なこと</t>
    <rPh sb="0" eb="2">
      <t>フセン</t>
    </rPh>
    <rPh sb="4" eb="6">
      <t>イカ</t>
    </rPh>
    <rPh sb="7" eb="9">
      <t>シテイ</t>
    </rPh>
    <rPh sb="11" eb="12">
      <t>ハ</t>
    </rPh>
    <rPh sb="13" eb="14">
      <t>ツ</t>
    </rPh>
    <rPh sb="16" eb="18">
      <t>カノウ</t>
    </rPh>
    <phoneticPr fontId="10"/>
  </si>
  <si>
    <r>
      <t>付箋の編集履歴は画面上で確認可能なこと</t>
    </r>
    <r>
      <rPr>
        <sz val="11"/>
        <color rgb="FFFF0000"/>
        <rFont val="Meiryo UI"/>
        <family val="3"/>
        <charset val="128"/>
      </rPr>
      <t/>
    </r>
    <rPh sb="0" eb="2">
      <t>フセン</t>
    </rPh>
    <rPh sb="3" eb="5">
      <t>ヘンシュウ</t>
    </rPh>
    <rPh sb="5" eb="7">
      <t>リレキ</t>
    </rPh>
    <rPh sb="12" eb="14">
      <t>カクニン</t>
    </rPh>
    <rPh sb="14" eb="16">
      <t>カノウ</t>
    </rPh>
    <phoneticPr fontId="8"/>
  </si>
  <si>
    <t>付箋の編集履歴から以下の情報を確認することが可能なこと</t>
    <rPh sb="0" eb="2">
      <t>フセン</t>
    </rPh>
    <rPh sb="3" eb="5">
      <t>ヘンシュウ</t>
    </rPh>
    <phoneticPr fontId="10"/>
  </si>
  <si>
    <r>
      <t>備考の編集履歴は画面上で確認可能なこと</t>
    </r>
    <r>
      <rPr>
        <sz val="11"/>
        <color rgb="FFFF0000"/>
        <rFont val="Meiryo UI"/>
        <family val="3"/>
        <charset val="128"/>
      </rPr>
      <t/>
    </r>
    <rPh sb="0" eb="2">
      <t>ビコウ</t>
    </rPh>
    <rPh sb="3" eb="5">
      <t>ヘンシュウ</t>
    </rPh>
    <rPh sb="5" eb="7">
      <t>リレキ</t>
    </rPh>
    <rPh sb="12" eb="14">
      <t>カクニン</t>
    </rPh>
    <rPh sb="14" eb="16">
      <t>カノウ</t>
    </rPh>
    <phoneticPr fontId="10"/>
  </si>
  <si>
    <t>備考の編集履歴から以下の情報を確認することが可能なこと</t>
    <rPh sb="0" eb="2">
      <t>ビコウ</t>
    </rPh>
    <rPh sb="3" eb="5">
      <t>ヘンシュウ</t>
    </rPh>
    <phoneticPr fontId="10"/>
  </si>
  <si>
    <t>血液のIN/OUT/バランス等最大9項目を計算、表示可能なこと</t>
    <rPh sb="14" eb="15">
      <t>ナド</t>
    </rPh>
    <rPh sb="15" eb="17">
      <t>サイダイ</t>
    </rPh>
    <rPh sb="18" eb="20">
      <t>コウモク</t>
    </rPh>
    <phoneticPr fontId="10"/>
  </si>
  <si>
    <t>バイタル入力時、IN/OUT/バランスの締め時間となる時間の入力が容易に指定可能なこと</t>
    <rPh sb="4" eb="6">
      <t>ニュウリョク</t>
    </rPh>
    <rPh sb="6" eb="7">
      <t>ジ</t>
    </rPh>
    <rPh sb="20" eb="21">
      <t>シ</t>
    </rPh>
    <rPh sb="22" eb="24">
      <t>ジカン</t>
    </rPh>
    <rPh sb="27" eb="29">
      <t>ジカン</t>
    </rPh>
    <rPh sb="30" eb="32">
      <t>ニュウリョク</t>
    </rPh>
    <rPh sb="33" eb="35">
      <t>ヨウイ</t>
    </rPh>
    <rPh sb="36" eb="38">
      <t>シテイ</t>
    </rPh>
    <rPh sb="38" eb="40">
      <t>カノウ</t>
    </rPh>
    <phoneticPr fontId="10"/>
  </si>
  <si>
    <t>経過一覧表画面にて看護記録(病棟)が各勤務対毎に当日記載されたかを表示でき、なおかつ最大一日四枠まで設定が可能なこと</t>
    <rPh sb="0" eb="2">
      <t>ケイカ</t>
    </rPh>
    <rPh sb="2" eb="5">
      <t>イチランヒョウ</t>
    </rPh>
    <rPh sb="5" eb="7">
      <t>ガメン</t>
    </rPh>
    <rPh sb="9" eb="13">
      <t>カンゴキロク</t>
    </rPh>
    <rPh sb="14" eb="16">
      <t>ビョウトウ</t>
    </rPh>
    <rPh sb="18" eb="23">
      <t>カクキンムタイゴト</t>
    </rPh>
    <rPh sb="24" eb="26">
      <t>トウジツ</t>
    </rPh>
    <rPh sb="26" eb="28">
      <t>キサイ</t>
    </rPh>
    <rPh sb="33" eb="35">
      <t>ヒョウジ</t>
    </rPh>
    <rPh sb="42" eb="44">
      <t>サイダイ</t>
    </rPh>
    <rPh sb="44" eb="46">
      <t>イチニチ</t>
    </rPh>
    <rPh sb="46" eb="48">
      <t>ヨンワク</t>
    </rPh>
    <rPh sb="50" eb="52">
      <t>セッテイ</t>
    </rPh>
    <phoneticPr fontId="15"/>
  </si>
  <si>
    <t>経過一覧表上で入力された以下の項目は患者基本と連携し更新が可能なこと</t>
    <rPh sb="0" eb="2">
      <t>ケイカ</t>
    </rPh>
    <rPh sb="2" eb="4">
      <t>イチラン</t>
    </rPh>
    <rPh sb="4" eb="5">
      <t>ヒョウ</t>
    </rPh>
    <rPh sb="5" eb="6">
      <t>ジョウ</t>
    </rPh>
    <rPh sb="7" eb="9">
      <t>ニュウリョク</t>
    </rPh>
    <rPh sb="12" eb="14">
      <t>イカ</t>
    </rPh>
    <rPh sb="15" eb="17">
      <t>コウモク</t>
    </rPh>
    <rPh sb="18" eb="20">
      <t>カンジャ</t>
    </rPh>
    <rPh sb="20" eb="22">
      <t>キホン</t>
    </rPh>
    <rPh sb="23" eb="25">
      <t>レンケイ</t>
    </rPh>
    <rPh sb="26" eb="28">
      <t>コウシン</t>
    </rPh>
    <phoneticPr fontId="15"/>
  </si>
  <si>
    <t>外来患者などで利用する、診療記録にバイタル情報を登録した際に、データが経過一覧表へ連携が可能なこと</t>
    <rPh sb="0" eb="2">
      <t>ガイライ</t>
    </rPh>
    <rPh sb="2" eb="4">
      <t>カンジャ</t>
    </rPh>
    <rPh sb="7" eb="9">
      <t>リヨウ</t>
    </rPh>
    <rPh sb="12" eb="14">
      <t>シンリョウ</t>
    </rPh>
    <rPh sb="14" eb="16">
      <t>キロク</t>
    </rPh>
    <rPh sb="21" eb="23">
      <t>ジョウホウ</t>
    </rPh>
    <rPh sb="24" eb="26">
      <t>トウロク</t>
    </rPh>
    <rPh sb="28" eb="29">
      <t>サイ</t>
    </rPh>
    <rPh sb="35" eb="39">
      <t>ケイカイチラン</t>
    </rPh>
    <rPh sb="39" eb="40">
      <t>ヒョウ</t>
    </rPh>
    <rPh sb="41" eb="43">
      <t>レンケイ</t>
    </rPh>
    <rPh sb="44" eb="46">
      <t>カノウ</t>
    </rPh>
    <phoneticPr fontId="15"/>
  </si>
  <si>
    <t>職種毎の診療記録記載の有無を表示し、詳細画面で記録を表示できること</t>
    <rPh sb="0" eb="2">
      <t>ショクシュ</t>
    </rPh>
    <rPh sb="2" eb="3">
      <t>マイ</t>
    </rPh>
    <rPh sb="4" eb="6">
      <t>シンリョウ</t>
    </rPh>
    <rPh sb="6" eb="8">
      <t>キロク</t>
    </rPh>
    <rPh sb="8" eb="10">
      <t>キサイ</t>
    </rPh>
    <rPh sb="11" eb="13">
      <t>ウム</t>
    </rPh>
    <rPh sb="14" eb="16">
      <t>ヒョウジ</t>
    </rPh>
    <rPh sb="18" eb="20">
      <t>ショウサイ</t>
    </rPh>
    <rPh sb="20" eb="22">
      <t>ガメン</t>
    </rPh>
    <rPh sb="23" eb="25">
      <t>キロク</t>
    </rPh>
    <rPh sb="26" eb="28">
      <t>ヒョウジ</t>
    </rPh>
    <phoneticPr fontId="6"/>
  </si>
  <si>
    <t>設定によりカルテ起動時に経過一覧表画面を自動起動が可能なこと</t>
    <rPh sb="0" eb="2">
      <t>セッテイ</t>
    </rPh>
    <rPh sb="8" eb="10">
      <t>キドウ</t>
    </rPh>
    <rPh sb="10" eb="11">
      <t>ジ</t>
    </rPh>
    <rPh sb="12" eb="14">
      <t>ケイカ</t>
    </rPh>
    <rPh sb="14" eb="16">
      <t>イチラン</t>
    </rPh>
    <rPh sb="16" eb="17">
      <t>ヒョウ</t>
    </rPh>
    <rPh sb="17" eb="19">
      <t>ガメン</t>
    </rPh>
    <rPh sb="20" eb="22">
      <t>ジドウ</t>
    </rPh>
    <rPh sb="22" eb="24">
      <t>キドウ</t>
    </rPh>
    <rPh sb="25" eb="27">
      <t>カノウ</t>
    </rPh>
    <phoneticPr fontId="10"/>
  </si>
  <si>
    <t>経過一覧表画面の自動起動は設定により入院患者カルテ起動時のみとすることが可能なこと</t>
    <rPh sb="0" eb="5">
      <t>ケイカイチランヒョウ</t>
    </rPh>
    <rPh sb="5" eb="7">
      <t>ガメン</t>
    </rPh>
    <rPh sb="8" eb="10">
      <t>ジドウ</t>
    </rPh>
    <rPh sb="10" eb="12">
      <t>キドウ</t>
    </rPh>
    <rPh sb="13" eb="15">
      <t>セッテイ</t>
    </rPh>
    <rPh sb="18" eb="20">
      <t>ニュウイン</t>
    </rPh>
    <rPh sb="20" eb="22">
      <t>カンジャ</t>
    </rPh>
    <rPh sb="25" eb="27">
      <t>キドウ</t>
    </rPh>
    <rPh sb="27" eb="28">
      <t>ジ</t>
    </rPh>
    <rPh sb="36" eb="38">
      <t>カノウ</t>
    </rPh>
    <phoneticPr fontId="6"/>
  </si>
  <si>
    <t>経過一覧表画面より酸素の吸入の開始時間、終了時間、流量を登録可能なこと</t>
    <rPh sb="0" eb="7">
      <t>ケイカイチランヒョウガメン</t>
    </rPh>
    <rPh sb="9" eb="11">
      <t>サンソ</t>
    </rPh>
    <rPh sb="12" eb="14">
      <t>キュウニュウ</t>
    </rPh>
    <rPh sb="15" eb="19">
      <t>カイシジカン</t>
    </rPh>
    <rPh sb="20" eb="22">
      <t>シュウリョウ</t>
    </rPh>
    <rPh sb="22" eb="24">
      <t>ジカン</t>
    </rPh>
    <rPh sb="25" eb="27">
      <t>リュウリョウ</t>
    </rPh>
    <rPh sb="28" eb="30">
      <t>トウロク</t>
    </rPh>
    <rPh sb="30" eb="32">
      <t>カノウ</t>
    </rPh>
    <phoneticPr fontId="6"/>
  </si>
  <si>
    <t>看護記録(病棟)</t>
    <rPh sb="2" eb="4">
      <t>キロク</t>
    </rPh>
    <rPh sb="5" eb="7">
      <t>ビョウトウ</t>
    </rPh>
    <phoneticPr fontId="10"/>
  </si>
  <si>
    <t>看護記録(病棟)は入出力が可能な専用画面を有すること</t>
    <rPh sb="0" eb="2">
      <t>カンゴ</t>
    </rPh>
    <rPh sb="5" eb="7">
      <t>ビョウトウ</t>
    </rPh>
    <phoneticPr fontId="10"/>
  </si>
  <si>
    <t>看護記録(病棟)は以下の形式に対応ししていること</t>
    <rPh sb="9" eb="11">
      <t>イカ</t>
    </rPh>
    <rPh sb="12" eb="14">
      <t>ケイシキ</t>
    </rPh>
    <phoneticPr fontId="10"/>
  </si>
  <si>
    <t>SOAP、フォーカスの両方を使用する場合は、起動時の画面の初期選択が可能なこと。また選択した情報を職員設定として保存し、次回画面起動時に反映が可能なこと</t>
    <rPh sb="71" eb="73">
      <t>カノウ</t>
    </rPh>
    <phoneticPr fontId="6"/>
  </si>
  <si>
    <t>看護記録(病棟)はリッチテキスト形式に対応していること</t>
    <rPh sb="0" eb="2">
      <t>カンゴ</t>
    </rPh>
    <rPh sb="2" eb="4">
      <t>キロク</t>
    </rPh>
    <rPh sb="5" eb="7">
      <t>ビョウトウ</t>
    </rPh>
    <phoneticPr fontId="10"/>
  </si>
  <si>
    <t>入力画面のについては行の高さを区分ごとに設定が可能なこと。また行の高さをユーザー個人毎に記憶が可能なこと</t>
    <rPh sb="0" eb="2">
      <t>ニュウリョク</t>
    </rPh>
    <rPh sb="2" eb="4">
      <t>ガメン</t>
    </rPh>
    <rPh sb="10" eb="11">
      <t>ギョウ</t>
    </rPh>
    <rPh sb="12" eb="13">
      <t>タカ</t>
    </rPh>
    <rPh sb="15" eb="17">
      <t>クブン</t>
    </rPh>
    <rPh sb="20" eb="22">
      <t>セッテイ</t>
    </rPh>
    <rPh sb="23" eb="25">
      <t>カノウ</t>
    </rPh>
    <rPh sb="31" eb="32">
      <t>ギョウ</t>
    </rPh>
    <rPh sb="33" eb="34">
      <t>タカ</t>
    </rPh>
    <rPh sb="44" eb="46">
      <t>キオク</t>
    </rPh>
    <rPh sb="47" eb="49">
      <t>カノウ</t>
    </rPh>
    <phoneticPr fontId="6"/>
  </si>
  <si>
    <t>看護計画の問題点に対する看護記録(病棟)入力が可能なこと</t>
    <rPh sb="12" eb="14">
      <t>カンゴ</t>
    </rPh>
    <rPh sb="14" eb="16">
      <t>キロク</t>
    </rPh>
    <rPh sb="17" eb="19">
      <t>ビョウトウ</t>
    </rPh>
    <phoneticPr fontId="10"/>
  </si>
  <si>
    <t>看護記録(病棟)入力時、看護計画の内容を参照しながら入力が可能なこと</t>
    <rPh sb="0" eb="2">
      <t>カンゴ</t>
    </rPh>
    <rPh sb="2" eb="4">
      <t>キロク</t>
    </rPh>
    <rPh sb="5" eb="7">
      <t>ビョウトウ</t>
    </rPh>
    <rPh sb="8" eb="10">
      <t>ニュウリョク</t>
    </rPh>
    <rPh sb="10" eb="11">
      <t>ジ</t>
    </rPh>
    <rPh sb="12" eb="14">
      <t>カンゴ</t>
    </rPh>
    <rPh sb="14" eb="16">
      <t>ケイカク</t>
    </rPh>
    <rPh sb="17" eb="19">
      <t>ナイヨウ</t>
    </rPh>
    <rPh sb="20" eb="22">
      <t>サンショウ</t>
    </rPh>
    <rPh sb="26" eb="28">
      <t>ニュウリョク</t>
    </rPh>
    <rPh sb="29" eb="31">
      <t>カノウ</t>
    </rPh>
    <phoneticPr fontId="10"/>
  </si>
  <si>
    <t>看護記録(病棟)入力時、計画内容のコピー＆ペーストが可能なこと</t>
    <rPh sb="0" eb="2">
      <t>カンゴ</t>
    </rPh>
    <rPh sb="2" eb="4">
      <t>キロク</t>
    </rPh>
    <rPh sb="5" eb="7">
      <t>ビョウトウ</t>
    </rPh>
    <phoneticPr fontId="10"/>
  </si>
  <si>
    <t>未来日時の登録が可能なこと</t>
    <rPh sb="0" eb="2">
      <t>ミライ</t>
    </rPh>
    <rPh sb="2" eb="4">
      <t>ニチジ</t>
    </rPh>
    <rPh sb="5" eb="7">
      <t>トウロク</t>
    </rPh>
    <phoneticPr fontId="10"/>
  </si>
  <si>
    <t>未来日時の運用は、医療機関の運用に合わせられる様、設定ファイルで変更が可能なこと</t>
    <rPh sb="0" eb="2">
      <t>ミライ</t>
    </rPh>
    <rPh sb="2" eb="4">
      <t>ニチジ</t>
    </rPh>
    <rPh sb="5" eb="7">
      <t>ウンヨウ</t>
    </rPh>
    <rPh sb="23" eb="24">
      <t>ヨウ</t>
    </rPh>
    <phoneticPr fontId="10"/>
  </si>
  <si>
    <t>SOAP入力時、SOAPの各区分を一画面で入力でき、各区分ごとの入力補助マスターを画面右に表示可能なこと</t>
  </si>
  <si>
    <t>SOAP入力時、SOAPの未入力区分がある場合でも、確定できること。また未入力区分に対しては、空白で保存するか、自動で削除を行うか設定ファイルで指定可能なこと</t>
    <rPh sb="13" eb="16">
      <t>ミニュウリョク</t>
    </rPh>
    <rPh sb="16" eb="18">
      <t>クブン</t>
    </rPh>
    <rPh sb="21" eb="23">
      <t>バアイ</t>
    </rPh>
    <rPh sb="26" eb="28">
      <t>カクテイ</t>
    </rPh>
    <rPh sb="36" eb="39">
      <t>ミニュウリョク</t>
    </rPh>
    <rPh sb="39" eb="41">
      <t>クブン</t>
    </rPh>
    <rPh sb="42" eb="43">
      <t>タイ</t>
    </rPh>
    <rPh sb="47" eb="49">
      <t>クウハク</t>
    </rPh>
    <rPh sb="50" eb="52">
      <t>ホゾン</t>
    </rPh>
    <rPh sb="56" eb="58">
      <t>ジドウ</t>
    </rPh>
    <rPh sb="59" eb="61">
      <t>サクジョ</t>
    </rPh>
    <rPh sb="62" eb="63">
      <t>オコナ</t>
    </rPh>
    <rPh sb="65" eb="67">
      <t>セッテイ</t>
    </rPh>
    <rPh sb="72" eb="74">
      <t>シテイ</t>
    </rPh>
    <rPh sb="74" eb="76">
      <t>カノウ</t>
    </rPh>
    <phoneticPr fontId="15"/>
  </si>
  <si>
    <t>看護記録(病棟)の問題点と関連性がない内容も登録可能なこと</t>
    <rPh sb="0" eb="2">
      <t>カンゴ</t>
    </rPh>
    <rPh sb="2" eb="4">
      <t>キロク</t>
    </rPh>
    <rPh sb="5" eb="7">
      <t>ビョウトウ</t>
    </rPh>
    <rPh sb="9" eb="11">
      <t>モンダイ</t>
    </rPh>
    <rPh sb="11" eb="12">
      <t>テン</t>
    </rPh>
    <rPh sb="13" eb="16">
      <t>カンレンセイ</t>
    </rPh>
    <rPh sb="19" eb="21">
      <t>ナイヨウ</t>
    </rPh>
    <rPh sb="22" eb="24">
      <t>トウロク</t>
    </rPh>
    <rPh sb="24" eb="26">
      <t>カノウ</t>
    </rPh>
    <phoneticPr fontId="15"/>
  </si>
  <si>
    <t>参照したい内容のみ表示可能なよう以下の項目は抽出条件を設定可能なこと</t>
    <rPh sb="16" eb="18">
      <t>イカ</t>
    </rPh>
    <rPh sb="19" eb="21">
      <t>コウモク</t>
    </rPh>
    <phoneticPr fontId="15"/>
  </si>
  <si>
    <t>以下抽出条件で設定可能なこと</t>
    <rPh sb="0" eb="2">
      <t>イカ</t>
    </rPh>
    <rPh sb="2" eb="4">
      <t>チュウシュツ</t>
    </rPh>
    <phoneticPr fontId="15"/>
  </si>
  <si>
    <t>看護記録(病棟)入力時に、あらかじめ登録してある定型句を選択し入力可能なこと。定型句については院内共通、ユーザー個人毎に管理可能なこと</t>
    <rPh sb="0" eb="2">
      <t>カンゴ</t>
    </rPh>
    <rPh sb="2" eb="4">
      <t>キロク</t>
    </rPh>
    <rPh sb="5" eb="7">
      <t>ビョウトウ</t>
    </rPh>
    <rPh sb="39" eb="42">
      <t>テイケイク</t>
    </rPh>
    <rPh sb="47" eb="49">
      <t>インナイ</t>
    </rPh>
    <rPh sb="49" eb="51">
      <t>キョウツウ</t>
    </rPh>
    <rPh sb="56" eb="58">
      <t>コジン</t>
    </rPh>
    <rPh sb="58" eb="59">
      <t>ゴト</t>
    </rPh>
    <rPh sb="60" eb="62">
      <t>カンリ</t>
    </rPh>
    <phoneticPr fontId="15"/>
  </si>
  <si>
    <t>過去の看護記録(病棟)を流用して看護記録(病棟)の記載が可能なこと</t>
    <rPh sb="3" eb="5">
      <t>カンゴ</t>
    </rPh>
    <rPh sb="5" eb="7">
      <t>キロク</t>
    </rPh>
    <rPh sb="8" eb="10">
      <t>ビョウトウ</t>
    </rPh>
    <rPh sb="12" eb="14">
      <t>リュウヨウ</t>
    </rPh>
    <rPh sb="16" eb="18">
      <t>カンゴ</t>
    </rPh>
    <rPh sb="18" eb="20">
      <t>キロク</t>
    </rPh>
    <rPh sb="21" eb="23">
      <t>ビョウトウ</t>
    </rPh>
    <rPh sb="25" eb="27">
      <t>キサイ</t>
    </rPh>
    <rPh sb="28" eb="30">
      <t>カノウ</t>
    </rPh>
    <phoneticPr fontId="10"/>
  </si>
  <si>
    <t>看護記録(病棟)を更新した場合、看護記録(病棟)画面から修正履歴の確認が可能なこと</t>
    <rPh sb="0" eb="2">
      <t>カンゴ</t>
    </rPh>
    <rPh sb="2" eb="4">
      <t>キロク</t>
    </rPh>
    <rPh sb="5" eb="7">
      <t>ビョウトウ</t>
    </rPh>
    <rPh sb="9" eb="11">
      <t>コウシン</t>
    </rPh>
    <rPh sb="24" eb="26">
      <t>ガメン</t>
    </rPh>
    <rPh sb="33" eb="35">
      <t>カクニン</t>
    </rPh>
    <phoneticPr fontId="6"/>
  </si>
  <si>
    <t>看護記録(病棟)に画像の貼り付けが可能なこと</t>
  </si>
  <si>
    <t>画像の取り込み時、画像のトリミングが可能なこと。また、解像度の高い画像については、フォームサイズに合わせて画像サイズの自動調整が可能なこと</t>
    <rPh sb="27" eb="30">
      <t>カイゾウド</t>
    </rPh>
    <rPh sb="31" eb="32">
      <t>タカ</t>
    </rPh>
    <rPh sb="33" eb="35">
      <t>ガゾウ</t>
    </rPh>
    <rPh sb="49" eb="50">
      <t>ア</t>
    </rPh>
    <rPh sb="53" eb="55">
      <t>ガゾウ</t>
    </rPh>
    <rPh sb="59" eb="61">
      <t>ジドウ</t>
    </rPh>
    <rPh sb="61" eb="63">
      <t>チョウセイ</t>
    </rPh>
    <rPh sb="64" eb="66">
      <t>カノウ</t>
    </rPh>
    <phoneticPr fontId="10"/>
  </si>
  <si>
    <t>文字色を勤務帯毎に設定ファイルで指定可能なこと</t>
    <rPh sb="16" eb="18">
      <t>シテイ</t>
    </rPh>
    <phoneticPr fontId="10"/>
  </si>
  <si>
    <t>登録された看護記録(病棟)は、患者カルテ画面に反映されること</t>
    <rPh sb="0" eb="2">
      <t>トウロク</t>
    </rPh>
    <rPh sb="15" eb="17">
      <t>カンジャ</t>
    </rPh>
    <rPh sb="20" eb="22">
      <t>ガメン</t>
    </rPh>
    <rPh sb="23" eb="25">
      <t>ハンエイ</t>
    </rPh>
    <phoneticPr fontId="10"/>
  </si>
  <si>
    <t>登録された看護記録(病棟)は、入院期間で絞り込み可能なこと</t>
  </si>
  <si>
    <t>看護記録(病棟)記載時、看護必要度の結果を参照し、文章として貼り付けることが可能なこと</t>
    <rPh sb="8" eb="11">
      <t>キサイジ</t>
    </rPh>
    <rPh sb="12" eb="17">
      <t>カンゴヒツヨウド</t>
    </rPh>
    <rPh sb="18" eb="20">
      <t>ケッカ</t>
    </rPh>
    <rPh sb="21" eb="23">
      <t>サンショウ</t>
    </rPh>
    <rPh sb="25" eb="27">
      <t>ブンショウ</t>
    </rPh>
    <rPh sb="30" eb="31">
      <t>ハ</t>
    </rPh>
    <rPh sb="32" eb="33">
      <t>ツ</t>
    </rPh>
    <phoneticPr fontId="10"/>
  </si>
  <si>
    <t>設定によりカルテ起動時に看護記録(病棟)画面を自動起動が可能なこと</t>
    <rPh sb="0" eb="2">
      <t>セッテイ</t>
    </rPh>
    <rPh sb="8" eb="10">
      <t>キドウ</t>
    </rPh>
    <rPh sb="10" eb="11">
      <t>ジ</t>
    </rPh>
    <rPh sb="20" eb="22">
      <t>ガメン</t>
    </rPh>
    <rPh sb="23" eb="25">
      <t>ジドウ</t>
    </rPh>
    <rPh sb="25" eb="27">
      <t>キドウ</t>
    </rPh>
    <rPh sb="28" eb="30">
      <t>カノウ</t>
    </rPh>
    <phoneticPr fontId="10"/>
  </si>
  <si>
    <t>必要な情報を確認できるように看護記録(病棟)入力画面を起動中も他画面の操作が可能なこと</t>
    <rPh sb="0" eb="2">
      <t>ヒツヨウ</t>
    </rPh>
    <rPh sb="3" eb="5">
      <t>ジョウホウ</t>
    </rPh>
    <rPh sb="6" eb="8">
      <t>カクニン</t>
    </rPh>
    <rPh sb="22" eb="24">
      <t>ニュウリョク</t>
    </rPh>
    <rPh sb="24" eb="26">
      <t>ガメン</t>
    </rPh>
    <rPh sb="27" eb="29">
      <t>キドウ</t>
    </rPh>
    <rPh sb="29" eb="30">
      <t>ナカ</t>
    </rPh>
    <rPh sb="31" eb="32">
      <t>ホカ</t>
    </rPh>
    <rPh sb="32" eb="34">
      <t>ガメン</t>
    </rPh>
    <rPh sb="35" eb="37">
      <t>ソウサ</t>
    </rPh>
    <rPh sb="38" eb="40">
      <t>カノウ</t>
    </rPh>
    <phoneticPr fontId="10"/>
  </si>
  <si>
    <t>電子カルテシステムの一括オーダー機能から複数患者に対して一括記載が可能なこと</t>
    <rPh sb="0" eb="2">
      <t>デンシ</t>
    </rPh>
    <rPh sb="10" eb="12">
      <t>イッカツ</t>
    </rPh>
    <rPh sb="16" eb="18">
      <t>キノウ</t>
    </rPh>
    <rPh sb="20" eb="22">
      <t>フクスウ</t>
    </rPh>
    <rPh sb="22" eb="24">
      <t>カンジャ</t>
    </rPh>
    <rPh sb="25" eb="26">
      <t>タイ</t>
    </rPh>
    <rPh sb="28" eb="30">
      <t>イッカツ</t>
    </rPh>
    <rPh sb="30" eb="32">
      <t>キサイ</t>
    </rPh>
    <rPh sb="33" eb="35">
      <t>カノウ</t>
    </rPh>
    <phoneticPr fontId="10"/>
  </si>
  <si>
    <t>看護記録(病棟)記載時は、入力支援機能付きテンプレートを活用した記録入力が可能なこと</t>
    <rPh sb="8" eb="10">
      <t>キサイ</t>
    </rPh>
    <rPh sb="10" eb="11">
      <t>ジ</t>
    </rPh>
    <rPh sb="37" eb="39">
      <t>カノウ</t>
    </rPh>
    <phoneticPr fontId="10"/>
  </si>
  <si>
    <t>看護記録(病棟)記載者の職種が看護師の場合は、看護師の表示内容のみに絞って入力候補を表示可能なこと</t>
    <rPh sb="8" eb="11">
      <t>キサイシャ</t>
    </rPh>
    <rPh sb="12" eb="14">
      <t>ショクシュ</t>
    </rPh>
    <rPh sb="15" eb="18">
      <t>カンゴシ</t>
    </rPh>
    <rPh sb="19" eb="21">
      <t>バアイ</t>
    </rPh>
    <rPh sb="23" eb="26">
      <t>カンゴシ</t>
    </rPh>
    <rPh sb="27" eb="29">
      <t>ヒョウジ</t>
    </rPh>
    <rPh sb="29" eb="31">
      <t>ナイヨウ</t>
    </rPh>
    <rPh sb="34" eb="35">
      <t>シボ</t>
    </rPh>
    <rPh sb="37" eb="39">
      <t>ニュウリョク</t>
    </rPh>
    <rPh sb="39" eb="41">
      <t>コウホ</t>
    </rPh>
    <rPh sb="42" eb="44">
      <t>ヒョウジ</t>
    </rPh>
    <rPh sb="44" eb="46">
      <t>カノウ</t>
    </rPh>
    <phoneticPr fontId="6"/>
  </si>
  <si>
    <t>看護記録(病棟)詳細画面において内容欄のセルがロックされていても範囲選択しコピー、貼り付け操作が可能なこと。</t>
    <rPh sb="8" eb="10">
      <t>ショウサイ</t>
    </rPh>
    <rPh sb="10" eb="12">
      <t>ガメン</t>
    </rPh>
    <rPh sb="16" eb="19">
      <t>ナイヨウラン</t>
    </rPh>
    <rPh sb="32" eb="34">
      <t>ハンイ</t>
    </rPh>
    <rPh sb="34" eb="36">
      <t>センタク</t>
    </rPh>
    <rPh sb="41" eb="42">
      <t>ハ</t>
    </rPh>
    <rPh sb="43" eb="44">
      <t>ツ</t>
    </rPh>
    <rPh sb="45" eb="47">
      <t>ソウサ</t>
    </rPh>
    <rPh sb="48" eb="50">
      <t>カノウ</t>
    </rPh>
    <phoneticPr fontId="6"/>
  </si>
  <si>
    <t>特定の語句が記載されている場合に警告表示を行う語句監視機能を有すること</t>
    <rPh sb="0" eb="2">
      <t>トクテイ</t>
    </rPh>
    <rPh sb="3" eb="5">
      <t>ゴク</t>
    </rPh>
    <rPh sb="6" eb="8">
      <t>キサイ</t>
    </rPh>
    <rPh sb="13" eb="15">
      <t>バアイ</t>
    </rPh>
    <rPh sb="16" eb="18">
      <t>ケイコク</t>
    </rPh>
    <rPh sb="18" eb="20">
      <t>ヒョウジ</t>
    </rPh>
    <rPh sb="21" eb="22">
      <t>オコナ</t>
    </rPh>
    <rPh sb="23" eb="25">
      <t>ゴク</t>
    </rPh>
    <rPh sb="25" eb="27">
      <t>カンシ</t>
    </rPh>
    <rPh sb="27" eb="29">
      <t>キノウ</t>
    </rPh>
    <rPh sb="30" eb="31">
      <t>ユウ</t>
    </rPh>
    <phoneticPr fontId="6"/>
  </si>
  <si>
    <t>語句監視機能にて監視対象とする語句のメンテナンスが可能であること</t>
    <rPh sb="0" eb="2">
      <t>ゴク</t>
    </rPh>
    <rPh sb="2" eb="4">
      <t>カンシ</t>
    </rPh>
    <rPh sb="4" eb="6">
      <t>キノウ</t>
    </rPh>
    <rPh sb="8" eb="10">
      <t>カンシ</t>
    </rPh>
    <rPh sb="10" eb="12">
      <t>タイショウ</t>
    </rPh>
    <rPh sb="15" eb="17">
      <t>ゴク</t>
    </rPh>
    <rPh sb="25" eb="27">
      <t>カノウ</t>
    </rPh>
    <phoneticPr fontId="6"/>
  </si>
  <si>
    <t>転倒転落</t>
    <rPh sb="0" eb="2">
      <t>テントウ</t>
    </rPh>
    <rPh sb="2" eb="4">
      <t>テンラク</t>
    </rPh>
    <phoneticPr fontId="10"/>
  </si>
  <si>
    <t>1日に複数回の評価が可能なこと</t>
  </si>
  <si>
    <t>転倒転落アセスメントシートの次回評価予定日を入力可能なこと</t>
  </si>
  <si>
    <t>評価時に評価理由を入力可能なこと</t>
  </si>
  <si>
    <t>項目をチェックするだけで転倒転落の危険度集計が可能なこと</t>
  </si>
  <si>
    <t>危険度に応じて評価登録時にメッセージ表示を行うことが可能なこと</t>
    <rPh sb="0" eb="3">
      <t>キケンド</t>
    </rPh>
    <rPh sb="4" eb="5">
      <t>オウ</t>
    </rPh>
    <rPh sb="7" eb="9">
      <t>ヒョウカ</t>
    </rPh>
    <rPh sb="9" eb="11">
      <t>トウロク</t>
    </rPh>
    <rPh sb="11" eb="12">
      <t>ジ</t>
    </rPh>
    <rPh sb="18" eb="20">
      <t>ヒョウジ</t>
    </rPh>
    <rPh sb="21" eb="22">
      <t>オコナ</t>
    </rPh>
    <rPh sb="26" eb="28">
      <t>カノウ</t>
    </rPh>
    <phoneticPr fontId="10"/>
  </si>
  <si>
    <t>評価内容を時系列に表示することが可能なこと</t>
  </si>
  <si>
    <t>前回評価内容を引継ぐことが可能なこと</t>
  </si>
  <si>
    <t>チェック項目の内容は導入時に任意に決定可能なこと</t>
  </si>
  <si>
    <t>チェック項目の設定で最大9種類まで増やすことが可能なこと</t>
    <rPh sb="7" eb="9">
      <t>セッテイ</t>
    </rPh>
    <rPh sb="10" eb="12">
      <t>サイダイ</t>
    </rPh>
    <rPh sb="13" eb="15">
      <t>シュルイ</t>
    </rPh>
    <rPh sb="17" eb="18">
      <t>フ</t>
    </rPh>
    <rPh sb="23" eb="25">
      <t>カノウ</t>
    </rPh>
    <phoneticPr fontId="6"/>
  </si>
  <si>
    <t>アセスメントシートは帳票出力が可能なこと</t>
    <rPh sb="10" eb="12">
      <t>チョウヒョウ</t>
    </rPh>
    <phoneticPr fontId="6"/>
  </si>
  <si>
    <t xml:space="preserve">本機能画面から看護計画/評価画面を起動可能なこと
</t>
    <rPh sb="0" eb="3">
      <t>ホンキノウ</t>
    </rPh>
    <rPh sb="3" eb="5">
      <t>ガメン</t>
    </rPh>
    <rPh sb="7" eb="9">
      <t>カンゴ</t>
    </rPh>
    <rPh sb="9" eb="11">
      <t>ケイカク</t>
    </rPh>
    <rPh sb="12" eb="14">
      <t>ヒョウカ</t>
    </rPh>
    <rPh sb="14" eb="16">
      <t>ガメン</t>
    </rPh>
    <rPh sb="17" eb="19">
      <t>キドウ</t>
    </rPh>
    <rPh sb="19" eb="21">
      <t>カノウ</t>
    </rPh>
    <phoneticPr fontId="10"/>
  </si>
  <si>
    <t>看護計画/評価画面起動時に特定の検索キーワードを指定した状態で起動可能なこと</t>
    <rPh sb="0" eb="2">
      <t>カンゴ</t>
    </rPh>
    <rPh sb="2" eb="4">
      <t>ケイカク</t>
    </rPh>
    <rPh sb="5" eb="7">
      <t>ヒョウカ</t>
    </rPh>
    <rPh sb="7" eb="9">
      <t>ガメン</t>
    </rPh>
    <rPh sb="9" eb="12">
      <t>キドウジ</t>
    </rPh>
    <rPh sb="13" eb="15">
      <t>トクテイ</t>
    </rPh>
    <rPh sb="16" eb="18">
      <t>ケンサク</t>
    </rPh>
    <rPh sb="24" eb="26">
      <t>シテイ</t>
    </rPh>
    <rPh sb="28" eb="30">
      <t>ジョウタイ</t>
    </rPh>
    <rPh sb="31" eb="33">
      <t>キドウ</t>
    </rPh>
    <rPh sb="33" eb="35">
      <t>カノウ</t>
    </rPh>
    <phoneticPr fontId="6"/>
  </si>
  <si>
    <t>看護要約</t>
  </si>
  <si>
    <t>看護要約画面は一覧形式であること</t>
    <rPh sb="0" eb="2">
      <t>カンゴ</t>
    </rPh>
    <rPh sb="2" eb="4">
      <t>ヨウヤク</t>
    </rPh>
    <rPh sb="4" eb="6">
      <t>ガメン</t>
    </rPh>
    <phoneticPr fontId="10"/>
  </si>
  <si>
    <t>看護要約画面は画面サイズに関わらず全体にデータが表示可能なこと</t>
  </si>
  <si>
    <t>看護要約は、必要なデータを作成時にオーダリングシステムより取り込めること</t>
    <rPh sb="2" eb="4">
      <t>ヨウヤク</t>
    </rPh>
    <phoneticPr fontId="10"/>
  </si>
  <si>
    <t>看護要約は、必要なデータを作成時に看護データベースより取り込めること</t>
  </si>
  <si>
    <t>各項目の入力においては以下の方法から自由に選択することが可能なこと</t>
    <rPh sb="11" eb="13">
      <t>イカ</t>
    </rPh>
    <rPh sb="14" eb="16">
      <t>ホウホウ</t>
    </rPh>
    <phoneticPr fontId="10"/>
  </si>
  <si>
    <t>看護計画で作成した未解決な問題点を表示し、具体策を取り込み可能なこと</t>
  </si>
  <si>
    <t>看護計画の取り込みは、取り込みする内容のチェック式で選択が可能なこと。また、職員毎にチェック状態の保持が可能なこと</t>
    <rPh sb="0" eb="2">
      <t>カンゴ</t>
    </rPh>
    <rPh sb="2" eb="4">
      <t>ケイカク</t>
    </rPh>
    <rPh sb="5" eb="6">
      <t>ト</t>
    </rPh>
    <rPh sb="7" eb="8">
      <t>コ</t>
    </rPh>
    <rPh sb="11" eb="12">
      <t>ト</t>
    </rPh>
    <rPh sb="13" eb="14">
      <t>コ</t>
    </rPh>
    <rPh sb="17" eb="19">
      <t>ナイヨウ</t>
    </rPh>
    <rPh sb="24" eb="25">
      <t>シキ</t>
    </rPh>
    <rPh sb="26" eb="28">
      <t>センタク</t>
    </rPh>
    <rPh sb="29" eb="31">
      <t>カノウ</t>
    </rPh>
    <rPh sb="46" eb="48">
      <t>ジョウタイ</t>
    </rPh>
    <rPh sb="49" eb="51">
      <t>ホジ</t>
    </rPh>
    <phoneticPr fontId="10"/>
  </si>
  <si>
    <r>
      <t>看護要約の編集履歴は画面上で確認するとこが可能なこと</t>
    </r>
    <r>
      <rPr>
        <sz val="11"/>
        <color rgb="FFFF0000"/>
        <rFont val="Meiryo UI"/>
        <family val="3"/>
        <charset val="128"/>
      </rPr>
      <t/>
    </r>
    <rPh sb="0" eb="2">
      <t>カンゴ</t>
    </rPh>
    <rPh sb="2" eb="4">
      <t>ヨウヤク</t>
    </rPh>
    <rPh sb="5" eb="7">
      <t>ヘンシュウ</t>
    </rPh>
    <rPh sb="7" eb="9">
      <t>リレキ</t>
    </rPh>
    <rPh sb="14" eb="16">
      <t>カクニン</t>
    </rPh>
    <rPh sb="21" eb="23">
      <t>カノウ</t>
    </rPh>
    <phoneticPr fontId="10"/>
  </si>
  <si>
    <t>看護要約の編集履歴から以下の情報を確認することが可能なこと</t>
  </si>
  <si>
    <t>看護要約は患者毎に編集履歴の管理が可能なこと</t>
    <rPh sb="2" eb="4">
      <t>ヨウヤク</t>
    </rPh>
    <rPh sb="9" eb="11">
      <t>ヘンシュウ</t>
    </rPh>
    <rPh sb="14" eb="16">
      <t>カンリ</t>
    </rPh>
    <rPh sb="17" eb="19">
      <t>カノウ</t>
    </rPh>
    <phoneticPr fontId="10"/>
  </si>
  <si>
    <t>看護要約を承認機能を有すること</t>
    <rPh sb="2" eb="4">
      <t>ヨウヤク</t>
    </rPh>
    <phoneticPr fontId="6"/>
  </si>
  <si>
    <t>看護要約の作成状況および承認状況を一覧で確認可能な専用画面を有すること</t>
  </si>
  <si>
    <t>看護要約作成状況一覧画面では看護要約の作成状況、承認状況によって表示の絞込みが可能なこと</t>
    <rPh sb="0" eb="2">
      <t>カンゴ</t>
    </rPh>
    <rPh sb="2" eb="4">
      <t>ヨウヤク</t>
    </rPh>
    <rPh sb="4" eb="6">
      <t>サクセイ</t>
    </rPh>
    <rPh sb="6" eb="8">
      <t>ジョウキョウ</t>
    </rPh>
    <rPh sb="8" eb="10">
      <t>イチラン</t>
    </rPh>
    <rPh sb="10" eb="12">
      <t>ガメン</t>
    </rPh>
    <rPh sb="14" eb="16">
      <t>カンゴ</t>
    </rPh>
    <rPh sb="16" eb="18">
      <t>ヨウヤク</t>
    </rPh>
    <rPh sb="19" eb="21">
      <t>サクセイ</t>
    </rPh>
    <rPh sb="21" eb="23">
      <t>ジョウキョウ</t>
    </rPh>
    <rPh sb="24" eb="26">
      <t>ショウニン</t>
    </rPh>
    <rPh sb="26" eb="28">
      <t>ジョウキョウ</t>
    </rPh>
    <rPh sb="32" eb="34">
      <t>ヒョウジ</t>
    </rPh>
    <rPh sb="35" eb="37">
      <t>シボリコ</t>
    </rPh>
    <rPh sb="39" eb="41">
      <t>カノウ</t>
    </rPh>
    <phoneticPr fontId="6"/>
  </si>
  <si>
    <t>看護要約の編集が可能なこと</t>
  </si>
  <si>
    <t>看護要約の各入力項目毎に初期値を設けることが可能なこと</t>
    <rPh sb="0" eb="2">
      <t>カンゴ</t>
    </rPh>
    <rPh sb="2" eb="4">
      <t>ヨウヤク</t>
    </rPh>
    <rPh sb="5" eb="6">
      <t>カク</t>
    </rPh>
    <rPh sb="6" eb="8">
      <t>ニュウリョク</t>
    </rPh>
    <rPh sb="8" eb="10">
      <t>コウモク</t>
    </rPh>
    <rPh sb="10" eb="11">
      <t>ゴト</t>
    </rPh>
    <rPh sb="12" eb="15">
      <t>ショキチ</t>
    </rPh>
    <rPh sb="16" eb="17">
      <t>モウ</t>
    </rPh>
    <rPh sb="22" eb="24">
      <t>カノウ</t>
    </rPh>
    <phoneticPr fontId="10"/>
  </si>
  <si>
    <t>看護要約の帳票出力が可能なこと。また要約区分に応じて印刷するページ指定が可能なこと</t>
    <rPh sb="0" eb="2">
      <t>カンゴ</t>
    </rPh>
    <rPh sb="2" eb="4">
      <t>ヨウヤク</t>
    </rPh>
    <rPh sb="5" eb="7">
      <t>チョウヒョウ</t>
    </rPh>
    <rPh sb="7" eb="9">
      <t>シュツリョク</t>
    </rPh>
    <rPh sb="10" eb="12">
      <t>カノウ</t>
    </rPh>
    <rPh sb="18" eb="20">
      <t>ヨウヤク</t>
    </rPh>
    <rPh sb="20" eb="22">
      <t>クブン</t>
    </rPh>
    <rPh sb="23" eb="24">
      <t>オウ</t>
    </rPh>
    <rPh sb="26" eb="28">
      <t>インサツ</t>
    </rPh>
    <rPh sb="33" eb="35">
      <t>シテイ</t>
    </rPh>
    <rPh sb="36" eb="38">
      <t>カノウ</t>
    </rPh>
    <phoneticPr fontId="10"/>
  </si>
  <si>
    <t>患者切替</t>
    <rPh sb="0" eb="2">
      <t>カンジャ</t>
    </rPh>
    <rPh sb="2" eb="3">
      <t>キ</t>
    </rPh>
    <rPh sb="3" eb="4">
      <t>カ</t>
    </rPh>
    <phoneticPr fontId="10"/>
  </si>
  <si>
    <t>情報収集を容易に行えるように専用の看護患者一覧画面を有すること</t>
    <rPh sb="0" eb="2">
      <t>ジョウホウ</t>
    </rPh>
    <rPh sb="2" eb="4">
      <t>シュウシュウ</t>
    </rPh>
    <rPh sb="5" eb="7">
      <t>ヨウイ</t>
    </rPh>
    <rPh sb="8" eb="9">
      <t>オコナ</t>
    </rPh>
    <rPh sb="14" eb="16">
      <t>センヨウ</t>
    </rPh>
    <rPh sb="17" eb="19">
      <t>カンゴ</t>
    </rPh>
    <rPh sb="26" eb="27">
      <t>ユウ</t>
    </rPh>
    <phoneticPr fontId="10"/>
  </si>
  <si>
    <t>情報収集は複数患者の看護情報を切替て収集可能なこと</t>
  </si>
  <si>
    <t>以下の画面が起動可能なこと</t>
    <rPh sb="0" eb="2">
      <t>イカ</t>
    </rPh>
    <rPh sb="3" eb="5">
      <t>ガメン</t>
    </rPh>
    <rPh sb="6" eb="8">
      <t>キドウ</t>
    </rPh>
    <phoneticPr fontId="10"/>
  </si>
  <si>
    <t>看護患者切替から新しい患者を選択した場合は、起動中の各画面が新しい患者の内容に切替が可能なこと</t>
    <rPh sb="4" eb="6">
      <t>キリカエ</t>
    </rPh>
    <phoneticPr fontId="10"/>
  </si>
  <si>
    <t>看護患者切替画面に表示する患者数には上限がないこと</t>
    <rPh sb="4" eb="6">
      <t>キリカエ</t>
    </rPh>
    <rPh sb="9" eb="11">
      <t>ヒョウジ</t>
    </rPh>
    <rPh sb="13" eb="15">
      <t>カンジャ</t>
    </rPh>
    <rPh sb="15" eb="16">
      <t>スウ</t>
    </rPh>
    <rPh sb="18" eb="20">
      <t>ジョウゲン</t>
    </rPh>
    <phoneticPr fontId="10"/>
  </si>
  <si>
    <t>看護患者切替画面に表示する患者は、以下の任意にグルーピングした患者から選択が可能なこと</t>
    <rPh sb="4" eb="6">
      <t>キリカエ</t>
    </rPh>
    <rPh sb="17" eb="19">
      <t>イカ</t>
    </rPh>
    <phoneticPr fontId="6"/>
  </si>
  <si>
    <t>看護患者切替から起動した画面については表示だけでなく、入力が可能なこと</t>
    <rPh sb="0" eb="2">
      <t>カンゴ</t>
    </rPh>
    <rPh sb="2" eb="4">
      <t>カンジャ</t>
    </rPh>
    <rPh sb="4" eb="6">
      <t>キリカエ</t>
    </rPh>
    <rPh sb="8" eb="10">
      <t>キドウ</t>
    </rPh>
    <rPh sb="12" eb="14">
      <t>ガメン</t>
    </rPh>
    <rPh sb="19" eb="21">
      <t>ヒョウジ</t>
    </rPh>
    <rPh sb="27" eb="29">
      <t>ニュウリョク</t>
    </rPh>
    <rPh sb="30" eb="32">
      <t>カノウ</t>
    </rPh>
    <phoneticPr fontId="10"/>
  </si>
  <si>
    <t>看護患者切替から起動した画面については一括終了が可能なこと</t>
    <rPh sb="0" eb="2">
      <t>カンゴ</t>
    </rPh>
    <rPh sb="2" eb="4">
      <t>カンジャ</t>
    </rPh>
    <rPh sb="4" eb="6">
      <t>キリカエ</t>
    </rPh>
    <rPh sb="8" eb="10">
      <t>キドウ</t>
    </rPh>
    <rPh sb="12" eb="14">
      <t>ガメン</t>
    </rPh>
    <rPh sb="19" eb="21">
      <t>イッカツ</t>
    </rPh>
    <rPh sb="21" eb="23">
      <t>シュウリョウ</t>
    </rPh>
    <rPh sb="24" eb="26">
      <t>カノウ</t>
    </rPh>
    <phoneticPr fontId="10"/>
  </si>
  <si>
    <t>看護患者切替画面で前回開いていた画面を記憶し、次回起動時に一括で起動可能なこと</t>
    <rPh sb="0" eb="2">
      <t>カンゴ</t>
    </rPh>
    <rPh sb="2" eb="4">
      <t>カンジャ</t>
    </rPh>
    <rPh sb="4" eb="6">
      <t>キリカエ</t>
    </rPh>
    <rPh sb="6" eb="8">
      <t>ガメン</t>
    </rPh>
    <rPh sb="9" eb="11">
      <t>ゼンカイ</t>
    </rPh>
    <rPh sb="11" eb="12">
      <t>ヒラ</t>
    </rPh>
    <rPh sb="16" eb="18">
      <t>ガメン</t>
    </rPh>
    <rPh sb="19" eb="21">
      <t>キオク</t>
    </rPh>
    <rPh sb="23" eb="25">
      <t>ジカイ</t>
    </rPh>
    <rPh sb="25" eb="27">
      <t>キドウ</t>
    </rPh>
    <rPh sb="27" eb="28">
      <t>ジ</t>
    </rPh>
    <rPh sb="29" eb="31">
      <t>イッカツ</t>
    </rPh>
    <rPh sb="32" eb="34">
      <t>キドウ</t>
    </rPh>
    <rPh sb="34" eb="36">
      <t>カノウ</t>
    </rPh>
    <phoneticPr fontId="6"/>
  </si>
  <si>
    <t>患者状況</t>
    <rPh sb="0" eb="2">
      <t>カンジャ</t>
    </rPh>
    <rPh sb="2" eb="4">
      <t>ジョウキョウ</t>
    </rPh>
    <phoneticPr fontId="10"/>
  </si>
  <si>
    <t>患者の以下状況が登録でき編集履歴の管理が可能なこと</t>
    <rPh sb="12" eb="14">
      <t>ヘンシュウ</t>
    </rPh>
    <phoneticPr fontId="10"/>
  </si>
  <si>
    <t>患者状況で登録した以下項目は、患者基本に反映可能なこと</t>
  </si>
  <si>
    <t>患者状況の入力項目はマスターで追加が可能なこと</t>
    <rPh sb="0" eb="2">
      <t>カンジャ</t>
    </rPh>
    <rPh sb="2" eb="4">
      <t>ジョウキョウ</t>
    </rPh>
    <rPh sb="5" eb="7">
      <t>ニュウリョク</t>
    </rPh>
    <rPh sb="7" eb="9">
      <t>コウモク</t>
    </rPh>
    <rPh sb="15" eb="17">
      <t>ツイカ</t>
    </rPh>
    <rPh sb="18" eb="20">
      <t>カノウ</t>
    </rPh>
    <phoneticPr fontId="10"/>
  </si>
  <si>
    <t>患者状況は患者一括入力が可能なこと</t>
  </si>
  <si>
    <t>患者状況一括入力では、項目毎の集計値が参照可能なこと</t>
    <rPh sb="0" eb="2">
      <t>カンジャ</t>
    </rPh>
    <rPh sb="2" eb="4">
      <t>ジョウキョウ</t>
    </rPh>
    <rPh sb="4" eb="6">
      <t>イッカツ</t>
    </rPh>
    <rPh sb="6" eb="8">
      <t>ニュウリョク</t>
    </rPh>
    <rPh sb="11" eb="13">
      <t>コウモク</t>
    </rPh>
    <rPh sb="13" eb="14">
      <t>ゴト</t>
    </rPh>
    <rPh sb="15" eb="17">
      <t>シュウケイ</t>
    </rPh>
    <rPh sb="17" eb="18">
      <t>アタイ</t>
    </rPh>
    <rPh sb="19" eb="21">
      <t>サンショウ</t>
    </rPh>
    <phoneticPr fontId="10"/>
  </si>
  <si>
    <t>入力時に入力値に対する説明が参照可能なこと</t>
    <rPh sb="0" eb="2">
      <t>ニュウリョク</t>
    </rPh>
    <rPh sb="2" eb="3">
      <t>ジ</t>
    </rPh>
    <rPh sb="4" eb="7">
      <t>ニュウリョクチ</t>
    </rPh>
    <rPh sb="8" eb="9">
      <t>タイ</t>
    </rPh>
    <rPh sb="11" eb="13">
      <t>セツメイ</t>
    </rPh>
    <rPh sb="14" eb="16">
      <t>サンショウ</t>
    </rPh>
    <phoneticPr fontId="10"/>
  </si>
  <si>
    <t>転倒転落アセスメントシート機能から最新の危険度と評価日時を参照可能なこと</t>
    <rPh sb="0" eb="2">
      <t>テントウ</t>
    </rPh>
    <rPh sb="2" eb="4">
      <t>テンラク</t>
    </rPh>
    <rPh sb="13" eb="15">
      <t>キノウ</t>
    </rPh>
    <rPh sb="17" eb="19">
      <t>サイシン</t>
    </rPh>
    <rPh sb="20" eb="23">
      <t>キケンド</t>
    </rPh>
    <rPh sb="24" eb="26">
      <t>ヒョウカ</t>
    </rPh>
    <rPh sb="26" eb="28">
      <t>ニチジ</t>
    </rPh>
    <rPh sb="29" eb="31">
      <t>サンショウ</t>
    </rPh>
    <rPh sb="31" eb="33">
      <t>カノウ</t>
    </rPh>
    <phoneticPr fontId="10"/>
  </si>
  <si>
    <t>患者状況一括画面に表示する患者は以下の任意にグルーピングした患者から選択可能なこと</t>
    <rPh sb="0" eb="2">
      <t>カンジャ</t>
    </rPh>
    <rPh sb="2" eb="4">
      <t>ジョウキョウ</t>
    </rPh>
    <rPh sb="4" eb="6">
      <t>イッカツ</t>
    </rPh>
    <rPh sb="6" eb="8">
      <t>ガメン</t>
    </rPh>
    <rPh sb="9" eb="11">
      <t>ヒョウジ</t>
    </rPh>
    <rPh sb="13" eb="15">
      <t>カンジャ</t>
    </rPh>
    <rPh sb="16" eb="18">
      <t>イカ</t>
    </rPh>
    <rPh sb="19" eb="21">
      <t>ニンイ</t>
    </rPh>
    <rPh sb="30" eb="32">
      <t>カンジャ</t>
    </rPh>
    <rPh sb="34" eb="36">
      <t>センタク</t>
    </rPh>
    <phoneticPr fontId="6"/>
  </si>
  <si>
    <t>患者状況一括画面にて、指示簿で登録された安静度情報を取込可能なこと。</t>
    <rPh sb="0" eb="2">
      <t>カンジャ</t>
    </rPh>
    <rPh sb="2" eb="4">
      <t>ジョウキョウ</t>
    </rPh>
    <rPh sb="4" eb="6">
      <t>イッカツ</t>
    </rPh>
    <rPh sb="6" eb="8">
      <t>ガメン</t>
    </rPh>
    <rPh sb="11" eb="14">
      <t>シジボ</t>
    </rPh>
    <rPh sb="15" eb="17">
      <t>トウロク</t>
    </rPh>
    <rPh sb="20" eb="23">
      <t>アンセイド</t>
    </rPh>
    <rPh sb="23" eb="25">
      <t>ジョウホウ</t>
    </rPh>
    <rPh sb="26" eb="28">
      <t>トリコミ</t>
    </rPh>
    <rPh sb="28" eb="30">
      <t>カノウ</t>
    </rPh>
    <phoneticPr fontId="6"/>
  </si>
  <si>
    <t>前回入院時のデータが未変更のまま継続されている場合、背景色を変更して表示し表示可能なこと</t>
    <rPh sb="23" eb="25">
      <t>バアイ</t>
    </rPh>
    <rPh sb="26" eb="29">
      <t>ハイケイショク</t>
    </rPh>
    <rPh sb="28" eb="29">
      <t>イロ</t>
    </rPh>
    <rPh sb="37" eb="39">
      <t>ヒョウジ</t>
    </rPh>
    <phoneticPr fontId="10"/>
  </si>
  <si>
    <t>業務分担表</t>
    <rPh sb="0" eb="2">
      <t>ギョウム</t>
    </rPh>
    <rPh sb="2" eb="4">
      <t>ブンタン</t>
    </rPh>
    <rPh sb="4" eb="5">
      <t>ヒョウ</t>
    </rPh>
    <phoneticPr fontId="10"/>
  </si>
  <si>
    <t>各看護師の日々の担当する患者、PHSデータを登録可能なこと</t>
    <rPh sb="0" eb="1">
      <t>カク</t>
    </rPh>
    <rPh sb="1" eb="4">
      <t>カンゴシ</t>
    </rPh>
    <rPh sb="5" eb="7">
      <t>ヒビ</t>
    </rPh>
    <rPh sb="8" eb="10">
      <t>タントウ</t>
    </rPh>
    <rPh sb="12" eb="14">
      <t>カンジャ</t>
    </rPh>
    <rPh sb="22" eb="24">
      <t>トウロク</t>
    </rPh>
    <phoneticPr fontId="10"/>
  </si>
  <si>
    <t>ペアナース方式の場合は、1患者に対して2名以上の看護師の割り当てが可能なこと</t>
    <rPh sb="5" eb="7">
      <t>ホウシキ</t>
    </rPh>
    <rPh sb="8" eb="10">
      <t>バアイ</t>
    </rPh>
    <rPh sb="13" eb="15">
      <t>カンジャ</t>
    </rPh>
    <rPh sb="16" eb="17">
      <t>タイ</t>
    </rPh>
    <rPh sb="20" eb="21">
      <t>メイ</t>
    </rPh>
    <rPh sb="21" eb="23">
      <t>イジョウ</t>
    </rPh>
    <rPh sb="24" eb="27">
      <t>カンゴシ</t>
    </rPh>
    <rPh sb="28" eb="29">
      <t>ワ</t>
    </rPh>
    <rPh sb="30" eb="31">
      <t>ア</t>
    </rPh>
    <rPh sb="33" eb="35">
      <t>カノウ</t>
    </rPh>
    <phoneticPr fontId="10"/>
  </si>
  <si>
    <t>病棟、勤務帯を指定することで、対象の勤務者名を一覧表示可能なこと</t>
    <rPh sb="0" eb="2">
      <t>ビョウトウ</t>
    </rPh>
    <rPh sb="3" eb="5">
      <t>キンム</t>
    </rPh>
    <rPh sb="5" eb="6">
      <t>タイ</t>
    </rPh>
    <rPh sb="7" eb="9">
      <t>シテイ</t>
    </rPh>
    <rPh sb="15" eb="17">
      <t>タイショウ</t>
    </rPh>
    <rPh sb="18" eb="20">
      <t>キンム</t>
    </rPh>
    <rPh sb="20" eb="21">
      <t>シャ</t>
    </rPh>
    <rPh sb="21" eb="22">
      <t>メイ</t>
    </rPh>
    <rPh sb="23" eb="25">
      <t>イチラン</t>
    </rPh>
    <rPh sb="25" eb="27">
      <t>ヒョウジ</t>
    </rPh>
    <phoneticPr fontId="10"/>
  </si>
  <si>
    <t>勤務帯は2交代、3交代のどちらにも対応可能なこと</t>
    <rPh sb="19" eb="21">
      <t>カノウ</t>
    </rPh>
    <phoneticPr fontId="10"/>
  </si>
  <si>
    <t>患者状況画面で入力したチーム情報が参照可能なこと</t>
    <rPh sb="19" eb="21">
      <t>カノウ</t>
    </rPh>
    <phoneticPr fontId="10"/>
  </si>
  <si>
    <t>受持ち看護師が登録されている場合、簡単な操作で割当可能なこと。また、当日勤務がない看護師がいる場合、別の看護師に切り替えることができること</t>
    <rPh sb="25" eb="27">
      <t>カノウ</t>
    </rPh>
    <phoneticPr fontId="10"/>
  </si>
  <si>
    <t>業務分担表で登録したデータは、一括入力各画面で患者を絞り込む際に流用が可能なこと</t>
    <rPh sb="0" eb="2">
      <t>ギョウム</t>
    </rPh>
    <rPh sb="2" eb="4">
      <t>ブンタン</t>
    </rPh>
    <rPh sb="4" eb="5">
      <t>ヒョウ</t>
    </rPh>
    <rPh sb="6" eb="8">
      <t>トウロク</t>
    </rPh>
    <rPh sb="15" eb="17">
      <t>イッカツ</t>
    </rPh>
    <rPh sb="17" eb="19">
      <t>ニュウリョク</t>
    </rPh>
    <rPh sb="19" eb="20">
      <t>カク</t>
    </rPh>
    <rPh sb="20" eb="22">
      <t>ガメン</t>
    </rPh>
    <rPh sb="23" eb="25">
      <t>カンジャ</t>
    </rPh>
    <rPh sb="26" eb="27">
      <t>シボ</t>
    </rPh>
    <rPh sb="28" eb="29">
      <t>コ</t>
    </rPh>
    <rPh sb="30" eb="31">
      <t>サイ</t>
    </rPh>
    <rPh sb="32" eb="34">
      <t>リュウヨウ</t>
    </rPh>
    <rPh sb="35" eb="37">
      <t>カノウ</t>
    </rPh>
    <phoneticPr fontId="10"/>
  </si>
  <si>
    <t>看護師が複数患者の受け持ちが可能なこと</t>
    <rPh sb="0" eb="3">
      <t>カンゴシ</t>
    </rPh>
    <rPh sb="4" eb="6">
      <t>フクスウ</t>
    </rPh>
    <rPh sb="6" eb="8">
      <t>カンジャ</t>
    </rPh>
    <rPh sb="9" eb="10">
      <t>ウ</t>
    </rPh>
    <rPh sb="11" eb="12">
      <t>モ</t>
    </rPh>
    <rPh sb="14" eb="16">
      <t>カノウ</t>
    </rPh>
    <phoneticPr fontId="10"/>
  </si>
  <si>
    <t>帳票の出力が可能なこと</t>
    <rPh sb="0" eb="2">
      <t>チョウヒョウ</t>
    </rPh>
    <rPh sb="3" eb="5">
      <t>シュツリョク</t>
    </rPh>
    <rPh sb="6" eb="8">
      <t>カノウ</t>
    </rPh>
    <phoneticPr fontId="10"/>
  </si>
  <si>
    <t>申し送り</t>
    <rPh sb="0" eb="1">
      <t>モウ</t>
    </rPh>
    <rPh sb="2" eb="3">
      <t>オク</t>
    </rPh>
    <phoneticPr fontId="10"/>
  </si>
  <si>
    <t>申し送りが登録可能なこと</t>
    <rPh sb="0" eb="1">
      <t>モウ</t>
    </rPh>
    <rPh sb="2" eb="3">
      <t>オク</t>
    </rPh>
    <phoneticPr fontId="10"/>
  </si>
  <si>
    <t>申し送りは患者個人および病棟患者一括表示を行う画面を有すること</t>
    <rPh sb="0" eb="1">
      <t>モウ</t>
    </rPh>
    <rPh sb="2" eb="3">
      <t>オク</t>
    </rPh>
    <rPh sb="5" eb="7">
      <t>カンジャ</t>
    </rPh>
    <rPh sb="7" eb="9">
      <t>コジン</t>
    </rPh>
    <rPh sb="12" eb="14">
      <t>ビョウトウ</t>
    </rPh>
    <rPh sb="14" eb="16">
      <t>カンジャ</t>
    </rPh>
    <rPh sb="16" eb="18">
      <t>イッカツ</t>
    </rPh>
    <rPh sb="18" eb="20">
      <t>ヒョウジ</t>
    </rPh>
    <rPh sb="21" eb="22">
      <t>オコナ</t>
    </rPh>
    <rPh sb="23" eb="25">
      <t>ガメン</t>
    </rPh>
    <rPh sb="26" eb="27">
      <t>ユウ</t>
    </rPh>
    <phoneticPr fontId="6"/>
  </si>
  <si>
    <t>申し送りは件名、期間、記載者が登録可能なこと</t>
    <rPh sb="0" eb="1">
      <t>モウ</t>
    </rPh>
    <rPh sb="2" eb="3">
      <t>オク</t>
    </rPh>
    <phoneticPr fontId="10"/>
  </si>
  <si>
    <t>患者の退院時、申し送りを一括で終了可能なこと</t>
    <rPh sb="0" eb="2">
      <t>カンジャ</t>
    </rPh>
    <rPh sb="3" eb="5">
      <t>タイイン</t>
    </rPh>
    <rPh sb="5" eb="6">
      <t>ジ</t>
    </rPh>
    <rPh sb="7" eb="8">
      <t>モウ</t>
    </rPh>
    <rPh sb="9" eb="10">
      <t>オク</t>
    </rPh>
    <rPh sb="12" eb="14">
      <t>イッカツ</t>
    </rPh>
    <rPh sb="15" eb="17">
      <t>シュウリョウ</t>
    </rPh>
    <phoneticPr fontId="6"/>
  </si>
  <si>
    <t>申し送りはワークシート帳票に出力可能なこと。また重要度に応じて記号を表示できること</t>
    <rPh sb="11" eb="13">
      <t>チョウヒョウ</t>
    </rPh>
    <rPh sb="24" eb="27">
      <t>ジュウヨウド</t>
    </rPh>
    <rPh sb="28" eb="29">
      <t>オウ</t>
    </rPh>
    <rPh sb="31" eb="33">
      <t>キゴウ</t>
    </rPh>
    <rPh sb="34" eb="36">
      <t>ヒョウジ</t>
    </rPh>
    <phoneticPr fontId="10"/>
  </si>
  <si>
    <t>ワークシート画面へは申し送り本文以外に以下の内容を表示可能なこと</t>
    <rPh sb="6" eb="8">
      <t>ガメン</t>
    </rPh>
    <rPh sb="10" eb="11">
      <t>モウ</t>
    </rPh>
    <rPh sb="12" eb="13">
      <t>オク</t>
    </rPh>
    <rPh sb="14" eb="16">
      <t>ホンブン</t>
    </rPh>
    <rPh sb="16" eb="18">
      <t>イガイ</t>
    </rPh>
    <rPh sb="19" eb="21">
      <t>イカ</t>
    </rPh>
    <rPh sb="22" eb="24">
      <t>ナイヨウ</t>
    </rPh>
    <rPh sb="25" eb="27">
      <t>ヒョウジ</t>
    </rPh>
    <rPh sb="27" eb="29">
      <t>カノウ</t>
    </rPh>
    <phoneticPr fontId="6"/>
  </si>
  <si>
    <t>申し送り一覧が表示、出力可能なこと</t>
  </si>
  <si>
    <t>申し送り画面は以下の任意にグルーピングした患者から選択可能なこと</t>
    <rPh sb="7" eb="9">
      <t>イカ</t>
    </rPh>
    <phoneticPr fontId="10"/>
  </si>
  <si>
    <t>申し送りの編集履歴は画面上で確認可能なこと</t>
    <rPh sb="5" eb="7">
      <t>ヘンシュウ</t>
    </rPh>
    <rPh sb="7" eb="9">
      <t>リレキ</t>
    </rPh>
    <rPh sb="14" eb="16">
      <t>カクニン</t>
    </rPh>
    <rPh sb="16" eb="18">
      <t>カノウ</t>
    </rPh>
    <phoneticPr fontId="10"/>
  </si>
  <si>
    <t>申し送りの編集履歴から以下の情報を確認することが可能なこと</t>
    <rPh sb="0" eb="1">
      <t>モウ</t>
    </rPh>
    <rPh sb="2" eb="3">
      <t>オク</t>
    </rPh>
    <rPh sb="5" eb="7">
      <t>ヘンシュウ</t>
    </rPh>
    <phoneticPr fontId="10"/>
  </si>
  <si>
    <t>帳票出力</t>
    <rPh sb="0" eb="2">
      <t>チョウヒョウ</t>
    </rPh>
    <rPh sb="2" eb="4">
      <t>シュツリョク</t>
    </rPh>
    <phoneticPr fontId="10"/>
  </si>
  <si>
    <t>以下の帳票が病棟全患者、患者別、病室別、チーム別、看護師別に患者選択をして出力可能なこと</t>
  </si>
  <si>
    <t>看護師が担当患者の一日にやることの全容を把握するため、以下の項目を全てまとめた個人ワークシートがワンクリックで出力可能なこと</t>
    <rPh sb="0" eb="3">
      <t>カンゴシ</t>
    </rPh>
    <rPh sb="4" eb="8">
      <t>タントウカンジャ</t>
    </rPh>
    <rPh sb="9" eb="11">
      <t>イチニチ</t>
    </rPh>
    <rPh sb="17" eb="19">
      <t>ゼンヨウ</t>
    </rPh>
    <rPh sb="20" eb="22">
      <t>ハアク</t>
    </rPh>
    <rPh sb="27" eb="29">
      <t>イカ</t>
    </rPh>
    <rPh sb="30" eb="32">
      <t>コウモク</t>
    </rPh>
    <rPh sb="33" eb="34">
      <t>スベ</t>
    </rPh>
    <rPh sb="39" eb="41">
      <t>コジン</t>
    </rPh>
    <rPh sb="55" eb="57">
      <t>シュツリョク</t>
    </rPh>
    <phoneticPr fontId="10"/>
  </si>
  <si>
    <t>帳票出力時、プレビュー画面で印刷イメージを確認可能なこと</t>
    <rPh sb="0" eb="2">
      <t>チョウヒョウ</t>
    </rPh>
    <rPh sb="2" eb="4">
      <t>シュツリョク</t>
    </rPh>
    <rPh sb="4" eb="5">
      <t>ジ</t>
    </rPh>
    <rPh sb="11" eb="13">
      <t>ガメン</t>
    </rPh>
    <rPh sb="14" eb="16">
      <t>インサツ</t>
    </rPh>
    <rPh sb="21" eb="23">
      <t>カクニン</t>
    </rPh>
    <phoneticPr fontId="10"/>
  </si>
  <si>
    <t>患者ラベルに以下の印字が可能なこと</t>
    <rPh sb="0" eb="2">
      <t>カンジャ</t>
    </rPh>
    <rPh sb="6" eb="8">
      <t>イカ</t>
    </rPh>
    <rPh sb="9" eb="11">
      <t>インジ</t>
    </rPh>
    <rPh sb="12" eb="14">
      <t>カノウ</t>
    </rPh>
    <phoneticPr fontId="10"/>
  </si>
  <si>
    <t>患者ラベルのバーコードは設定ファイルによりチェックディジットの有無を切り替え可能なこと</t>
    <rPh sb="0" eb="2">
      <t>カンジャ</t>
    </rPh>
    <rPh sb="12" eb="14">
      <t>セッテイ</t>
    </rPh>
    <rPh sb="31" eb="33">
      <t>ウム</t>
    </rPh>
    <rPh sb="34" eb="35">
      <t>キ</t>
    </rPh>
    <rPh sb="36" eb="37">
      <t>カ</t>
    </rPh>
    <rPh sb="38" eb="40">
      <t>カノウ</t>
    </rPh>
    <phoneticPr fontId="10"/>
  </si>
  <si>
    <t>看護業務照会</t>
    <rPh sb="0" eb="2">
      <t>カンゴ</t>
    </rPh>
    <rPh sb="2" eb="4">
      <t>ギョウム</t>
    </rPh>
    <rPh sb="4" eb="6">
      <t>ショウカイ</t>
    </rPh>
    <phoneticPr fontId="6"/>
  </si>
  <si>
    <t>以下オーダーについて、実施予定日に実施登録が行わているかどうか確認可能なこと。またオーダー詳細情報の表示が可能なこと</t>
    <rPh sb="0" eb="2">
      <t>イカ</t>
    </rPh>
    <rPh sb="11" eb="13">
      <t>ジッシ</t>
    </rPh>
    <rPh sb="13" eb="16">
      <t>ヨテイビ</t>
    </rPh>
    <rPh sb="17" eb="19">
      <t>ジッシ</t>
    </rPh>
    <rPh sb="19" eb="21">
      <t>トウロク</t>
    </rPh>
    <rPh sb="22" eb="23">
      <t>オコナ</t>
    </rPh>
    <rPh sb="31" eb="33">
      <t>カクニン</t>
    </rPh>
    <rPh sb="33" eb="35">
      <t>カノウ</t>
    </rPh>
    <rPh sb="45" eb="47">
      <t>ショウサイ</t>
    </rPh>
    <rPh sb="47" eb="49">
      <t>ジョウホウ</t>
    </rPh>
    <rPh sb="50" eb="52">
      <t>ヒョウジ</t>
    </rPh>
    <rPh sb="53" eb="55">
      <t>カノウ</t>
    </rPh>
    <phoneticPr fontId="6"/>
  </si>
  <si>
    <t>看護業務紹介画面より以下機能画面を起動可能なこと</t>
    <rPh sb="0" eb="2">
      <t>カンゴ</t>
    </rPh>
    <rPh sb="2" eb="4">
      <t>ギョウム</t>
    </rPh>
    <rPh sb="4" eb="6">
      <t>ショウカイ</t>
    </rPh>
    <rPh sb="6" eb="8">
      <t>ガメン</t>
    </rPh>
    <rPh sb="10" eb="12">
      <t>イカ</t>
    </rPh>
    <rPh sb="12" eb="14">
      <t>キノウ</t>
    </rPh>
    <rPh sb="14" eb="16">
      <t>ガメン</t>
    </rPh>
    <rPh sb="17" eb="19">
      <t>キドウ</t>
    </rPh>
    <rPh sb="19" eb="21">
      <t>カノウ</t>
    </rPh>
    <phoneticPr fontId="6"/>
  </si>
  <si>
    <t>看護業務照会画面に表示する患者は以下の任意にグルーピングした患者から選択可能なこと</t>
    <rPh sb="0" eb="2">
      <t>カンゴ</t>
    </rPh>
    <rPh sb="2" eb="4">
      <t>ギョウム</t>
    </rPh>
    <rPh sb="4" eb="6">
      <t>ショウカイ</t>
    </rPh>
    <rPh sb="6" eb="7">
      <t>ガ</t>
    </rPh>
    <rPh sb="16" eb="18">
      <t>イカ</t>
    </rPh>
    <rPh sb="36" eb="38">
      <t>カノウ</t>
    </rPh>
    <phoneticPr fontId="10"/>
  </si>
  <si>
    <t>評価状況に応じ、表示データをフィルタリングすることが可能なこと</t>
    <rPh sb="0" eb="2">
      <t>ヒョウカ</t>
    </rPh>
    <rPh sb="2" eb="4">
      <t>ジョウキョウ</t>
    </rPh>
    <rPh sb="5" eb="6">
      <t>オウ</t>
    </rPh>
    <rPh sb="8" eb="10">
      <t>ヒョウジ</t>
    </rPh>
    <rPh sb="26" eb="28">
      <t>カノウ</t>
    </rPh>
    <phoneticPr fontId="8"/>
  </si>
  <si>
    <t>看護日誌作成機能</t>
    <rPh sb="0" eb="2">
      <t>カンゴ</t>
    </rPh>
    <rPh sb="2" eb="4">
      <t>ニッシ</t>
    </rPh>
    <rPh sb="4" eb="6">
      <t>サクセイ</t>
    </rPh>
    <rPh sb="6" eb="8">
      <t>キノウ</t>
    </rPh>
    <phoneticPr fontId="6"/>
  </si>
  <si>
    <t>基本機能</t>
    <rPh sb="0" eb="2">
      <t>キホン</t>
    </rPh>
    <rPh sb="2" eb="4">
      <t>キノウ</t>
    </rPh>
    <phoneticPr fontId="10"/>
  </si>
  <si>
    <t>各日誌はオーダリングシステム、勤務表作成システムからデータの取込みが可能なこと</t>
  </si>
  <si>
    <t>病棟日誌の以下機能を有すること</t>
    <rPh sb="5" eb="7">
      <t>イカ</t>
    </rPh>
    <phoneticPr fontId="10"/>
  </si>
  <si>
    <t>看護管理日誌の以下機能を有すること</t>
    <rPh sb="7" eb="9">
      <t>イカ</t>
    </rPh>
    <phoneticPr fontId="10"/>
  </si>
  <si>
    <t>外来日誌の以下機能を有すること</t>
    <rPh sb="5" eb="7">
      <t>イカ</t>
    </rPh>
    <phoneticPr fontId="10"/>
  </si>
  <si>
    <t>手術日誌の以下機能を有すること</t>
    <rPh sb="0" eb="2">
      <t>シュジュツ</t>
    </rPh>
    <rPh sb="5" eb="7">
      <t>イカ</t>
    </rPh>
    <phoneticPr fontId="10"/>
  </si>
  <si>
    <t>システム日付が午前中の場合、日誌に初期表示する基準日を前日もしくは当日とするか設定ファイルにより切り替え可能なこと</t>
    <rPh sb="4" eb="6">
      <t>ヒヅケ</t>
    </rPh>
    <rPh sb="7" eb="9">
      <t>ゴゼン</t>
    </rPh>
    <rPh sb="9" eb="10">
      <t>ナカ</t>
    </rPh>
    <rPh sb="11" eb="13">
      <t>バアイ</t>
    </rPh>
    <rPh sb="14" eb="16">
      <t>ニッシ</t>
    </rPh>
    <rPh sb="17" eb="19">
      <t>ショキ</t>
    </rPh>
    <rPh sb="19" eb="21">
      <t>ヒョウジ</t>
    </rPh>
    <rPh sb="23" eb="26">
      <t>キジュンビ</t>
    </rPh>
    <rPh sb="27" eb="29">
      <t>ゼンジツ</t>
    </rPh>
    <rPh sb="33" eb="35">
      <t>トウジツ</t>
    </rPh>
    <rPh sb="39" eb="41">
      <t>セッテイ</t>
    </rPh>
    <rPh sb="48" eb="49">
      <t>キ</t>
    </rPh>
    <rPh sb="50" eb="51">
      <t>カ</t>
    </rPh>
    <rPh sb="52" eb="54">
      <t>カノウ</t>
    </rPh>
    <phoneticPr fontId="10"/>
  </si>
  <si>
    <t>必要な情報を確認できるように日誌の詳細入力画面を起動中も他画面の操作が可能なこと</t>
    <rPh sb="0" eb="2">
      <t>ヒツヨウ</t>
    </rPh>
    <rPh sb="3" eb="5">
      <t>ジョウホウ</t>
    </rPh>
    <rPh sb="6" eb="8">
      <t>カクニン</t>
    </rPh>
    <rPh sb="14" eb="16">
      <t>ニッシ</t>
    </rPh>
    <rPh sb="17" eb="19">
      <t>ショウサイ</t>
    </rPh>
    <rPh sb="19" eb="21">
      <t>ニュウリョク</t>
    </rPh>
    <rPh sb="21" eb="23">
      <t>ガメン</t>
    </rPh>
    <rPh sb="24" eb="27">
      <t>キドウチュウ</t>
    </rPh>
    <rPh sb="28" eb="29">
      <t>ホカ</t>
    </rPh>
    <rPh sb="29" eb="31">
      <t>ガメン</t>
    </rPh>
    <rPh sb="32" eb="34">
      <t>ソウサ</t>
    </rPh>
    <rPh sb="35" eb="37">
      <t>カノウ</t>
    </rPh>
    <phoneticPr fontId="6"/>
  </si>
  <si>
    <t>各日誌画面で複数端末からの同時入力が可能なこと</t>
    <rPh sb="0" eb="1">
      <t>カク</t>
    </rPh>
    <rPh sb="1" eb="3">
      <t>ニッシ</t>
    </rPh>
    <rPh sb="3" eb="5">
      <t>ガメン</t>
    </rPh>
    <rPh sb="6" eb="10">
      <t>フクスウタンマツ</t>
    </rPh>
    <rPh sb="13" eb="17">
      <t>ドウジニュウリョク</t>
    </rPh>
    <rPh sb="18" eb="20">
      <t>カノウ</t>
    </rPh>
    <phoneticPr fontId="6"/>
  </si>
  <si>
    <t>各日誌の月報、年報のデータをCSV形式で出力可能な機能を有すること</t>
  </si>
  <si>
    <t>看護支援機能、看護勤務表システムとのデータの受け渡しが自動で行われること</t>
  </si>
  <si>
    <t>勤務者の出力結果が不一致の場合に、ユーザーが原因調査可能な機能を有すること</t>
  </si>
  <si>
    <t>各日誌は排他制御が可能なこと</t>
    <rPh sb="0" eb="1">
      <t>カク</t>
    </rPh>
    <rPh sb="1" eb="3">
      <t>ニッシ</t>
    </rPh>
    <rPh sb="4" eb="8">
      <t>ハイタセイギョ</t>
    </rPh>
    <rPh sb="9" eb="11">
      <t>カノウ</t>
    </rPh>
    <phoneticPr fontId="10"/>
  </si>
  <si>
    <t>他端末で特定の時間離席時間が経過したら自動に排他制御を解除すること。排他制御を解除すると日誌の起動が可能なこと</t>
    <rPh sb="9" eb="11">
      <t>リセキ</t>
    </rPh>
    <rPh sb="11" eb="13">
      <t>ジカン</t>
    </rPh>
    <rPh sb="34" eb="38">
      <t>ハイタセイギョ</t>
    </rPh>
    <rPh sb="39" eb="41">
      <t>カイジョ</t>
    </rPh>
    <phoneticPr fontId="10"/>
  </si>
  <si>
    <t>病棟単位の取込み実施情報、承認情報が参照可能なこと</t>
    <rPh sb="20" eb="22">
      <t>カノウ</t>
    </rPh>
    <phoneticPr fontId="10"/>
  </si>
  <si>
    <t>各日誌の作成状況が把握可能な専用画面を有すること</t>
  </si>
  <si>
    <t>当直者の入力は1か月分を把握可能な日当直者入力画面を有すること</t>
    <rPh sb="0" eb="2">
      <t>トウチョク</t>
    </rPh>
    <rPh sb="2" eb="3">
      <t>シャ</t>
    </rPh>
    <rPh sb="4" eb="6">
      <t>ニュウリョク</t>
    </rPh>
    <rPh sb="9" eb="11">
      <t>ゲツブン</t>
    </rPh>
    <rPh sb="12" eb="14">
      <t>ハアク</t>
    </rPh>
    <rPh sb="14" eb="16">
      <t>カノウ</t>
    </rPh>
    <rPh sb="17" eb="18">
      <t>ヒ</t>
    </rPh>
    <rPh sb="18" eb="20">
      <t>トウチョク</t>
    </rPh>
    <rPh sb="20" eb="21">
      <t>シャ</t>
    </rPh>
    <rPh sb="21" eb="23">
      <t>ニュウリョク</t>
    </rPh>
    <rPh sb="23" eb="25">
      <t>ガメン</t>
    </rPh>
    <rPh sb="26" eb="27">
      <t>ユウ</t>
    </rPh>
    <phoneticPr fontId="6"/>
  </si>
  <si>
    <t>入力は当直医師は医師、当直看護師は看護師の職員一覧から選択が可能なこと</t>
    <rPh sb="0" eb="2">
      <t>ニュウリョク</t>
    </rPh>
    <rPh sb="3" eb="5">
      <t>トウチョク</t>
    </rPh>
    <rPh sb="5" eb="7">
      <t>イシ</t>
    </rPh>
    <rPh sb="8" eb="10">
      <t>イシ</t>
    </rPh>
    <rPh sb="11" eb="13">
      <t>トウチョク</t>
    </rPh>
    <rPh sb="13" eb="16">
      <t>カンゴシ</t>
    </rPh>
    <rPh sb="17" eb="20">
      <t>カンゴシ</t>
    </rPh>
    <rPh sb="21" eb="23">
      <t>ショクイン</t>
    </rPh>
    <rPh sb="23" eb="25">
      <t>イチラン</t>
    </rPh>
    <rPh sb="27" eb="29">
      <t>センタク</t>
    </rPh>
    <rPh sb="30" eb="32">
      <t>カノウ</t>
    </rPh>
    <phoneticPr fontId="6"/>
  </si>
  <si>
    <t>日当直者入力は入月間入力もしくは週間入力が可能なこと。週間の場合は、前週のデータを引継ぎ可能なこと</t>
    <rPh sb="8" eb="10">
      <t>ゲッカン</t>
    </rPh>
    <rPh sb="10" eb="12">
      <t>ニュウリョク</t>
    </rPh>
    <rPh sb="16" eb="18">
      <t>シュウカン</t>
    </rPh>
    <rPh sb="18" eb="20">
      <t>ニュウリョク</t>
    </rPh>
    <rPh sb="21" eb="23">
      <t>カノウ</t>
    </rPh>
    <rPh sb="27" eb="29">
      <t>シュウカン</t>
    </rPh>
    <rPh sb="30" eb="32">
      <t>バアイ</t>
    </rPh>
    <rPh sb="34" eb="36">
      <t>ゼンシュウ</t>
    </rPh>
    <rPh sb="41" eb="43">
      <t>ヒキツ</t>
    </rPh>
    <rPh sb="44" eb="46">
      <t>カノウ</t>
    </rPh>
    <phoneticPr fontId="6"/>
  </si>
  <si>
    <t>当直者の入力は日単位で履歴参照が可能なこと</t>
    <rPh sb="0" eb="3">
      <t>トウチョクシャ</t>
    </rPh>
    <rPh sb="4" eb="6">
      <t>ニュウリョク</t>
    </rPh>
    <rPh sb="7" eb="8">
      <t>ヒ</t>
    </rPh>
    <rPh sb="8" eb="10">
      <t>タンイ</t>
    </rPh>
    <rPh sb="11" eb="13">
      <t>リレキ</t>
    </rPh>
    <rPh sb="13" eb="15">
      <t>サンショウ</t>
    </rPh>
    <rPh sb="16" eb="18">
      <t>カノウ</t>
    </rPh>
    <phoneticPr fontId="10"/>
  </si>
  <si>
    <t>日当直者入力は帳票出力が可能なこと</t>
    <rPh sb="7" eb="9">
      <t>チョウヒョウ</t>
    </rPh>
    <rPh sb="9" eb="11">
      <t>シュツリョク</t>
    </rPh>
    <rPh sb="12" eb="14">
      <t>カノウ</t>
    </rPh>
    <phoneticPr fontId="10"/>
  </si>
  <si>
    <t>病棟管理日誌</t>
    <rPh sb="0" eb="2">
      <t>ビョウトウ</t>
    </rPh>
    <rPh sb="2" eb="4">
      <t>カンリ</t>
    </rPh>
    <rPh sb="4" eb="6">
      <t>ニッシ</t>
    </rPh>
    <phoneticPr fontId="10"/>
  </si>
  <si>
    <t>入力したデータは、看護管理日誌に反映可能なこと</t>
    <rPh sb="9" eb="11">
      <t>カンゴ</t>
    </rPh>
    <rPh sb="11" eb="13">
      <t>カンリ</t>
    </rPh>
    <rPh sb="13" eb="15">
      <t>ニッシ</t>
    </rPh>
    <phoneticPr fontId="6"/>
  </si>
  <si>
    <t>診療科別患者数は、患者数が多い診療科順に出力することが可能なこと</t>
    <rPh sb="0" eb="3">
      <t>シンリョウカ</t>
    </rPh>
    <rPh sb="3" eb="4">
      <t>ベツ</t>
    </rPh>
    <rPh sb="4" eb="7">
      <t>カンジャスウ</t>
    </rPh>
    <rPh sb="9" eb="12">
      <t>カンジャスウ</t>
    </rPh>
    <rPh sb="13" eb="14">
      <t>オオ</t>
    </rPh>
    <rPh sb="15" eb="18">
      <t>シンリョウカ</t>
    </rPh>
    <rPh sb="18" eb="19">
      <t>ジュン</t>
    </rPh>
    <rPh sb="20" eb="22">
      <t>シュツリョク</t>
    </rPh>
    <rPh sb="27" eb="29">
      <t>カノウ</t>
    </rPh>
    <phoneticPr fontId="10"/>
  </si>
  <si>
    <t>診療科別患者数の診療科が表示枠の個数を超える場合、その他に集計して出力することが可能なこと</t>
    <rPh sb="0" eb="3">
      <t>シンリョウカ</t>
    </rPh>
    <rPh sb="3" eb="4">
      <t>ベツ</t>
    </rPh>
    <rPh sb="4" eb="7">
      <t>カンジャスウ</t>
    </rPh>
    <rPh sb="8" eb="11">
      <t>シンリョウカ</t>
    </rPh>
    <rPh sb="12" eb="15">
      <t>ヒョウジワク</t>
    </rPh>
    <rPh sb="16" eb="18">
      <t>コスウ</t>
    </rPh>
    <rPh sb="19" eb="20">
      <t>コ</t>
    </rPh>
    <rPh sb="22" eb="24">
      <t>バアイ</t>
    </rPh>
    <rPh sb="27" eb="28">
      <t>タ</t>
    </rPh>
    <rPh sb="29" eb="31">
      <t>シュウケイ</t>
    </rPh>
    <rPh sb="33" eb="35">
      <t>シュツリョク</t>
    </rPh>
    <rPh sb="40" eb="42">
      <t>カノウ</t>
    </rPh>
    <phoneticPr fontId="10"/>
  </si>
  <si>
    <t>診療科別患者数の診療科が表示枠の個数を超える場合、画面上でその他の内訳が診療科別に参照が可能なこと</t>
  </si>
  <si>
    <t>管理事項等の項目については、直近または過去作成日（カレンダー選択）で作成内容を表示可能なこと</t>
    <rPh sb="0" eb="4">
      <t>カンリジコウ</t>
    </rPh>
    <rPh sb="4" eb="5">
      <t>トウ</t>
    </rPh>
    <rPh sb="6" eb="8">
      <t>コウモク</t>
    </rPh>
    <rPh sb="14" eb="16">
      <t>チョッキン</t>
    </rPh>
    <rPh sb="19" eb="21">
      <t>カコ</t>
    </rPh>
    <rPh sb="21" eb="24">
      <t>サクセイビ</t>
    </rPh>
    <rPh sb="30" eb="32">
      <t>センタク</t>
    </rPh>
    <rPh sb="34" eb="36">
      <t>サクセイ</t>
    </rPh>
    <rPh sb="36" eb="38">
      <t>ナイヨウ</t>
    </rPh>
    <rPh sb="39" eb="41">
      <t>ヒョウジ</t>
    </rPh>
    <rPh sb="41" eb="43">
      <t>カノウ</t>
    </rPh>
    <phoneticPr fontId="10"/>
  </si>
  <si>
    <t>看護支援機能の患者状況の患者数と日誌に取込みした患者数が不一致の場合に、ユーザーが原因調査可能な機能を有すること</t>
  </si>
  <si>
    <t>日誌レイアウトは、医療機関指定のレイアウトで作成が可能なこと</t>
    <rPh sb="9" eb="13">
      <t>イリョウキカン</t>
    </rPh>
    <phoneticPr fontId="7"/>
  </si>
  <si>
    <t>看護管理日誌</t>
    <rPh sb="0" eb="2">
      <t>カンゴ</t>
    </rPh>
    <rPh sb="2" eb="4">
      <t>カンリ</t>
    </rPh>
    <rPh sb="4" eb="6">
      <t>ニッシ</t>
    </rPh>
    <phoneticPr fontId="10"/>
  </si>
  <si>
    <t>各日誌のデータより、看護管理日誌に出力可能なこと</t>
    <rPh sb="0" eb="1">
      <t>カク</t>
    </rPh>
    <rPh sb="10" eb="12">
      <t>カンゴ</t>
    </rPh>
    <rPh sb="12" eb="16">
      <t>カンリニッシ</t>
    </rPh>
    <rPh sb="17" eb="19">
      <t>シュツリョク</t>
    </rPh>
    <rPh sb="19" eb="21">
      <t>カノウ</t>
    </rPh>
    <phoneticPr fontId="10"/>
  </si>
  <si>
    <t>日誌を作成しない部署の勤務集計が可能で、看護管理日誌に出力可能なこと</t>
    <rPh sb="0" eb="2">
      <t>ニッシ</t>
    </rPh>
    <rPh sb="3" eb="5">
      <t>サクセイ</t>
    </rPh>
    <rPh sb="8" eb="10">
      <t>ブショ</t>
    </rPh>
    <rPh sb="11" eb="15">
      <t>キンムシュウケイ</t>
    </rPh>
    <rPh sb="16" eb="18">
      <t>カノウ</t>
    </rPh>
    <rPh sb="20" eb="22">
      <t>カンゴ</t>
    </rPh>
    <rPh sb="22" eb="26">
      <t>カンリニッシ</t>
    </rPh>
    <rPh sb="27" eb="29">
      <t>シュツリョク</t>
    </rPh>
    <rPh sb="29" eb="31">
      <t>カノウ</t>
    </rPh>
    <phoneticPr fontId="6"/>
  </si>
  <si>
    <t>管理事項等の項目については、直近または過去作成日（カレンダー選択）で作成内容を表示可能なこと</t>
    <rPh sb="0" eb="4">
      <t>カンリジコウ</t>
    </rPh>
    <rPh sb="4" eb="5">
      <t>トウ</t>
    </rPh>
    <rPh sb="6" eb="8">
      <t>コウモク</t>
    </rPh>
    <rPh sb="14" eb="16">
      <t>チョッキン</t>
    </rPh>
    <rPh sb="19" eb="21">
      <t>カコ</t>
    </rPh>
    <rPh sb="21" eb="24">
      <t>サクセイビ</t>
    </rPh>
    <rPh sb="30" eb="32">
      <t>センタク</t>
    </rPh>
    <rPh sb="34" eb="36">
      <t>サクセイ</t>
    </rPh>
    <rPh sb="36" eb="38">
      <t>ナイヨウ</t>
    </rPh>
    <rPh sb="39" eb="41">
      <t>ヒョウジ</t>
    </rPh>
    <rPh sb="41" eb="43">
      <t>カノウ</t>
    </rPh>
    <phoneticPr fontId="7"/>
  </si>
  <si>
    <t>日誌レイアウトは、医療機関指定のレイアウトで作成可能なこと</t>
    <rPh sb="9" eb="13">
      <t>イリョウキカン</t>
    </rPh>
    <phoneticPr fontId="10"/>
  </si>
  <si>
    <t>外来管理日誌</t>
    <rPh sb="0" eb="2">
      <t>ガイライ</t>
    </rPh>
    <rPh sb="2" eb="4">
      <t>カンリ</t>
    </rPh>
    <rPh sb="4" eb="6">
      <t>ニッシ</t>
    </rPh>
    <phoneticPr fontId="10"/>
  </si>
  <si>
    <t>入力したデータは、看護管理日誌に反映可能なこと</t>
    <rPh sb="9" eb="11">
      <t>カンゴ</t>
    </rPh>
    <rPh sb="11" eb="13">
      <t>カンリ</t>
    </rPh>
    <rPh sb="13" eb="15">
      <t>ニッシ</t>
    </rPh>
    <phoneticPr fontId="10"/>
  </si>
  <si>
    <t>勤務集計機能は他部署（透析室等）の集計が可能なこと</t>
    <rPh sb="0" eb="2">
      <t>キンム</t>
    </rPh>
    <rPh sb="2" eb="4">
      <t>シュウケイ</t>
    </rPh>
    <rPh sb="4" eb="6">
      <t>キノウ</t>
    </rPh>
    <rPh sb="7" eb="8">
      <t>タ</t>
    </rPh>
    <rPh sb="8" eb="10">
      <t>ブショ</t>
    </rPh>
    <rPh sb="11" eb="14">
      <t>トウセキシツ</t>
    </rPh>
    <rPh sb="14" eb="15">
      <t>トウ</t>
    </rPh>
    <rPh sb="17" eb="19">
      <t>シュウケイ</t>
    </rPh>
    <rPh sb="20" eb="22">
      <t>カノウ</t>
    </rPh>
    <phoneticPr fontId="10"/>
  </si>
  <si>
    <t>新患、再来患者数を予約オーダーから集計が自動で可能なこと。また来院区分のコードを指定して集計が可能なこと</t>
    <rPh sb="9" eb="11">
      <t>ヨヤク</t>
    </rPh>
    <rPh sb="31" eb="33">
      <t>ライイン</t>
    </rPh>
    <rPh sb="33" eb="35">
      <t>クブン</t>
    </rPh>
    <rPh sb="40" eb="42">
      <t>シテイ</t>
    </rPh>
    <rPh sb="44" eb="46">
      <t>シュウケイ</t>
    </rPh>
    <rPh sb="47" eb="49">
      <t>カノウ</t>
    </rPh>
    <phoneticPr fontId="10"/>
  </si>
  <si>
    <t>手術管理日誌</t>
    <rPh sb="0" eb="2">
      <t>シュジュツ</t>
    </rPh>
    <rPh sb="2" eb="4">
      <t>カンリ</t>
    </rPh>
    <rPh sb="4" eb="6">
      <t>ニッシ</t>
    </rPh>
    <phoneticPr fontId="10"/>
  </si>
  <si>
    <t>入力したデータは、看護管理日誌に反映可能なこと</t>
  </si>
  <si>
    <t>勤務集計機能は他部署（中央材料室等）の集計が可能なこと</t>
    <rPh sb="0" eb="2">
      <t>キンム</t>
    </rPh>
    <rPh sb="2" eb="4">
      <t>シュウケイ</t>
    </rPh>
    <rPh sb="4" eb="6">
      <t>キノウ</t>
    </rPh>
    <rPh sb="7" eb="8">
      <t>タ</t>
    </rPh>
    <rPh sb="8" eb="10">
      <t>ブショ</t>
    </rPh>
    <rPh sb="11" eb="13">
      <t>チュウオウ</t>
    </rPh>
    <rPh sb="13" eb="15">
      <t>ザイリョウ</t>
    </rPh>
    <rPh sb="15" eb="16">
      <t>シツ</t>
    </rPh>
    <rPh sb="16" eb="17">
      <t>トウ</t>
    </rPh>
    <rPh sb="19" eb="21">
      <t>シュウケイ</t>
    </rPh>
    <rPh sb="22" eb="24">
      <t>カノウ</t>
    </rPh>
    <phoneticPr fontId="10"/>
  </si>
  <si>
    <t>日誌レイアウトは、医療機関指定のレイアウトで作成可能なこと</t>
    <rPh sb="9" eb="13">
      <t>イリョウキカン</t>
    </rPh>
    <phoneticPr fontId="6"/>
  </si>
  <si>
    <t>褥瘡管理</t>
    <rPh sb="0" eb="2">
      <t>ジョクソウ</t>
    </rPh>
    <rPh sb="2" eb="4">
      <t>カンリ</t>
    </rPh>
    <phoneticPr fontId="6"/>
  </si>
  <si>
    <t>褥瘡管理患者一覧</t>
    <rPh sb="4" eb="6">
      <t>カンジャ</t>
    </rPh>
    <rPh sb="6" eb="8">
      <t>イチラン</t>
    </rPh>
    <phoneticPr fontId="10"/>
  </si>
  <si>
    <t>褥瘡管理患者一覧は現在入院中の患者を一覧表示し、以下の記録の作成状況を確認可能な専用画面を有すること</t>
    <rPh sb="0" eb="2">
      <t>ジョクソウ</t>
    </rPh>
    <rPh sb="2" eb="4">
      <t>カンリ</t>
    </rPh>
    <rPh sb="4" eb="6">
      <t>カンジャ</t>
    </rPh>
    <rPh sb="6" eb="8">
      <t>イチラン</t>
    </rPh>
    <rPh sb="9" eb="11">
      <t>ゲンザイ</t>
    </rPh>
    <rPh sb="11" eb="14">
      <t>ニュウインチュウ</t>
    </rPh>
    <rPh sb="15" eb="17">
      <t>カンジャ</t>
    </rPh>
    <rPh sb="18" eb="20">
      <t>イチラン</t>
    </rPh>
    <rPh sb="20" eb="22">
      <t>ヒョウジ</t>
    </rPh>
    <rPh sb="24" eb="26">
      <t>イカ</t>
    </rPh>
    <rPh sb="27" eb="29">
      <t>キロク</t>
    </rPh>
    <rPh sb="30" eb="32">
      <t>サクセイ</t>
    </rPh>
    <rPh sb="32" eb="34">
      <t>ジョウキョウ</t>
    </rPh>
    <rPh sb="35" eb="37">
      <t>カクニン</t>
    </rPh>
    <rPh sb="40" eb="42">
      <t>センヨウ</t>
    </rPh>
    <rPh sb="42" eb="44">
      <t>ガメン</t>
    </rPh>
    <rPh sb="45" eb="46">
      <t>ユウ</t>
    </rPh>
    <phoneticPr fontId="10"/>
  </si>
  <si>
    <t>褥瘡管理患者一覧は部位毎の褥瘡状態を確認可能なこと</t>
    <rPh sb="0" eb="2">
      <t>ジョクソウ</t>
    </rPh>
    <rPh sb="2" eb="4">
      <t>カンリ</t>
    </rPh>
    <rPh sb="4" eb="6">
      <t>カンジャ</t>
    </rPh>
    <rPh sb="6" eb="8">
      <t>イチラン</t>
    </rPh>
    <rPh sb="9" eb="11">
      <t>ブイ</t>
    </rPh>
    <rPh sb="11" eb="12">
      <t>ゴト</t>
    </rPh>
    <rPh sb="13" eb="15">
      <t>ジョクソウ</t>
    </rPh>
    <rPh sb="15" eb="17">
      <t>ジョウタイ</t>
    </rPh>
    <rPh sb="18" eb="20">
      <t>カクニン</t>
    </rPh>
    <phoneticPr fontId="10"/>
  </si>
  <si>
    <t xml:space="preserve">褥瘡管理患者一覧で以下の内容を確認可能なこと
</t>
    <rPh sb="0" eb="2">
      <t>ジョクソウ</t>
    </rPh>
    <rPh sb="2" eb="4">
      <t>カンリ</t>
    </rPh>
    <rPh sb="4" eb="6">
      <t>カンジャ</t>
    </rPh>
    <rPh sb="6" eb="8">
      <t>イチラン</t>
    </rPh>
    <rPh sb="9" eb="11">
      <t>イカ</t>
    </rPh>
    <rPh sb="12" eb="14">
      <t>ナイヨウ</t>
    </rPh>
    <rPh sb="15" eb="17">
      <t>カクニン</t>
    </rPh>
    <phoneticPr fontId="10"/>
  </si>
  <si>
    <t xml:space="preserve">褥瘡管理患者一覧で以下の次回評価予定日を確認可能なこと
</t>
    <rPh sb="0" eb="2">
      <t>ジョクソウ</t>
    </rPh>
    <rPh sb="2" eb="4">
      <t>カンリ</t>
    </rPh>
    <rPh sb="4" eb="6">
      <t>カンジャ</t>
    </rPh>
    <rPh sb="6" eb="8">
      <t>イチラン</t>
    </rPh>
    <rPh sb="9" eb="11">
      <t>イカ</t>
    </rPh>
    <rPh sb="12" eb="14">
      <t>ジカイ</t>
    </rPh>
    <rPh sb="14" eb="16">
      <t>ヒョウカ</t>
    </rPh>
    <rPh sb="16" eb="19">
      <t>ヨテイビ</t>
    </rPh>
    <rPh sb="20" eb="22">
      <t>カクニン</t>
    </rPh>
    <phoneticPr fontId="10"/>
  </si>
  <si>
    <t>褥瘡管理患者一覧から褥瘡記録画面を起動可能なこと</t>
    <rPh sb="0" eb="2">
      <t>ジョクソウ</t>
    </rPh>
    <rPh sb="2" eb="4">
      <t>カンリ</t>
    </rPh>
    <rPh sb="4" eb="6">
      <t>カンジャ</t>
    </rPh>
    <rPh sb="6" eb="8">
      <t>イチラン</t>
    </rPh>
    <rPh sb="10" eb="12">
      <t>ジョクソウ</t>
    </rPh>
    <rPh sb="12" eb="14">
      <t>キロク</t>
    </rPh>
    <rPh sb="14" eb="16">
      <t>ガメン</t>
    </rPh>
    <rPh sb="17" eb="19">
      <t>キドウ</t>
    </rPh>
    <phoneticPr fontId="10"/>
  </si>
  <si>
    <t>褥瘡経過記録の最終評価日を表示できること</t>
    <rPh sb="0" eb="2">
      <t>ジョクソウ</t>
    </rPh>
    <rPh sb="2" eb="4">
      <t>ケイカ</t>
    </rPh>
    <rPh sb="4" eb="6">
      <t>キロク</t>
    </rPh>
    <rPh sb="7" eb="12">
      <t>サイシュウヒョウカビ</t>
    </rPh>
    <rPh sb="13" eb="15">
      <t>ヒョウジ</t>
    </rPh>
    <phoneticPr fontId="6"/>
  </si>
  <si>
    <t>褥瘡管理患者一覧に表示されている項目で検索が可能なこと</t>
    <rPh sb="0" eb="2">
      <t>ジョクソウ</t>
    </rPh>
    <rPh sb="2" eb="4">
      <t>カンリ</t>
    </rPh>
    <rPh sb="4" eb="6">
      <t>カンジャ</t>
    </rPh>
    <rPh sb="6" eb="8">
      <t>イチラン</t>
    </rPh>
    <rPh sb="9" eb="11">
      <t>ヒョウジ</t>
    </rPh>
    <rPh sb="16" eb="18">
      <t>コウモク</t>
    </rPh>
    <rPh sb="19" eb="21">
      <t>ケンサク</t>
    </rPh>
    <phoneticPr fontId="10"/>
  </si>
  <si>
    <t>検索した条件は記憶され、次回起動時に自動的に設定されること</t>
    <rPh sb="0" eb="2">
      <t>ケンサク</t>
    </rPh>
    <rPh sb="4" eb="6">
      <t>ジョウケン</t>
    </rPh>
    <rPh sb="7" eb="9">
      <t>キオク</t>
    </rPh>
    <rPh sb="12" eb="14">
      <t>ジカイ</t>
    </rPh>
    <rPh sb="14" eb="16">
      <t>キドウ</t>
    </rPh>
    <rPh sb="16" eb="17">
      <t>ジ</t>
    </rPh>
    <rPh sb="18" eb="21">
      <t>ジドウテキ</t>
    </rPh>
    <rPh sb="22" eb="24">
      <t>セッテイ</t>
    </rPh>
    <phoneticPr fontId="10"/>
  </si>
  <si>
    <t>褥瘡管理患者一覧から直接承認が可能なこと</t>
    <rPh sb="0" eb="2">
      <t>ジョクソウ</t>
    </rPh>
    <rPh sb="2" eb="4">
      <t>カンリ</t>
    </rPh>
    <rPh sb="4" eb="6">
      <t>カンジャ</t>
    </rPh>
    <rPh sb="6" eb="8">
      <t>イチラン</t>
    </rPh>
    <rPh sb="10" eb="12">
      <t>チョクセツ</t>
    </rPh>
    <rPh sb="12" eb="14">
      <t>ショウニン</t>
    </rPh>
    <phoneticPr fontId="10"/>
  </si>
  <si>
    <t>褥瘡管理患者一覧を印刷可能なこと</t>
    <rPh sb="0" eb="2">
      <t>ジョクソウ</t>
    </rPh>
    <rPh sb="2" eb="4">
      <t>カンリ</t>
    </rPh>
    <rPh sb="4" eb="6">
      <t>カンジャ</t>
    </rPh>
    <rPh sb="6" eb="8">
      <t>イチラン</t>
    </rPh>
    <rPh sb="9" eb="11">
      <t>インサツ</t>
    </rPh>
    <phoneticPr fontId="10"/>
  </si>
  <si>
    <t>褥瘡管理患者一覧は、画面表示抽出情報をもとにEXCELファイルに出力可能なこと</t>
    <rPh sb="0" eb="2">
      <t>ジョクソウ</t>
    </rPh>
    <rPh sb="2" eb="4">
      <t>カンリ</t>
    </rPh>
    <rPh sb="4" eb="6">
      <t>カンジャ</t>
    </rPh>
    <rPh sb="6" eb="8">
      <t>イチラン</t>
    </rPh>
    <rPh sb="32" eb="34">
      <t>シュツリョク</t>
    </rPh>
    <rPh sb="34" eb="36">
      <t>カノウ</t>
    </rPh>
    <phoneticPr fontId="10"/>
  </si>
  <si>
    <t>リスクアセスメント</t>
  </si>
  <si>
    <t xml:space="preserve">危険因子の評価は以下の内容を記録可能なこと
</t>
    <rPh sb="0" eb="2">
      <t>キケン</t>
    </rPh>
    <rPh sb="2" eb="4">
      <t>インシ</t>
    </rPh>
    <rPh sb="5" eb="7">
      <t>ヒョウカ</t>
    </rPh>
    <rPh sb="8" eb="10">
      <t>イカ</t>
    </rPh>
    <rPh sb="11" eb="13">
      <t>ナイヨウ</t>
    </rPh>
    <rPh sb="14" eb="16">
      <t>キロク</t>
    </rPh>
    <phoneticPr fontId="10"/>
  </si>
  <si>
    <t>日常生活自立度は、患者状況から取込が可能なこと</t>
    <rPh sb="0" eb="2">
      <t>ニチジョウ</t>
    </rPh>
    <rPh sb="2" eb="4">
      <t>セイカツ</t>
    </rPh>
    <rPh sb="4" eb="7">
      <t>ジリツド</t>
    </rPh>
    <rPh sb="9" eb="11">
      <t>カンジャ</t>
    </rPh>
    <rPh sb="11" eb="13">
      <t>ジョウキョウ</t>
    </rPh>
    <rPh sb="15" eb="17">
      <t>トリコミ</t>
    </rPh>
    <phoneticPr fontId="10"/>
  </si>
  <si>
    <t>危険因子の評価ができ、点数は自動的に計算可能なこと</t>
    <rPh sb="0" eb="2">
      <t>キケン</t>
    </rPh>
    <rPh sb="2" eb="4">
      <t>インシ</t>
    </rPh>
    <rPh sb="5" eb="7">
      <t>ヒョウカ</t>
    </rPh>
    <rPh sb="11" eb="13">
      <t>テンスウ</t>
    </rPh>
    <rPh sb="14" eb="17">
      <t>ジドウテキ</t>
    </rPh>
    <rPh sb="18" eb="20">
      <t>ケイサン</t>
    </rPh>
    <phoneticPr fontId="10"/>
  </si>
  <si>
    <t>日常生活自立度の評価基準をツールチップで表示可能なこと</t>
    <rPh sb="0" eb="2">
      <t>ニチジョウ</t>
    </rPh>
    <rPh sb="2" eb="4">
      <t>セイカツ</t>
    </rPh>
    <rPh sb="4" eb="7">
      <t>ジリツド</t>
    </rPh>
    <rPh sb="8" eb="10">
      <t>ヒョウカ</t>
    </rPh>
    <rPh sb="10" eb="12">
      <t>キジュン</t>
    </rPh>
    <rPh sb="20" eb="22">
      <t>ヒョウジ</t>
    </rPh>
    <phoneticPr fontId="10"/>
  </si>
  <si>
    <t>リスクアセスメントの次回評価予定日は自動的に設定可能なこと</t>
    <rPh sb="10" eb="12">
      <t>ジカイ</t>
    </rPh>
    <rPh sb="12" eb="14">
      <t>ヒョウカ</t>
    </rPh>
    <rPh sb="14" eb="17">
      <t>ヨテイビ</t>
    </rPh>
    <rPh sb="18" eb="21">
      <t>ジドウテキ</t>
    </rPh>
    <rPh sb="22" eb="24">
      <t>セッテイ</t>
    </rPh>
    <phoneticPr fontId="10"/>
  </si>
  <si>
    <t>過去のリスクアセスメントを複製し、作成可能なこと</t>
    <rPh sb="13" eb="15">
      <t>フクセイ</t>
    </rPh>
    <phoneticPr fontId="10"/>
  </si>
  <si>
    <t>リスクアセスメント票を印刷可能なこと</t>
    <rPh sb="9" eb="10">
      <t>ヒョウ</t>
    </rPh>
    <rPh sb="11" eb="13">
      <t>インサツ</t>
    </rPh>
    <phoneticPr fontId="10"/>
  </si>
  <si>
    <t>次回評価予定をワークシートに出力可能なこと</t>
    <rPh sb="0" eb="2">
      <t>ジカイ</t>
    </rPh>
    <rPh sb="2" eb="4">
      <t>ヒョウカ</t>
    </rPh>
    <rPh sb="4" eb="6">
      <t>ヨテイ</t>
    </rPh>
    <rPh sb="14" eb="16">
      <t>シュツリョク</t>
    </rPh>
    <rPh sb="16" eb="18">
      <t>カノウ</t>
    </rPh>
    <phoneticPr fontId="10"/>
  </si>
  <si>
    <t>発生報告書</t>
    <rPh sb="0" eb="2">
      <t>ハッセイ</t>
    </rPh>
    <rPh sb="2" eb="5">
      <t>ホウコクショ</t>
    </rPh>
    <phoneticPr fontId="10"/>
  </si>
  <si>
    <t>部位毎の評価登録が行えること</t>
    <rPh sb="0" eb="2">
      <t>ブイ</t>
    </rPh>
    <rPh sb="2" eb="3">
      <t>ゴト</t>
    </rPh>
    <rPh sb="4" eb="6">
      <t>ヒョウカ</t>
    </rPh>
    <rPh sb="6" eb="8">
      <t>トウロク</t>
    </rPh>
    <rPh sb="9" eb="10">
      <t>オコナ</t>
    </rPh>
    <phoneticPr fontId="10"/>
  </si>
  <si>
    <t>日常生活自立度は、リスクアセスメントの最新評価より取込が可能なこと</t>
    <rPh sb="0" eb="2">
      <t>ニチジョウ</t>
    </rPh>
    <rPh sb="2" eb="4">
      <t>セイカツ</t>
    </rPh>
    <rPh sb="4" eb="7">
      <t>ジリツド</t>
    </rPh>
    <rPh sb="19" eb="21">
      <t>サイシン</t>
    </rPh>
    <rPh sb="21" eb="23">
      <t>ヒョウカ</t>
    </rPh>
    <rPh sb="25" eb="27">
      <t>トリコミ</t>
    </rPh>
    <phoneticPr fontId="10"/>
  </si>
  <si>
    <t>DESIGN-Rの評価が可能なこと</t>
    <rPh sb="9" eb="11">
      <t>ヒョウカ</t>
    </rPh>
    <rPh sb="12" eb="14">
      <t>カノウ</t>
    </rPh>
    <phoneticPr fontId="10"/>
  </si>
  <si>
    <t>DESIGN-Rの評価点数が自動的に計算されること</t>
  </si>
  <si>
    <t>発生報告書に画像を添付可能なこと</t>
    <rPh sb="0" eb="2">
      <t>ハッセイ</t>
    </rPh>
    <rPh sb="2" eb="5">
      <t>ホウコクショ</t>
    </rPh>
    <rPh sb="6" eb="8">
      <t>ガゾウ</t>
    </rPh>
    <rPh sb="9" eb="11">
      <t>テンプ</t>
    </rPh>
    <phoneticPr fontId="10"/>
  </si>
  <si>
    <t>添付した画像にコメント等を追記可能なこと</t>
    <rPh sb="0" eb="2">
      <t>テンプ</t>
    </rPh>
    <rPh sb="4" eb="6">
      <t>ガゾウ</t>
    </rPh>
    <rPh sb="11" eb="12">
      <t>トウ</t>
    </rPh>
    <rPh sb="13" eb="15">
      <t>ツイキ</t>
    </rPh>
    <phoneticPr fontId="10"/>
  </si>
  <si>
    <t>NPUAPの評価基準をツールチップで表示可能なこと</t>
    <rPh sb="6" eb="8">
      <t>ヒョウカ</t>
    </rPh>
    <rPh sb="8" eb="10">
      <t>キジュン</t>
    </rPh>
    <rPh sb="18" eb="20">
      <t>ヒョウジ</t>
    </rPh>
    <phoneticPr fontId="10"/>
  </si>
  <si>
    <t>マットレスの選択が可能なこと</t>
    <rPh sb="6" eb="8">
      <t>センタク</t>
    </rPh>
    <rPh sb="9" eb="11">
      <t>カノウ</t>
    </rPh>
    <phoneticPr fontId="10"/>
  </si>
  <si>
    <t>リスクアセスメントの最新評価の危険因子の評価点数から、推奨マットレスを視覚的に確認可能なこと</t>
  </si>
  <si>
    <t>専任看護師による承認機能を有すること</t>
    <rPh sb="0" eb="2">
      <t>センニン</t>
    </rPh>
    <rPh sb="2" eb="5">
      <t>カンゴシ</t>
    </rPh>
    <rPh sb="8" eb="10">
      <t>ショウニン</t>
    </rPh>
    <rPh sb="10" eb="12">
      <t>キノウ</t>
    </rPh>
    <rPh sb="13" eb="14">
      <t>ユウ</t>
    </rPh>
    <phoneticPr fontId="10"/>
  </si>
  <si>
    <t>過去の発生報告書を複製し、作成可能なこと</t>
    <rPh sb="3" eb="5">
      <t>ハッセイ</t>
    </rPh>
    <rPh sb="5" eb="8">
      <t>ホウコクショ</t>
    </rPh>
    <rPh sb="9" eb="11">
      <t>フクセイ</t>
    </rPh>
    <phoneticPr fontId="10"/>
  </si>
  <si>
    <t>発生報告書を印刷可能なこと</t>
    <rPh sb="0" eb="2">
      <t>ハッセイ</t>
    </rPh>
    <rPh sb="2" eb="5">
      <t>ホウコクショ</t>
    </rPh>
    <rPh sb="6" eb="8">
      <t>インサツ</t>
    </rPh>
    <phoneticPr fontId="10"/>
  </si>
  <si>
    <t>診療計画書</t>
    <rPh sb="0" eb="2">
      <t>シンリョウ</t>
    </rPh>
    <rPh sb="2" eb="5">
      <t>ケイカクショ</t>
    </rPh>
    <phoneticPr fontId="10"/>
  </si>
  <si>
    <t>以下の項目をリスクアセスメントの最新評価より取込が可能なこと</t>
    <rPh sb="0" eb="2">
      <t>イカ</t>
    </rPh>
    <rPh sb="3" eb="5">
      <t>コウモク</t>
    </rPh>
    <rPh sb="16" eb="18">
      <t>サイシン</t>
    </rPh>
    <rPh sb="18" eb="20">
      <t>ヒョウカ</t>
    </rPh>
    <rPh sb="22" eb="24">
      <t>トリコミ</t>
    </rPh>
    <phoneticPr fontId="10"/>
  </si>
  <si>
    <t>以下の項目を発生報告書の最新評価より取込が可能なこと。また、部位が選択されている場合は、選択部位の最新評価を取込可能なこと</t>
    <rPh sb="0" eb="2">
      <t>イカ</t>
    </rPh>
    <rPh sb="3" eb="5">
      <t>コウモク</t>
    </rPh>
    <rPh sb="6" eb="8">
      <t>ハッセイ</t>
    </rPh>
    <rPh sb="8" eb="11">
      <t>ホウコクショ</t>
    </rPh>
    <rPh sb="12" eb="14">
      <t>サイシン</t>
    </rPh>
    <rPh sb="14" eb="16">
      <t>ヒョウカ</t>
    </rPh>
    <rPh sb="18" eb="20">
      <t>トリコミ</t>
    </rPh>
    <phoneticPr fontId="10"/>
  </si>
  <si>
    <t>診療計画書に画像を添付可能なこと</t>
    <rPh sb="0" eb="2">
      <t>シンリョウ</t>
    </rPh>
    <rPh sb="2" eb="5">
      <t>ケイカクショ</t>
    </rPh>
    <rPh sb="6" eb="8">
      <t>ガゾウ</t>
    </rPh>
    <rPh sb="9" eb="11">
      <t>テンプ</t>
    </rPh>
    <phoneticPr fontId="10"/>
  </si>
  <si>
    <t>画像を選択時、参照するフォルダのパスの指定が設定できること。またファイル名に患者番号を含む場合はフィルタリングをかけることができること</t>
  </si>
  <si>
    <t>診療計画書から看護計画/評価を起動し、看護計画の登録が可能なこと</t>
    <rPh sb="0" eb="2">
      <t>シンリョウ</t>
    </rPh>
    <rPh sb="2" eb="5">
      <t>ケイカクショ</t>
    </rPh>
    <rPh sb="7" eb="9">
      <t>カンゴ</t>
    </rPh>
    <rPh sb="9" eb="11">
      <t>ケイカク</t>
    </rPh>
    <rPh sb="12" eb="14">
      <t>ヒョウカ</t>
    </rPh>
    <rPh sb="15" eb="17">
      <t>キドウ</t>
    </rPh>
    <rPh sb="19" eb="21">
      <t>カンゴ</t>
    </rPh>
    <rPh sb="21" eb="23">
      <t>ケイカク</t>
    </rPh>
    <rPh sb="24" eb="26">
      <t>トウロク</t>
    </rPh>
    <phoneticPr fontId="10"/>
  </si>
  <si>
    <t>看護計画/評価画面起動時に特定の検索キーワードを指定した状態で起動可能なこと</t>
  </si>
  <si>
    <t>専任看護師および専任医師による承認機能を有すること</t>
    <rPh sb="0" eb="2">
      <t>センニン</t>
    </rPh>
    <rPh sb="2" eb="5">
      <t>カンゴシ</t>
    </rPh>
    <rPh sb="8" eb="10">
      <t>センニン</t>
    </rPh>
    <rPh sb="10" eb="12">
      <t>イシ</t>
    </rPh>
    <rPh sb="15" eb="17">
      <t>ショウニン</t>
    </rPh>
    <rPh sb="17" eb="19">
      <t>キノウ</t>
    </rPh>
    <rPh sb="20" eb="21">
      <t>ユウ</t>
    </rPh>
    <phoneticPr fontId="10"/>
  </si>
  <si>
    <t>過去の診療計画書を複製し、作成可能なこと</t>
    <rPh sb="3" eb="5">
      <t>シンリョウ</t>
    </rPh>
    <rPh sb="5" eb="8">
      <t>ケイカクショ</t>
    </rPh>
    <rPh sb="9" eb="11">
      <t>フクセイ</t>
    </rPh>
    <phoneticPr fontId="10"/>
  </si>
  <si>
    <t>診療計画書を印刷可能なこと</t>
    <rPh sb="0" eb="2">
      <t>シンリョウ</t>
    </rPh>
    <rPh sb="2" eb="5">
      <t>ケイカクショ</t>
    </rPh>
    <rPh sb="6" eb="8">
      <t>インサツ</t>
    </rPh>
    <phoneticPr fontId="10"/>
  </si>
  <si>
    <t>診療計画書からチーム医療の介入依頼画面を起動可能なこと</t>
    <rPh sb="0" eb="2">
      <t>シンリョウ</t>
    </rPh>
    <rPh sb="2" eb="5">
      <t>ケイカクショ</t>
    </rPh>
    <rPh sb="17" eb="19">
      <t>ガメン</t>
    </rPh>
    <rPh sb="20" eb="22">
      <t>キドウ</t>
    </rPh>
    <rPh sb="22" eb="24">
      <t>カノウ</t>
    </rPh>
    <phoneticPr fontId="6"/>
  </si>
  <si>
    <t>褥瘡経過記録</t>
    <rPh sb="0" eb="2">
      <t>ジョクソウ</t>
    </rPh>
    <rPh sb="2" eb="4">
      <t>ケイカ</t>
    </rPh>
    <rPh sb="4" eb="6">
      <t>キロク</t>
    </rPh>
    <phoneticPr fontId="10"/>
  </si>
  <si>
    <t>褥瘡経過記録の次回評価予定日は自動的に設定可能なこと</t>
    <rPh sb="0" eb="2">
      <t>ジョクソウ</t>
    </rPh>
    <rPh sb="2" eb="4">
      <t>ケイカ</t>
    </rPh>
    <rPh sb="4" eb="6">
      <t>キロク</t>
    </rPh>
    <rPh sb="7" eb="9">
      <t>ジカイ</t>
    </rPh>
    <rPh sb="9" eb="11">
      <t>ヒョウカ</t>
    </rPh>
    <rPh sb="11" eb="14">
      <t>ヨテイビ</t>
    </rPh>
    <rPh sb="15" eb="18">
      <t>ジドウテキ</t>
    </rPh>
    <rPh sb="19" eb="21">
      <t>セッテイ</t>
    </rPh>
    <phoneticPr fontId="10"/>
  </si>
  <si>
    <t>褥瘡経過記録に画像を添付可能なこと</t>
    <rPh sb="0" eb="2">
      <t>ジョクソウ</t>
    </rPh>
    <rPh sb="2" eb="4">
      <t>ケイカ</t>
    </rPh>
    <rPh sb="4" eb="6">
      <t>キロク</t>
    </rPh>
    <rPh sb="7" eb="9">
      <t>ガゾウ</t>
    </rPh>
    <rPh sb="10" eb="12">
      <t>テンプ</t>
    </rPh>
    <phoneticPr fontId="10"/>
  </si>
  <si>
    <t>前回の評価内容を引継ぎして登録可能なこと</t>
    <rPh sb="0" eb="2">
      <t>ゼンカイ</t>
    </rPh>
    <rPh sb="3" eb="5">
      <t>ヒョウカ</t>
    </rPh>
    <rPh sb="5" eb="7">
      <t>ナイヨウ</t>
    </rPh>
    <rPh sb="8" eb="10">
      <t>ヒキツ</t>
    </rPh>
    <rPh sb="13" eb="15">
      <t>トウロク</t>
    </rPh>
    <rPh sb="15" eb="17">
      <t>カノウ</t>
    </rPh>
    <phoneticPr fontId="10"/>
  </si>
  <si>
    <t>診療計画書で評価した内容を初回評価として表示が可能なこと</t>
    <rPh sb="0" eb="2">
      <t>シンリョウ</t>
    </rPh>
    <rPh sb="2" eb="5">
      <t>ケイカクショ</t>
    </rPh>
    <rPh sb="6" eb="8">
      <t>ヒョウカ</t>
    </rPh>
    <rPh sb="10" eb="12">
      <t>ナイヨウ</t>
    </rPh>
    <rPh sb="13" eb="15">
      <t>ショカイ</t>
    </rPh>
    <rPh sb="15" eb="17">
      <t>ヒョウカ</t>
    </rPh>
    <rPh sb="20" eb="22">
      <t>ヒョウジ</t>
    </rPh>
    <rPh sb="23" eb="25">
      <t>カノウ</t>
    </rPh>
    <phoneticPr fontId="10"/>
  </si>
  <si>
    <t>登録された経過を時系列で確認可能なこと</t>
  </si>
  <si>
    <t>褥瘡経過記録を印刷可能なこと。また帳票に出力する内容を項目毎に設定できること</t>
    <rPh sb="0" eb="2">
      <t>ジョクソウ</t>
    </rPh>
    <rPh sb="2" eb="4">
      <t>ケイカ</t>
    </rPh>
    <rPh sb="4" eb="6">
      <t>キロク</t>
    </rPh>
    <rPh sb="7" eb="9">
      <t>インサツ</t>
    </rPh>
    <rPh sb="17" eb="19">
      <t>チョウヒョウ</t>
    </rPh>
    <rPh sb="20" eb="22">
      <t>シュツリョク</t>
    </rPh>
    <rPh sb="24" eb="26">
      <t>ナイヨウ</t>
    </rPh>
    <rPh sb="31" eb="33">
      <t>セッテイ</t>
    </rPh>
    <phoneticPr fontId="6"/>
  </si>
  <si>
    <t>次回評価予定をワークシートに出力可能なこと</t>
    <rPh sb="0" eb="2">
      <t>ジカイ</t>
    </rPh>
    <rPh sb="2" eb="4">
      <t>ヒョウカ</t>
    </rPh>
    <rPh sb="4" eb="6">
      <t>ヨテイ</t>
    </rPh>
    <rPh sb="14" eb="16">
      <t>シュツリョク</t>
    </rPh>
    <rPh sb="16" eb="18">
      <t>カノウ</t>
    </rPh>
    <phoneticPr fontId="6"/>
  </si>
  <si>
    <t>回診記録</t>
    <rPh sb="0" eb="2">
      <t>カイシン</t>
    </rPh>
    <rPh sb="2" eb="4">
      <t>キロク</t>
    </rPh>
    <phoneticPr fontId="10"/>
  </si>
  <si>
    <t>以下の項目を診療計画書の最新評価より取込が可能なこと。また、部位が選択されている場合は、選択部位の最新評価を取込可能なこと</t>
    <rPh sb="0" eb="2">
      <t>イカ</t>
    </rPh>
    <rPh sb="3" eb="5">
      <t>コウモク</t>
    </rPh>
    <rPh sb="6" eb="8">
      <t>シンリョウ</t>
    </rPh>
    <rPh sb="8" eb="11">
      <t>ケイカクショ</t>
    </rPh>
    <rPh sb="12" eb="14">
      <t>サイシン</t>
    </rPh>
    <rPh sb="14" eb="16">
      <t>ヒョウカ</t>
    </rPh>
    <rPh sb="18" eb="20">
      <t>トリコミ</t>
    </rPh>
    <phoneticPr fontId="6"/>
  </si>
  <si>
    <t>以下の項目を褥瘡経過記録の最新評価より取込が可能なこと。また、部位が選択されている場合は、選択部位の最新評価を取込可能なこと</t>
    <rPh sb="0" eb="2">
      <t>イカ</t>
    </rPh>
    <rPh sb="3" eb="5">
      <t>コウモク</t>
    </rPh>
    <rPh sb="13" eb="15">
      <t>サイシン</t>
    </rPh>
    <rPh sb="15" eb="17">
      <t>ヒョウカ</t>
    </rPh>
    <rPh sb="19" eb="21">
      <t>トリコミ</t>
    </rPh>
    <phoneticPr fontId="10"/>
  </si>
  <si>
    <t>回診記録の次回評価予定日は自動的に設定可能なこと</t>
    <rPh sb="0" eb="2">
      <t>カイシン</t>
    </rPh>
    <rPh sb="2" eb="4">
      <t>キロク</t>
    </rPh>
    <rPh sb="5" eb="7">
      <t>ジカイ</t>
    </rPh>
    <rPh sb="7" eb="9">
      <t>ヒョウカ</t>
    </rPh>
    <rPh sb="9" eb="12">
      <t>ヨテイビ</t>
    </rPh>
    <rPh sb="13" eb="16">
      <t>ジドウテキ</t>
    </rPh>
    <rPh sb="17" eb="19">
      <t>セッテイ</t>
    </rPh>
    <phoneticPr fontId="10"/>
  </si>
  <si>
    <t>回診記録に画像を添付可能なこと</t>
    <rPh sb="0" eb="2">
      <t>カイシン</t>
    </rPh>
    <rPh sb="2" eb="4">
      <t>キロク</t>
    </rPh>
    <rPh sb="5" eb="7">
      <t>ガゾウ</t>
    </rPh>
    <rPh sb="8" eb="10">
      <t>テンプ</t>
    </rPh>
    <phoneticPr fontId="10"/>
  </si>
  <si>
    <t>マットレスの選択が可能なこと</t>
  </si>
  <si>
    <t>以下の職制の記録が登録可能なこと。その他の職制においても設定ファイルの変更により記録が可能なこと</t>
    <rPh sb="0" eb="2">
      <t>イカ</t>
    </rPh>
    <rPh sb="3" eb="5">
      <t>ショクセイ</t>
    </rPh>
    <rPh sb="6" eb="8">
      <t>キロク</t>
    </rPh>
    <rPh sb="9" eb="11">
      <t>トウロク</t>
    </rPh>
    <rPh sb="19" eb="20">
      <t>ホカ</t>
    </rPh>
    <rPh sb="21" eb="23">
      <t>ショクセイ</t>
    </rPh>
    <rPh sb="28" eb="30">
      <t>セッテイ</t>
    </rPh>
    <rPh sb="35" eb="37">
      <t>ヘンコウ</t>
    </rPh>
    <rPh sb="40" eb="42">
      <t>キロク</t>
    </rPh>
    <rPh sb="43" eb="45">
      <t>カノウ</t>
    </rPh>
    <phoneticPr fontId="10"/>
  </si>
  <si>
    <t>過去の回診記録を複製可能なこと</t>
    <rPh sb="3" eb="5">
      <t>カイシン</t>
    </rPh>
    <rPh sb="5" eb="7">
      <t>キロク</t>
    </rPh>
    <rPh sb="8" eb="10">
      <t>フクセイ</t>
    </rPh>
    <phoneticPr fontId="10"/>
  </si>
  <si>
    <t>回診記録を印刷可能なこと</t>
    <rPh sb="0" eb="2">
      <t>カイシン</t>
    </rPh>
    <rPh sb="2" eb="4">
      <t>キロク</t>
    </rPh>
    <rPh sb="5" eb="7">
      <t>インサツ</t>
    </rPh>
    <phoneticPr fontId="10"/>
  </si>
  <si>
    <t>転帰報告書</t>
    <rPh sb="0" eb="2">
      <t>テンキ</t>
    </rPh>
    <rPh sb="2" eb="5">
      <t>ホウコクショ</t>
    </rPh>
    <phoneticPr fontId="10"/>
  </si>
  <si>
    <t>部位毎の評価登録が行えること</t>
    <rPh sb="0" eb="2">
      <t>ブイ</t>
    </rPh>
    <rPh sb="2" eb="3">
      <t>ゴト</t>
    </rPh>
    <rPh sb="4" eb="6">
      <t>ヒョウカ</t>
    </rPh>
    <rPh sb="6" eb="8">
      <t>トウロク</t>
    </rPh>
    <rPh sb="9" eb="10">
      <t>オコナ</t>
    </rPh>
    <phoneticPr fontId="6"/>
  </si>
  <si>
    <t>日常生活自立度をリスクアセスメントの最新評価より取込が可能なこと</t>
    <rPh sb="0" eb="2">
      <t>ニチジョウ</t>
    </rPh>
    <rPh sb="2" eb="4">
      <t>セイカツ</t>
    </rPh>
    <rPh sb="4" eb="7">
      <t>ジリツド</t>
    </rPh>
    <rPh sb="18" eb="20">
      <t>サイシン</t>
    </rPh>
    <rPh sb="20" eb="22">
      <t>ヒョウカ</t>
    </rPh>
    <rPh sb="24" eb="26">
      <t>トリコミ</t>
    </rPh>
    <phoneticPr fontId="6"/>
  </si>
  <si>
    <t>発生場所を発生報告書の最新評価より取込が可能なこと</t>
    <rPh sb="0" eb="2">
      <t>ハッセイ</t>
    </rPh>
    <rPh sb="2" eb="4">
      <t>バショ</t>
    </rPh>
    <rPh sb="5" eb="7">
      <t>ハッセイ</t>
    </rPh>
    <rPh sb="7" eb="10">
      <t>ホウコクショ</t>
    </rPh>
    <rPh sb="11" eb="13">
      <t>サイシン</t>
    </rPh>
    <rPh sb="13" eb="15">
      <t>ヒョウカ</t>
    </rPh>
    <rPh sb="17" eb="19">
      <t>トリコミ</t>
    </rPh>
    <phoneticPr fontId="10"/>
  </si>
  <si>
    <t>発生報告書に部位が選択されている場合は、選択部位の最新評価が取込可能なこと</t>
  </si>
  <si>
    <t>以下の項目を診療計画書の最新評価より取込が可能なこと</t>
    <rPh sb="0" eb="2">
      <t>イカ</t>
    </rPh>
    <rPh sb="3" eb="5">
      <t>コウモク</t>
    </rPh>
    <rPh sb="6" eb="8">
      <t>シンリョウ</t>
    </rPh>
    <rPh sb="8" eb="11">
      <t>ケイカクショ</t>
    </rPh>
    <rPh sb="12" eb="14">
      <t>サイシン</t>
    </rPh>
    <rPh sb="14" eb="16">
      <t>ヒョウカ</t>
    </rPh>
    <rPh sb="18" eb="20">
      <t>トリコミ</t>
    </rPh>
    <phoneticPr fontId="10"/>
  </si>
  <si>
    <t>診療計画書に部位が選択されている場合は、選択部位の最新評価を取込可能なこと</t>
  </si>
  <si>
    <t>以下の項目を褥瘡経過記録の最新評価より取込が可能なこと</t>
    <rPh sb="0" eb="2">
      <t>イカ</t>
    </rPh>
    <rPh sb="3" eb="5">
      <t>コウモク</t>
    </rPh>
    <rPh sb="13" eb="15">
      <t>サイシン</t>
    </rPh>
    <rPh sb="15" eb="17">
      <t>ヒョウカ</t>
    </rPh>
    <rPh sb="19" eb="21">
      <t>トリコミ</t>
    </rPh>
    <phoneticPr fontId="6"/>
  </si>
  <si>
    <t>褥瘡経過記録に部位が選択されている場合は、選択部位の最新評価を取込可能なこと</t>
  </si>
  <si>
    <t>転帰報告書に画像の添付が可能なこと</t>
    <rPh sb="0" eb="2">
      <t>テンキ</t>
    </rPh>
    <rPh sb="2" eb="5">
      <t>ホウコクショ</t>
    </rPh>
    <rPh sb="6" eb="8">
      <t>ガゾウ</t>
    </rPh>
    <rPh sb="9" eb="11">
      <t>テンプ</t>
    </rPh>
    <phoneticPr fontId="10"/>
  </si>
  <si>
    <t>添付した画像にコメント等の追記が可能なこと</t>
    <rPh sb="0" eb="2">
      <t>テンプ</t>
    </rPh>
    <rPh sb="4" eb="6">
      <t>ガゾウ</t>
    </rPh>
    <rPh sb="11" eb="12">
      <t>トウ</t>
    </rPh>
    <rPh sb="13" eb="15">
      <t>ツイキ</t>
    </rPh>
    <phoneticPr fontId="10"/>
  </si>
  <si>
    <t>過去の転帰報告書を複製が可能なこと</t>
    <rPh sb="3" eb="5">
      <t>テンキ</t>
    </rPh>
    <rPh sb="5" eb="8">
      <t>ホウコクショ</t>
    </rPh>
    <rPh sb="9" eb="11">
      <t>フクセイ</t>
    </rPh>
    <phoneticPr fontId="10"/>
  </si>
  <si>
    <t>転帰報告書の印刷が可能なこと</t>
    <rPh sb="0" eb="2">
      <t>テンキ</t>
    </rPh>
    <rPh sb="2" eb="5">
      <t>ホウコクショ</t>
    </rPh>
    <rPh sb="6" eb="8">
      <t>インサツ</t>
    </rPh>
    <phoneticPr fontId="6"/>
  </si>
  <si>
    <t>ケアサマリー</t>
  </si>
  <si>
    <t>転院、退院患者向けの褥瘡ケアサマリーを登録することが可能なこと</t>
    <rPh sb="0" eb="2">
      <t>テンイン</t>
    </rPh>
    <rPh sb="3" eb="5">
      <t>タイイン</t>
    </rPh>
    <rPh sb="5" eb="7">
      <t>カンジャ</t>
    </rPh>
    <rPh sb="7" eb="8">
      <t>ム</t>
    </rPh>
    <rPh sb="10" eb="12">
      <t>ジョクソウ</t>
    </rPh>
    <rPh sb="19" eb="21">
      <t>トウロク</t>
    </rPh>
    <phoneticPr fontId="10"/>
  </si>
  <si>
    <t xml:space="preserve">診療計画書を選択し、以下の計画に対する最新の経過記録を取込みが可能なこと
</t>
    <rPh sb="0" eb="2">
      <t>シンリョウ</t>
    </rPh>
    <rPh sb="2" eb="5">
      <t>ケイカクショ</t>
    </rPh>
    <rPh sb="6" eb="8">
      <t>センタク</t>
    </rPh>
    <rPh sb="10" eb="12">
      <t>イカ</t>
    </rPh>
    <rPh sb="13" eb="15">
      <t>ケイカク</t>
    </rPh>
    <rPh sb="16" eb="17">
      <t>タイ</t>
    </rPh>
    <rPh sb="19" eb="21">
      <t>サイシン</t>
    </rPh>
    <rPh sb="22" eb="24">
      <t>ケイカ</t>
    </rPh>
    <rPh sb="24" eb="26">
      <t>キロク</t>
    </rPh>
    <rPh sb="27" eb="29">
      <t>トリコ</t>
    </rPh>
    <phoneticPr fontId="10"/>
  </si>
  <si>
    <t>１度に複数の部位の褥瘡状態を登録可能なこと</t>
    <rPh sb="1" eb="2">
      <t>ド</t>
    </rPh>
    <rPh sb="3" eb="5">
      <t>フクスウ</t>
    </rPh>
    <rPh sb="6" eb="8">
      <t>ブイ</t>
    </rPh>
    <rPh sb="9" eb="11">
      <t>ジョクソウ</t>
    </rPh>
    <rPh sb="11" eb="13">
      <t>ジョウタイ</t>
    </rPh>
    <rPh sb="14" eb="16">
      <t>トウロク</t>
    </rPh>
    <phoneticPr fontId="10"/>
  </si>
  <si>
    <t>DESIGN-Rの評価点数が自動的に計算されること</t>
    <rPh sb="9" eb="11">
      <t>ヒョウカ</t>
    </rPh>
    <rPh sb="11" eb="13">
      <t>テンスウ</t>
    </rPh>
    <rPh sb="14" eb="17">
      <t>ジドウテキ</t>
    </rPh>
    <rPh sb="18" eb="20">
      <t>ケイサン</t>
    </rPh>
    <phoneticPr fontId="10"/>
  </si>
  <si>
    <t>ケアサマリーに画像を添付可能なこと</t>
    <rPh sb="7" eb="9">
      <t>ガゾウ</t>
    </rPh>
    <rPh sb="10" eb="12">
      <t>テンプ</t>
    </rPh>
    <phoneticPr fontId="10"/>
  </si>
  <si>
    <t>過去のケアサマリーを複製し、作成可能なこと</t>
    <rPh sb="10" eb="12">
      <t>フクセイ</t>
    </rPh>
    <phoneticPr fontId="10"/>
  </si>
  <si>
    <t>ケアサマリーを印刷可能なこと</t>
    <rPh sb="7" eb="9">
      <t>インサツ</t>
    </rPh>
    <phoneticPr fontId="10"/>
  </si>
  <si>
    <t>ハイリスク</t>
  </si>
  <si>
    <t xml:space="preserve">危険因子の評価をリスクアセスメントの最新評価より取込が可能なこと
</t>
    <rPh sb="0" eb="2">
      <t>キケン</t>
    </rPh>
    <rPh sb="2" eb="4">
      <t>インシ</t>
    </rPh>
    <rPh sb="5" eb="7">
      <t>ヒョウカ</t>
    </rPh>
    <rPh sb="18" eb="20">
      <t>サイシン</t>
    </rPh>
    <rPh sb="20" eb="22">
      <t>ヒョウカ</t>
    </rPh>
    <rPh sb="24" eb="26">
      <t>トリコミ</t>
    </rPh>
    <phoneticPr fontId="10"/>
  </si>
  <si>
    <t>褥瘡の発生が予測される部位及び褥瘡の発生部位をシェーマを用いて入力可能なこと</t>
    <rPh sb="0" eb="2">
      <t>ジョクソウ</t>
    </rPh>
    <rPh sb="3" eb="5">
      <t>ハッセイ</t>
    </rPh>
    <rPh sb="6" eb="8">
      <t>ヨソク</t>
    </rPh>
    <rPh sb="11" eb="13">
      <t>ブイ</t>
    </rPh>
    <rPh sb="13" eb="14">
      <t>オヨ</t>
    </rPh>
    <rPh sb="15" eb="17">
      <t>ジョクソウ</t>
    </rPh>
    <rPh sb="18" eb="20">
      <t>ハッセイ</t>
    </rPh>
    <rPh sb="20" eb="22">
      <t>ブイ</t>
    </rPh>
    <rPh sb="28" eb="29">
      <t>モチ</t>
    </rPh>
    <rPh sb="31" eb="33">
      <t>ニュウリョク</t>
    </rPh>
    <phoneticPr fontId="10"/>
  </si>
  <si>
    <t>褥瘡統計</t>
    <rPh sb="0" eb="2">
      <t>ジョクソウ</t>
    </rPh>
    <rPh sb="2" eb="4">
      <t>トウケイ</t>
    </rPh>
    <phoneticPr fontId="6"/>
  </si>
  <si>
    <t>褥瘡管理機能にて登録されたデータを元に、指定病棟の対象月の褥瘡保有状況と日別集計を表示可能なこと</t>
    <rPh sb="0" eb="2">
      <t>ジョクソウ</t>
    </rPh>
    <rPh sb="2" eb="4">
      <t>カンリ</t>
    </rPh>
    <rPh sb="4" eb="6">
      <t>キノウ</t>
    </rPh>
    <rPh sb="8" eb="10">
      <t>トウロク</t>
    </rPh>
    <rPh sb="17" eb="18">
      <t>モト</t>
    </rPh>
    <rPh sb="20" eb="22">
      <t>シテイ</t>
    </rPh>
    <rPh sb="22" eb="24">
      <t>ビョウトウ</t>
    </rPh>
    <rPh sb="25" eb="27">
      <t>タイショウ</t>
    </rPh>
    <rPh sb="27" eb="28">
      <t>ヅキ</t>
    </rPh>
    <rPh sb="29" eb="31">
      <t>ジョクソウ</t>
    </rPh>
    <rPh sb="31" eb="33">
      <t>ホユウ</t>
    </rPh>
    <rPh sb="33" eb="35">
      <t>ジョウキョウ</t>
    </rPh>
    <rPh sb="36" eb="37">
      <t>ヒ</t>
    </rPh>
    <rPh sb="37" eb="38">
      <t>ベツ</t>
    </rPh>
    <rPh sb="38" eb="40">
      <t>シュウケイ</t>
    </rPh>
    <rPh sb="41" eb="43">
      <t>ヒョウジ</t>
    </rPh>
    <rPh sb="43" eb="45">
      <t>カノウ</t>
    </rPh>
    <phoneticPr fontId="6"/>
  </si>
  <si>
    <t>指定病棟の対象月の褥瘡保有状況と日別集計の内容をExcel出力可能なこと</t>
    <rPh sb="21" eb="23">
      <t>ナイヨウ</t>
    </rPh>
    <rPh sb="29" eb="31">
      <t>シュツリョク</t>
    </rPh>
    <rPh sb="31" eb="33">
      <t>カノウ</t>
    </rPh>
    <phoneticPr fontId="6"/>
  </si>
  <si>
    <t>看護必要度</t>
    <rPh sb="0" eb="2">
      <t>カンゴ</t>
    </rPh>
    <rPh sb="2" eb="5">
      <t>ヒツヨウド</t>
    </rPh>
    <phoneticPr fontId="6"/>
  </si>
  <si>
    <t>病棟毎に評価項目の表示、結果入力、集計が可能なこと</t>
  </si>
  <si>
    <t>患者毎に評価項目の表示、結果入力が可能なこと</t>
  </si>
  <si>
    <t>以下入力画面が切り替えが可能なこと</t>
    <rPh sb="0" eb="2">
      <t>イカ</t>
    </rPh>
    <phoneticPr fontId="6"/>
  </si>
  <si>
    <t>レセプト電算処理システム用コードを用いずに評価する項目に絞って入力可能なこと</t>
    <rPh sb="4" eb="6">
      <t>デンサン</t>
    </rPh>
    <rPh sb="6" eb="8">
      <t>ショリ</t>
    </rPh>
    <rPh sb="12" eb="13">
      <t>ヨウ</t>
    </rPh>
    <rPh sb="17" eb="18">
      <t>モチ</t>
    </rPh>
    <rPh sb="21" eb="23">
      <t>ヒョウカ</t>
    </rPh>
    <rPh sb="25" eb="27">
      <t>コウモク</t>
    </rPh>
    <rPh sb="28" eb="29">
      <t>シボ</t>
    </rPh>
    <rPh sb="31" eb="33">
      <t>ニュウリョク</t>
    </rPh>
    <rPh sb="33" eb="35">
      <t>カノウ</t>
    </rPh>
    <phoneticPr fontId="6"/>
  </si>
  <si>
    <t>最大99種まで入力画面を設定で増やすことが可能なこと</t>
    <rPh sb="0" eb="2">
      <t>サイダイ</t>
    </rPh>
    <rPh sb="4" eb="5">
      <t>シュ</t>
    </rPh>
    <rPh sb="7" eb="9">
      <t>ニュウリョク</t>
    </rPh>
    <rPh sb="9" eb="11">
      <t>ガメン</t>
    </rPh>
    <rPh sb="12" eb="14">
      <t>セッテイ</t>
    </rPh>
    <rPh sb="15" eb="16">
      <t>フ</t>
    </rPh>
    <rPh sb="21" eb="23">
      <t>カノウ</t>
    </rPh>
    <phoneticPr fontId="6"/>
  </si>
  <si>
    <t>診療報酬改定のタイミングで新旧の入力画面で結果を共有が可能なこと</t>
    <rPh sb="27" eb="29">
      <t>カノウ</t>
    </rPh>
    <phoneticPr fontId="6"/>
  </si>
  <si>
    <t>結果の共有でシミュレーションを行うことが可能なこと</t>
  </si>
  <si>
    <t>看護日誌各種へ結果を反映することが可能なこと</t>
    <rPh sb="0" eb="2">
      <t>カンゴ</t>
    </rPh>
    <rPh sb="2" eb="4">
      <t>ニッシ</t>
    </rPh>
    <rPh sb="4" eb="6">
      <t>カクシュ</t>
    </rPh>
    <rPh sb="7" eb="9">
      <t>ケッカ</t>
    </rPh>
    <rPh sb="10" eb="12">
      <t>ハンエイ</t>
    </rPh>
    <rPh sb="17" eb="19">
      <t>カノウ</t>
    </rPh>
    <phoneticPr fontId="6"/>
  </si>
  <si>
    <t>看護必要度のC項目で実施時刻が入力されている結果が「あり」の項目について指定した日数を超えた場合は「なし」に切り替わること</t>
    <rPh sb="7" eb="9">
      <t>コウモク</t>
    </rPh>
    <rPh sb="10" eb="12">
      <t>ジッシ</t>
    </rPh>
    <rPh sb="12" eb="14">
      <t>ジコク</t>
    </rPh>
    <rPh sb="15" eb="17">
      <t>ニュウリョク</t>
    </rPh>
    <rPh sb="22" eb="24">
      <t>ケッカ</t>
    </rPh>
    <rPh sb="30" eb="32">
      <t>コウモク</t>
    </rPh>
    <rPh sb="36" eb="38">
      <t>シテイ</t>
    </rPh>
    <rPh sb="40" eb="42">
      <t>ニッスウ</t>
    </rPh>
    <rPh sb="43" eb="44">
      <t>コ</t>
    </rPh>
    <rPh sb="46" eb="48">
      <t>バアイ</t>
    </rPh>
    <rPh sb="54" eb="55">
      <t>キ</t>
    </rPh>
    <rPh sb="56" eb="57">
      <t>カ</t>
    </rPh>
    <phoneticPr fontId="6"/>
  </si>
  <si>
    <t>看護必要度個人入力</t>
    <rPh sb="0" eb="2">
      <t>カンゴ</t>
    </rPh>
    <rPh sb="2" eb="5">
      <t>ヒツヨウド</t>
    </rPh>
    <rPh sb="5" eb="7">
      <t>コジン</t>
    </rPh>
    <rPh sb="7" eb="9">
      <t>ニュウリョク</t>
    </rPh>
    <phoneticPr fontId="6"/>
  </si>
  <si>
    <t>配点、基準クリアの有無が表示されること</t>
  </si>
  <si>
    <t>個人入力画面から参考資料などを表示可能なこと</t>
    <rPh sb="0" eb="2">
      <t>コジン</t>
    </rPh>
    <rPh sb="2" eb="4">
      <t>ニュウリョク</t>
    </rPh>
    <rPh sb="4" eb="6">
      <t>ガメン</t>
    </rPh>
    <phoneticPr fontId="10"/>
  </si>
  <si>
    <t>表示されている内容を印刷可能なこと</t>
  </si>
  <si>
    <t>個人入力画面に、下記を表示することが可能なこと</t>
    <rPh sb="0" eb="2">
      <t>コジン</t>
    </rPh>
    <rPh sb="2" eb="4">
      <t>ニュウリョク</t>
    </rPh>
    <rPh sb="4" eb="7">
      <t>ガメンイ</t>
    </rPh>
    <rPh sb="8" eb="10">
      <t>カキ</t>
    </rPh>
    <rPh sb="11" eb="13">
      <t>ヒョウジ</t>
    </rPh>
    <phoneticPr fontId="10"/>
  </si>
  <si>
    <t>入力する対象日を選択可能なこと</t>
  </si>
  <si>
    <t>患者個人毎に、前回入力したデータを取り込めること</t>
    <rPh sb="0" eb="2">
      <t>カンジャ</t>
    </rPh>
    <rPh sb="2" eb="4">
      <t>コジン</t>
    </rPh>
    <rPh sb="4" eb="5">
      <t>ゴト</t>
    </rPh>
    <phoneticPr fontId="10"/>
  </si>
  <si>
    <t>入力した評価を集計対象外とすることが可能なこと</t>
    <rPh sb="18" eb="20">
      <t>カノウ</t>
    </rPh>
    <phoneticPr fontId="6"/>
  </si>
  <si>
    <t>評価項目毎に以下の登録が可能なこと。項目毎にあらかじめ登録された定型句からのコメント記載が可能なこと</t>
    <rPh sb="0" eb="2">
      <t>ヒョウカ</t>
    </rPh>
    <rPh sb="2" eb="4">
      <t>コウモク</t>
    </rPh>
    <rPh sb="4" eb="5">
      <t>ゴト</t>
    </rPh>
    <rPh sb="6" eb="8">
      <t>イカ</t>
    </rPh>
    <rPh sb="9" eb="11">
      <t>トウロク</t>
    </rPh>
    <rPh sb="18" eb="20">
      <t>コウモク</t>
    </rPh>
    <rPh sb="20" eb="21">
      <t>ゴト</t>
    </rPh>
    <rPh sb="27" eb="29">
      <t>トウロク</t>
    </rPh>
    <rPh sb="32" eb="35">
      <t>テイケイク</t>
    </rPh>
    <rPh sb="42" eb="44">
      <t>キサイ</t>
    </rPh>
    <phoneticPr fontId="6"/>
  </si>
  <si>
    <t>看護必要度で記入された項目結果が、経過一覧表に自動反映可能なこと</t>
    <rPh sb="0" eb="2">
      <t>カンゴ</t>
    </rPh>
    <rPh sb="2" eb="5">
      <t>ヒツヨウド</t>
    </rPh>
    <rPh sb="6" eb="8">
      <t>キニュウ</t>
    </rPh>
    <rPh sb="11" eb="13">
      <t>コウモク</t>
    </rPh>
    <rPh sb="13" eb="15">
      <t>ケッカ</t>
    </rPh>
    <rPh sb="17" eb="19">
      <t>ケイカ</t>
    </rPh>
    <rPh sb="19" eb="21">
      <t>イチラン</t>
    </rPh>
    <rPh sb="21" eb="22">
      <t>ヒョウ</t>
    </rPh>
    <rPh sb="23" eb="25">
      <t>ジドウ</t>
    </rPh>
    <rPh sb="25" eb="27">
      <t>ハンエイ</t>
    </rPh>
    <phoneticPr fontId="10"/>
  </si>
  <si>
    <t>経過一覧表にて看護必要度の経過を確認することが可能なこと</t>
    <rPh sb="0" eb="5">
      <t>ケイカイチランヒョウ</t>
    </rPh>
    <rPh sb="7" eb="9">
      <t>カンゴ</t>
    </rPh>
    <rPh sb="9" eb="12">
      <t>ヒツヨウド</t>
    </rPh>
    <rPh sb="13" eb="15">
      <t>ケイカ</t>
    </rPh>
    <rPh sb="16" eb="18">
      <t>カクニン</t>
    </rPh>
    <phoneticPr fontId="10"/>
  </si>
  <si>
    <t>必要度のデータがある場合は日付ごとに必要度の行に評価区分名称が表示されること</t>
    <rPh sb="0" eb="2">
      <t>ヒツヨウ</t>
    </rPh>
    <rPh sb="2" eb="3">
      <t>ド</t>
    </rPh>
    <rPh sb="10" eb="12">
      <t>バアイ</t>
    </rPh>
    <rPh sb="13" eb="15">
      <t>ヒヅケ</t>
    </rPh>
    <rPh sb="18" eb="20">
      <t>ヒツヨウ</t>
    </rPh>
    <rPh sb="20" eb="21">
      <t>ド</t>
    </rPh>
    <rPh sb="22" eb="23">
      <t>ギョウ</t>
    </rPh>
    <rPh sb="24" eb="26">
      <t>ヒョウカ</t>
    </rPh>
    <rPh sb="26" eb="28">
      <t>クブン</t>
    </rPh>
    <rPh sb="28" eb="30">
      <t>メイショウ</t>
    </rPh>
    <rPh sb="31" eb="33">
      <t>ヒョウジ</t>
    </rPh>
    <phoneticPr fontId="6"/>
  </si>
  <si>
    <t>入力画面から看護必要度に関する看護記録(病棟)を記載するために、看護記録(病棟)画面を起動することが可能なこと</t>
    <rPh sb="0" eb="2">
      <t>ニュウリョク</t>
    </rPh>
    <rPh sb="2" eb="4">
      <t>ガメン</t>
    </rPh>
    <rPh sb="6" eb="8">
      <t>カンゴ</t>
    </rPh>
    <rPh sb="8" eb="11">
      <t>ヒツヨウド</t>
    </rPh>
    <rPh sb="12" eb="13">
      <t>カン</t>
    </rPh>
    <rPh sb="15" eb="17">
      <t>カンゴ</t>
    </rPh>
    <rPh sb="17" eb="19">
      <t>キロク</t>
    </rPh>
    <rPh sb="20" eb="22">
      <t>ビョウトウ</t>
    </rPh>
    <rPh sb="24" eb="26">
      <t>キサイ</t>
    </rPh>
    <rPh sb="32" eb="34">
      <t>カンゴ</t>
    </rPh>
    <rPh sb="34" eb="36">
      <t>キロク</t>
    </rPh>
    <rPh sb="37" eb="39">
      <t>ビョウトウ</t>
    </rPh>
    <rPh sb="40" eb="42">
      <t>ガメン</t>
    </rPh>
    <rPh sb="43" eb="45">
      <t>キドウ</t>
    </rPh>
    <phoneticPr fontId="10"/>
  </si>
  <si>
    <t>看護必要度の結果について、任意で選択した項目を看護記録(病棟)へ反映可能なこと</t>
    <rPh sb="0" eb="2">
      <t>カンゴ</t>
    </rPh>
    <rPh sb="2" eb="5">
      <t>ヒツヨウド</t>
    </rPh>
    <rPh sb="6" eb="8">
      <t>ケッカ</t>
    </rPh>
    <rPh sb="13" eb="15">
      <t>ニンイ</t>
    </rPh>
    <rPh sb="16" eb="18">
      <t>センタク</t>
    </rPh>
    <rPh sb="20" eb="22">
      <t>コウモク</t>
    </rPh>
    <rPh sb="23" eb="25">
      <t>カンゴ</t>
    </rPh>
    <rPh sb="25" eb="27">
      <t>キロク</t>
    </rPh>
    <rPh sb="28" eb="30">
      <t>ビョウトウ</t>
    </rPh>
    <rPh sb="32" eb="34">
      <t>ハンエイ</t>
    </rPh>
    <phoneticPr fontId="10"/>
  </si>
  <si>
    <t>看護必要度病棟一括入力</t>
    <rPh sb="0" eb="2">
      <t>カンゴ</t>
    </rPh>
    <rPh sb="2" eb="5">
      <t>ヒツヨウド</t>
    </rPh>
    <rPh sb="5" eb="7">
      <t>ビョウトウ</t>
    </rPh>
    <rPh sb="7" eb="9">
      <t>イッカツ</t>
    </rPh>
    <rPh sb="9" eb="11">
      <t>ニュウリョク</t>
    </rPh>
    <phoneticPr fontId="6"/>
  </si>
  <si>
    <t>病棟毎に一覧表示し評価項目の表示、結果入力、集計が可能なこと</t>
    <rPh sb="4" eb="6">
      <t>イチラン</t>
    </rPh>
    <rPh sb="6" eb="8">
      <t>ヒョウジ</t>
    </rPh>
    <phoneticPr fontId="10"/>
  </si>
  <si>
    <t>以下項目に患者を表示し結果入力可能なこと。入力中の箇所については強調表示が可能なこと</t>
    <rPh sb="0" eb="2">
      <t>イカ</t>
    </rPh>
    <rPh sb="2" eb="4">
      <t>コウモク</t>
    </rPh>
    <rPh sb="21" eb="23">
      <t>ニュウリョク</t>
    </rPh>
    <rPh sb="23" eb="24">
      <t>ナカ</t>
    </rPh>
    <rPh sb="25" eb="27">
      <t>カショ</t>
    </rPh>
    <rPh sb="32" eb="34">
      <t>キョウチョウ</t>
    </rPh>
    <rPh sb="34" eb="36">
      <t>ヒョウジ</t>
    </rPh>
    <phoneticPr fontId="10"/>
  </si>
  <si>
    <t>以下条件の患者でフィルタリングが可能なこと</t>
    <rPh sb="0" eb="2">
      <t>イカ</t>
    </rPh>
    <rPh sb="2" eb="4">
      <t>ジョウケン</t>
    </rPh>
    <rPh sb="5" eb="7">
      <t>カンジャ</t>
    </rPh>
    <rPh sb="16" eb="18">
      <t>カノウ</t>
    </rPh>
    <phoneticPr fontId="10"/>
  </si>
  <si>
    <t>以下の各項目は設定ファイルにて背景色を変更可能なこと</t>
    <rPh sb="0" eb="2">
      <t>イカ</t>
    </rPh>
    <rPh sb="3" eb="6">
      <t>カクコウモク</t>
    </rPh>
    <rPh sb="7" eb="9">
      <t>セッテイ</t>
    </rPh>
    <rPh sb="15" eb="18">
      <t>ハイケイショク</t>
    </rPh>
    <rPh sb="19" eb="21">
      <t>ヘンコウ</t>
    </rPh>
    <phoneticPr fontId="10"/>
  </si>
  <si>
    <t>入力済み患者を一括で確定が可能なこと</t>
    <rPh sb="0" eb="2">
      <t>ニュウリョク</t>
    </rPh>
    <rPh sb="2" eb="3">
      <t>ズ</t>
    </rPh>
    <rPh sb="4" eb="6">
      <t>カンジャ</t>
    </rPh>
    <rPh sb="7" eb="9">
      <t>イッカツ</t>
    </rPh>
    <rPh sb="10" eb="12">
      <t>カクテイ</t>
    </rPh>
    <rPh sb="13" eb="15">
      <t>カノウ</t>
    </rPh>
    <phoneticPr fontId="10"/>
  </si>
  <si>
    <t>評価したい患者を任意に追加可能なこと</t>
    <rPh sb="0" eb="2">
      <t>ヒョウカ</t>
    </rPh>
    <rPh sb="5" eb="7">
      <t>カンジャ</t>
    </rPh>
    <rPh sb="8" eb="10">
      <t>ニンイ</t>
    </rPh>
    <rPh sb="11" eb="13">
      <t>ツイカ</t>
    </rPh>
    <rPh sb="13" eb="15">
      <t>カノウ</t>
    </rPh>
    <phoneticPr fontId="10"/>
  </si>
  <si>
    <t>一括入力画面に、以下を表示することが可能なこと。またユーザー毎に入力画面に表示する項目を選定可能なこと</t>
    <rPh sb="0" eb="2">
      <t>イッカツ</t>
    </rPh>
    <rPh sb="2" eb="4">
      <t>ニュウリョク</t>
    </rPh>
    <rPh sb="4" eb="7">
      <t>ガメンイ</t>
    </rPh>
    <rPh sb="8" eb="10">
      <t>イカ</t>
    </rPh>
    <rPh sb="11" eb="13">
      <t>ヒョウジ</t>
    </rPh>
    <rPh sb="30" eb="31">
      <t>ゴト</t>
    </rPh>
    <rPh sb="32" eb="34">
      <t>ニュウリョク</t>
    </rPh>
    <rPh sb="34" eb="36">
      <t>ガメン</t>
    </rPh>
    <rPh sb="37" eb="39">
      <t>ヒョウジ</t>
    </rPh>
    <rPh sb="41" eb="43">
      <t>コウモク</t>
    </rPh>
    <rPh sb="44" eb="46">
      <t>センテイ</t>
    </rPh>
    <phoneticPr fontId="10"/>
  </si>
  <si>
    <t>評価結果入力の有無が確認可能なこと</t>
  </si>
  <si>
    <t>配点、基準クリアの有無、表示内容を選択が可能なこと</t>
    <rPh sb="20" eb="22">
      <t>カノウ</t>
    </rPh>
    <phoneticPr fontId="15"/>
  </si>
  <si>
    <t>一括入力画面では前回入力した病棟全患者のデータを取り込めること</t>
    <rPh sb="0" eb="2">
      <t>イッカツ</t>
    </rPh>
    <rPh sb="2" eb="4">
      <t>ニュウリョク</t>
    </rPh>
    <rPh sb="4" eb="6">
      <t>ガメン</t>
    </rPh>
    <rPh sb="8" eb="10">
      <t>ゼンカイ</t>
    </rPh>
    <rPh sb="14" eb="16">
      <t>ビョウトウ</t>
    </rPh>
    <rPh sb="16" eb="17">
      <t>ゼン</t>
    </rPh>
    <rPh sb="17" eb="19">
      <t>カンジャ</t>
    </rPh>
    <phoneticPr fontId="6"/>
  </si>
  <si>
    <t>転棟時および病室種類変更時は、前回入力したデータを取り込むかクリアするかを、マスターで切替が可能なこと</t>
    <rPh sb="0" eb="2">
      <t>テントウ</t>
    </rPh>
    <rPh sb="2" eb="3">
      <t>ジ</t>
    </rPh>
    <rPh sb="6" eb="8">
      <t>ビョウシツ</t>
    </rPh>
    <rPh sb="8" eb="10">
      <t>シュルイ</t>
    </rPh>
    <rPh sb="10" eb="12">
      <t>ヘンコウ</t>
    </rPh>
    <rPh sb="12" eb="13">
      <t>ジ</t>
    </rPh>
    <rPh sb="15" eb="17">
      <t>ゼンカイ</t>
    </rPh>
    <rPh sb="17" eb="19">
      <t>ニュウリョク</t>
    </rPh>
    <rPh sb="25" eb="26">
      <t>ト</t>
    </rPh>
    <rPh sb="27" eb="28">
      <t>コ</t>
    </rPh>
    <rPh sb="43" eb="45">
      <t>キリカエ</t>
    </rPh>
    <rPh sb="46" eb="48">
      <t>カノウ</t>
    </rPh>
    <phoneticPr fontId="10"/>
  </si>
  <si>
    <t>参考資料などを表示が可能なこと</t>
    <rPh sb="0" eb="2">
      <t>サンコウ</t>
    </rPh>
    <rPh sb="2" eb="4">
      <t>シリョウ</t>
    </rPh>
    <rPh sb="7" eb="9">
      <t>ヒョウジ</t>
    </rPh>
    <rPh sb="10" eb="12">
      <t>カノウ</t>
    </rPh>
    <phoneticPr fontId="15"/>
  </si>
  <si>
    <t>表示されている内容と集計結果を印刷可能なこと</t>
  </si>
  <si>
    <t>表示されている内容をＣＳＶ形式で出力可能なこと</t>
  </si>
  <si>
    <t>病室種類をメンテナンス可能なこと</t>
    <rPh sb="0" eb="2">
      <t>ビョウシツ</t>
    </rPh>
    <rPh sb="2" eb="4">
      <t>シュルイ</t>
    </rPh>
    <rPh sb="11" eb="13">
      <t>カノウ</t>
    </rPh>
    <phoneticPr fontId="15"/>
  </si>
  <si>
    <t>一括入力画面では、入力の対象となる患者を選択可能なこと</t>
    <rPh sb="0" eb="2">
      <t>イッカツ</t>
    </rPh>
    <rPh sb="2" eb="4">
      <t>ニュウリョク</t>
    </rPh>
    <rPh sb="4" eb="6">
      <t>ガメン</t>
    </rPh>
    <phoneticPr fontId="15"/>
  </si>
  <si>
    <t>一括入力画面から個人画面を起動時は画面を閉じずに連続して次の患者の入力が可能なこと</t>
    <rPh sb="0" eb="2">
      <t>イッカツ</t>
    </rPh>
    <rPh sb="2" eb="4">
      <t>ニュウリョク</t>
    </rPh>
    <rPh sb="4" eb="6">
      <t>ガメン</t>
    </rPh>
    <rPh sb="8" eb="10">
      <t>コジン</t>
    </rPh>
    <rPh sb="10" eb="12">
      <t>ガメン</t>
    </rPh>
    <rPh sb="13" eb="15">
      <t>キドウ</t>
    </rPh>
    <rPh sb="15" eb="16">
      <t>ジ</t>
    </rPh>
    <rPh sb="17" eb="19">
      <t>ガメン</t>
    </rPh>
    <rPh sb="20" eb="21">
      <t>ト</t>
    </rPh>
    <rPh sb="24" eb="26">
      <t>レンゾク</t>
    </rPh>
    <rPh sb="28" eb="29">
      <t>ツギ</t>
    </rPh>
    <rPh sb="30" eb="32">
      <t>カンジャ</t>
    </rPh>
    <rPh sb="33" eb="35">
      <t>ニュウリョク</t>
    </rPh>
    <phoneticPr fontId="10"/>
  </si>
  <si>
    <t>看護必要度で評価した情報（確定状態、病室種類、状況、集計対象、基準クリア、得点、評価日）を入院患者一覧に反映できること</t>
    <rPh sb="0" eb="2">
      <t>カンゴ</t>
    </rPh>
    <rPh sb="2" eb="5">
      <t>ヒツヨウド</t>
    </rPh>
    <rPh sb="6" eb="8">
      <t>ヒョウカ</t>
    </rPh>
    <rPh sb="10" eb="12">
      <t>ジョウホウ</t>
    </rPh>
    <rPh sb="13" eb="15">
      <t>カクテイ</t>
    </rPh>
    <rPh sb="15" eb="17">
      <t>ジョウタイ</t>
    </rPh>
    <rPh sb="18" eb="20">
      <t>ビョウシツ</t>
    </rPh>
    <rPh sb="20" eb="22">
      <t>シュルイ</t>
    </rPh>
    <rPh sb="23" eb="25">
      <t>ジョウキョウ</t>
    </rPh>
    <rPh sb="26" eb="28">
      <t>シュウケイ</t>
    </rPh>
    <rPh sb="28" eb="30">
      <t>タイショウ</t>
    </rPh>
    <rPh sb="31" eb="33">
      <t>キジュン</t>
    </rPh>
    <rPh sb="37" eb="39">
      <t>トクテン</t>
    </rPh>
    <rPh sb="40" eb="42">
      <t>ヒョウカ</t>
    </rPh>
    <rPh sb="42" eb="43">
      <t>ヒ</t>
    </rPh>
    <rPh sb="45" eb="47">
      <t>ニュウイン</t>
    </rPh>
    <rPh sb="47" eb="49">
      <t>カンジャ</t>
    </rPh>
    <rPh sb="49" eb="51">
      <t>イチラン</t>
    </rPh>
    <rPh sb="52" eb="54">
      <t>ハンエイ</t>
    </rPh>
    <phoneticPr fontId="15"/>
  </si>
  <si>
    <t>帳票出力</t>
  </si>
  <si>
    <t>病棟毎、患者毎に一般病棟用の以下帳票が出力可能なこと</t>
  </si>
  <si>
    <t>病棟毎、患者毎に地域包括ケア用の以下帳票が出力可能なこと</t>
  </si>
  <si>
    <t>病棟毎、患者毎に回復期リハ用の以下帳票が出力可能なこと</t>
  </si>
  <si>
    <t>病棟毎、患者毎に特定集中治療室用の以下帳票が出力可能なこと</t>
  </si>
  <si>
    <t>病棟毎、患者毎にハイケアユニット用の以下帳票が出力可能なこと</t>
  </si>
  <si>
    <t>看護師のチーム毎に病棟毎に以下の集計表を出力可能なこと</t>
    <rPh sb="0" eb="3">
      <t>カンゴシ</t>
    </rPh>
    <rPh sb="7" eb="8">
      <t>ゴト</t>
    </rPh>
    <rPh sb="9" eb="11">
      <t>ビョウトウ</t>
    </rPh>
    <rPh sb="11" eb="12">
      <t>ゴト</t>
    </rPh>
    <rPh sb="13" eb="15">
      <t>イカ</t>
    </rPh>
    <rPh sb="16" eb="19">
      <t>シュウケイヒョウ</t>
    </rPh>
    <rPh sb="20" eb="22">
      <t>シュツリョク</t>
    </rPh>
    <rPh sb="22" eb="24">
      <t>カノウ</t>
    </rPh>
    <phoneticPr fontId="10"/>
  </si>
  <si>
    <t>帳票出力時は、病棟を選択可能なこと</t>
    <rPh sb="0" eb="2">
      <t>チョウヒョウ</t>
    </rPh>
    <rPh sb="4" eb="5">
      <t>ジ</t>
    </rPh>
    <phoneticPr fontId="5"/>
  </si>
  <si>
    <t>帳票出力時は、看護師のチーム別に出力可能なこと</t>
  </si>
  <si>
    <t>以下を選択して出力することが可能なこと</t>
    <rPh sb="0" eb="2">
      <t>イカ</t>
    </rPh>
    <rPh sb="14" eb="16">
      <t>カノウ</t>
    </rPh>
    <phoneticPr fontId="5"/>
  </si>
  <si>
    <t>帳票出力時は、出力期間の選択が可能なこと</t>
  </si>
  <si>
    <t>CSV出力</t>
    <rPh sb="3" eb="5">
      <t>シュツリョク</t>
    </rPh>
    <phoneticPr fontId="10"/>
  </si>
  <si>
    <t>出力する病棟の選択が可能なこと</t>
    <rPh sb="10" eb="12">
      <t>カノウ</t>
    </rPh>
    <phoneticPr fontId="5"/>
  </si>
  <si>
    <t>看護師のチーム別に出力が可能なこと</t>
    <rPh sb="12" eb="14">
      <t>カノウ</t>
    </rPh>
    <phoneticPr fontId="5"/>
  </si>
  <si>
    <t>以下を選択して出力することが可能なこと</t>
    <rPh sb="0" eb="2">
      <t>イカ</t>
    </rPh>
    <rPh sb="14" eb="16">
      <t>カノウ</t>
    </rPh>
    <phoneticPr fontId="6"/>
  </si>
  <si>
    <t>出力期間の選択が可能なこと</t>
    <rPh sb="8" eb="10">
      <t>カノウ</t>
    </rPh>
    <phoneticPr fontId="6"/>
  </si>
  <si>
    <t>状況の選択が可能なこと</t>
    <rPh sb="0" eb="2">
      <t>ジョウキョウ</t>
    </rPh>
    <rPh sb="3" eb="5">
      <t>センタク</t>
    </rPh>
    <rPh sb="6" eb="8">
      <t>カノウ</t>
    </rPh>
    <phoneticPr fontId="6"/>
  </si>
  <si>
    <t>手術有無の選択が可能なこと</t>
    <rPh sb="2" eb="4">
      <t>ウム</t>
    </rPh>
    <rPh sb="5" eb="7">
      <t>センタク</t>
    </rPh>
    <rPh sb="8" eb="10">
      <t>カノウ</t>
    </rPh>
    <phoneticPr fontId="6"/>
  </si>
  <si>
    <t>項目の合計点を指定可能なこと</t>
    <rPh sb="0" eb="2">
      <t>コウモク</t>
    </rPh>
    <rPh sb="3" eb="5">
      <t>ゴウケイ</t>
    </rPh>
    <rPh sb="5" eb="6">
      <t>テン</t>
    </rPh>
    <rPh sb="7" eb="9">
      <t>シテイ</t>
    </rPh>
    <rPh sb="9" eb="11">
      <t>カノウ</t>
    </rPh>
    <phoneticPr fontId="6"/>
  </si>
  <si>
    <t>Hファイル出力</t>
    <rPh sb="5" eb="7">
      <t>シュツリョク</t>
    </rPh>
    <phoneticPr fontId="6"/>
  </si>
  <si>
    <t>厚労省より提示されたHファイルの形式に沿ったCSVファイルに出力が可能なこと</t>
  </si>
  <si>
    <t>Hファイル出力対象外の以下データの除外が可能なこと</t>
    <rPh sb="11" eb="13">
      <t>イカ</t>
    </rPh>
    <phoneticPr fontId="6"/>
  </si>
  <si>
    <t>施設コードを設定可能なこと</t>
  </si>
  <si>
    <t>病棟ごとにHファイル出力用の病棟コードを設定可能なこと</t>
  </si>
  <si>
    <t>対象外とする条件を保存可能なこと</t>
  </si>
  <si>
    <t>患者番号の匿名化に対応可能なこと</t>
  </si>
  <si>
    <t>出力される月ごとにファイリングされファイル名称も自動的に設定されること</t>
  </si>
  <si>
    <t>看護必要度機能で任意に設定した「短期滞在手術等基本料を算定する為」、「産科患者の為」に該当する患者データを除外可能なこと</t>
    <rPh sb="5" eb="7">
      <t>キノウ</t>
    </rPh>
    <phoneticPr fontId="6"/>
  </si>
  <si>
    <t xml:space="preserve">医事システムから出力するEF統合ファイル、Hファイルを参照し、1ヶ月分の患者数／重症患者数／重症患者割合を参照可能なこと。またデータ識別番号毎のクリア状況の詳細を把握できること
</t>
    <rPh sb="0" eb="2">
      <t>イジ</t>
    </rPh>
    <rPh sb="8" eb="10">
      <t>シュツリョク</t>
    </rPh>
    <rPh sb="55" eb="57">
      <t>カノウ</t>
    </rPh>
    <rPh sb="81" eb="83">
      <t>ハアク</t>
    </rPh>
    <phoneticPr fontId="6"/>
  </si>
  <si>
    <t>看護データベースにおけるアセスメント機能</t>
    <rPh sb="18" eb="20">
      <t>キノウ</t>
    </rPh>
    <phoneticPr fontId="10"/>
  </si>
  <si>
    <t>13領域ごとのアセスメント入力を行えること</t>
    <rPh sb="2" eb="4">
      <t>リョウイキ</t>
    </rPh>
    <rPh sb="13" eb="15">
      <t>ニュウリョク</t>
    </rPh>
    <rPh sb="16" eb="17">
      <t>オコナ</t>
    </rPh>
    <phoneticPr fontId="7"/>
  </si>
  <si>
    <t>アセスメント入力では領域毎に過去に入力されたアセスメント内容の一覧表示が可能なこと</t>
  </si>
  <si>
    <t>各領域のアセスメント内容については一覧で表示可能なこと</t>
    <rPh sb="0" eb="3">
      <t>カクリョウイキ</t>
    </rPh>
    <rPh sb="10" eb="12">
      <t>ナイヨウ</t>
    </rPh>
    <rPh sb="17" eb="19">
      <t>イチラン</t>
    </rPh>
    <rPh sb="20" eb="22">
      <t>ヒョウジ</t>
    </rPh>
    <rPh sb="22" eb="24">
      <t>カノウ</t>
    </rPh>
    <phoneticPr fontId="10"/>
  </si>
  <si>
    <t>過去に入力されたアセスメントを履歴一覧として表示可能なこと
また複製した上で、任意の項目を選択し最新データを取込可能なこと</t>
    <rPh sb="32" eb="34">
      <t>フクセイ</t>
    </rPh>
    <rPh sb="36" eb="37">
      <t>ウエ</t>
    </rPh>
    <rPh sb="39" eb="41">
      <t>ニンイ</t>
    </rPh>
    <rPh sb="42" eb="44">
      <t>コウモク</t>
    </rPh>
    <rPh sb="45" eb="47">
      <t>センタク</t>
    </rPh>
    <rPh sb="48" eb="50">
      <t>サイシン</t>
    </rPh>
    <rPh sb="54" eb="56">
      <t>トリコミ</t>
    </rPh>
    <rPh sb="56" eb="58">
      <t>カノウ</t>
    </rPh>
    <phoneticPr fontId="7"/>
  </si>
  <si>
    <t>入力されたアセスメントを基に、看護仮診断を行うことが可能なこと</t>
    <rPh sb="0" eb="2">
      <t>ニュウリョク</t>
    </rPh>
    <rPh sb="12" eb="13">
      <t>モト</t>
    </rPh>
    <rPh sb="15" eb="17">
      <t>カンゴ</t>
    </rPh>
    <rPh sb="17" eb="18">
      <t>カリ</t>
    </rPh>
    <rPh sb="18" eb="20">
      <t>シンダン</t>
    </rPh>
    <rPh sb="21" eb="22">
      <t>オコナ</t>
    </rPh>
    <phoneticPr fontId="7"/>
  </si>
  <si>
    <t>アセスメントで仮診断として登録された内容を候補として看護診断へ登録可能なこと</t>
    <rPh sb="7" eb="8">
      <t>カリ</t>
    </rPh>
    <rPh sb="8" eb="10">
      <t>シンダン</t>
    </rPh>
    <rPh sb="13" eb="15">
      <t>トウロク</t>
    </rPh>
    <rPh sb="18" eb="20">
      <t>ナイヨウ</t>
    </rPh>
    <rPh sb="21" eb="23">
      <t>コウホ</t>
    </rPh>
    <rPh sb="26" eb="28">
      <t>カンゴ</t>
    </rPh>
    <rPh sb="28" eb="30">
      <t>シンダン</t>
    </rPh>
    <rPh sb="31" eb="33">
      <t>トウロク</t>
    </rPh>
    <phoneticPr fontId="7"/>
  </si>
  <si>
    <t>以下を併用して登録可能なこと</t>
    <rPh sb="0" eb="2">
      <t>イカ</t>
    </rPh>
    <rPh sb="3" eb="5">
      <t>ヘイヨウ</t>
    </rPh>
    <rPh sb="7" eb="9">
      <t>トウロク</t>
    </rPh>
    <rPh sb="9" eb="11">
      <t>カノウ</t>
    </rPh>
    <phoneticPr fontId="7"/>
  </si>
  <si>
    <t>看護診断選択では、以下の機能を有していること</t>
    <rPh sb="0" eb="2">
      <t>カンゴ</t>
    </rPh>
    <rPh sb="2" eb="4">
      <t>シンダン</t>
    </rPh>
    <rPh sb="4" eb="6">
      <t>センタク</t>
    </rPh>
    <rPh sb="9" eb="11">
      <t>イカ</t>
    </rPh>
    <rPh sb="12" eb="14">
      <t>キノウ</t>
    </rPh>
    <rPh sb="15" eb="16">
      <t>ユウ</t>
    </rPh>
    <phoneticPr fontId="7"/>
  </si>
  <si>
    <t>NOCの成果ラベル選択では、項目に紐づく指標を一覧で表示し、チェック形式で登録が可能なこと</t>
    <rPh sb="4" eb="6">
      <t>セイカ</t>
    </rPh>
    <rPh sb="9" eb="11">
      <t>センタク</t>
    </rPh>
    <rPh sb="14" eb="16">
      <t>コウモク</t>
    </rPh>
    <rPh sb="17" eb="18">
      <t>ヒモ</t>
    </rPh>
    <rPh sb="20" eb="22">
      <t>シヒョウ</t>
    </rPh>
    <rPh sb="23" eb="25">
      <t>イチラン</t>
    </rPh>
    <rPh sb="26" eb="28">
      <t>ヒョウジ</t>
    </rPh>
    <rPh sb="34" eb="36">
      <t>ケイシキ</t>
    </rPh>
    <rPh sb="37" eb="39">
      <t>トウロク</t>
    </rPh>
    <phoneticPr fontId="10"/>
  </si>
  <si>
    <t>NOCの成果ラベルの指標選択では、指標それぞれの尺度を目標値として5段階で選択が可能なこと</t>
    <rPh sb="4" eb="6">
      <t>セイカ</t>
    </rPh>
    <rPh sb="10" eb="12">
      <t>シヒョウ</t>
    </rPh>
    <rPh sb="12" eb="14">
      <t>センタク</t>
    </rPh>
    <rPh sb="17" eb="19">
      <t>シヒョウ</t>
    </rPh>
    <rPh sb="24" eb="26">
      <t>シャクド</t>
    </rPh>
    <rPh sb="27" eb="30">
      <t>モクヒョウチ</t>
    </rPh>
    <rPh sb="34" eb="36">
      <t>ダンカイ</t>
    </rPh>
    <rPh sb="37" eb="39">
      <t>センタク</t>
    </rPh>
    <phoneticPr fontId="7"/>
  </si>
  <si>
    <t>選択した指標の尺度の目標値の設定は一括して登録可能なこと</t>
  </si>
  <si>
    <t>NICの介入ラベル選択では、項目に紐づく行動を一覧で表示し、チェック形式で登録可能なこと</t>
    <rPh sb="4" eb="6">
      <t>カイニュウ</t>
    </rPh>
    <rPh sb="9" eb="11">
      <t>センタク</t>
    </rPh>
    <rPh sb="14" eb="16">
      <t>コウモク</t>
    </rPh>
    <rPh sb="17" eb="18">
      <t>ヒモ</t>
    </rPh>
    <rPh sb="20" eb="22">
      <t>コウドウ</t>
    </rPh>
    <rPh sb="23" eb="25">
      <t>イチラン</t>
    </rPh>
    <rPh sb="26" eb="28">
      <t>ヒョウジ</t>
    </rPh>
    <rPh sb="34" eb="36">
      <t>ケイシキ</t>
    </rPh>
    <rPh sb="37" eb="39">
      <t>トウロク</t>
    </rPh>
    <phoneticPr fontId="10"/>
  </si>
  <si>
    <t>登録した看護診断は、以下情報を一覧で表示することが可能なこと</t>
    <rPh sb="0" eb="2">
      <t>トウロク</t>
    </rPh>
    <rPh sb="4" eb="6">
      <t>カンゴ</t>
    </rPh>
    <rPh sb="6" eb="8">
      <t>シンダン</t>
    </rPh>
    <rPh sb="10" eb="12">
      <t>イカ</t>
    </rPh>
    <rPh sb="12" eb="14">
      <t>ジョウホウ</t>
    </rPh>
    <rPh sb="15" eb="17">
      <t>イチラン</t>
    </rPh>
    <rPh sb="18" eb="20">
      <t>ヒョウジ</t>
    </rPh>
    <phoneticPr fontId="10"/>
  </si>
  <si>
    <t>NANDA、NOCの成果ラベル、NICの介入ラベルを選択時に以下の項目を登録可能なこと</t>
  </si>
  <si>
    <t>看護診断の評価日については初期値の自動登録が設定ファイルで可能なこと</t>
    <rPh sb="0" eb="2">
      <t>カンゴ</t>
    </rPh>
    <rPh sb="2" eb="4">
      <t>シンダン</t>
    </rPh>
    <rPh sb="5" eb="7">
      <t>ヒョウカ</t>
    </rPh>
    <rPh sb="7" eb="8">
      <t>ヒ</t>
    </rPh>
    <rPh sb="13" eb="16">
      <t>ショキチ</t>
    </rPh>
    <rPh sb="17" eb="19">
      <t>ジドウ</t>
    </rPh>
    <rPh sb="19" eb="21">
      <t>トウロク</t>
    </rPh>
    <rPh sb="22" eb="24">
      <t>セッテイ</t>
    </rPh>
    <rPh sb="29" eb="31">
      <t>カノウ</t>
    </rPh>
    <phoneticPr fontId="10"/>
  </si>
  <si>
    <t>看護診断の評価日については各項目の一括変更が可能なこと</t>
    <rPh sb="0" eb="2">
      <t>カンゴ</t>
    </rPh>
    <rPh sb="2" eb="4">
      <t>シンダン</t>
    </rPh>
    <rPh sb="5" eb="7">
      <t>ヒョウカ</t>
    </rPh>
    <rPh sb="7" eb="8">
      <t>ヒ</t>
    </rPh>
    <rPh sb="13" eb="14">
      <t>カク</t>
    </rPh>
    <rPh sb="14" eb="16">
      <t>コウモク</t>
    </rPh>
    <rPh sb="17" eb="19">
      <t>イッカツ</t>
    </rPh>
    <rPh sb="19" eb="21">
      <t>ヘンコウ</t>
    </rPh>
    <rPh sb="22" eb="24">
      <t>カノウ</t>
    </rPh>
    <phoneticPr fontId="10"/>
  </si>
  <si>
    <t>看護診断画面にて診断名の優先順位によって表示順を並び替えが可能なこと</t>
    <rPh sb="0" eb="2">
      <t>カンゴ</t>
    </rPh>
    <rPh sb="2" eb="4">
      <t>シンダン</t>
    </rPh>
    <rPh sb="4" eb="6">
      <t>ガメン</t>
    </rPh>
    <rPh sb="8" eb="10">
      <t>シンダン</t>
    </rPh>
    <rPh sb="10" eb="11">
      <t>メイ</t>
    </rPh>
    <rPh sb="12" eb="14">
      <t>ユウセン</t>
    </rPh>
    <rPh sb="14" eb="16">
      <t>ジュンイ</t>
    </rPh>
    <rPh sb="20" eb="22">
      <t>ヒョウジ</t>
    </rPh>
    <rPh sb="22" eb="23">
      <t>ジュン</t>
    </rPh>
    <rPh sb="24" eb="25">
      <t>ナラ</t>
    </rPh>
    <rPh sb="26" eb="27">
      <t>カ</t>
    </rPh>
    <rPh sb="29" eb="31">
      <t>カノウ</t>
    </rPh>
    <phoneticPr fontId="10"/>
  </si>
  <si>
    <t>看護診断画面から看護診断の印刷が可能なこと</t>
    <rPh sb="0" eb="2">
      <t>カンゴ</t>
    </rPh>
    <rPh sb="2" eb="4">
      <t>シンダン</t>
    </rPh>
    <rPh sb="4" eb="6">
      <t>ガメン</t>
    </rPh>
    <rPh sb="6" eb="8">
      <t>イチガメン</t>
    </rPh>
    <rPh sb="8" eb="10">
      <t>カンゴ</t>
    </rPh>
    <rPh sb="10" eb="12">
      <t>シンダン</t>
    </rPh>
    <rPh sb="13" eb="15">
      <t>インサツ</t>
    </rPh>
    <rPh sb="16" eb="18">
      <t>カノウ</t>
    </rPh>
    <phoneticPr fontId="10"/>
  </si>
  <si>
    <t>看護診断画面を開きながら看護支援の各画面をワンクリックで表示することが可能なこと</t>
    <rPh sb="0" eb="2">
      <t>カンゴ</t>
    </rPh>
    <rPh sb="2" eb="4">
      <t>シンダン</t>
    </rPh>
    <rPh sb="4" eb="6">
      <t>ガメン</t>
    </rPh>
    <rPh sb="6" eb="8">
      <t>イチガメン</t>
    </rPh>
    <rPh sb="7" eb="8">
      <t>ヒラ</t>
    </rPh>
    <rPh sb="12" eb="14">
      <t>カンゴ</t>
    </rPh>
    <rPh sb="14" eb="16">
      <t>シエン</t>
    </rPh>
    <rPh sb="17" eb="18">
      <t>カク</t>
    </rPh>
    <rPh sb="18" eb="20">
      <t>ガメン</t>
    </rPh>
    <rPh sb="28" eb="30">
      <t>ヒョウジ</t>
    </rPh>
    <phoneticPr fontId="10"/>
  </si>
  <si>
    <t>NOCの指標に対する評価を5段階の評価基準を表示し、評価値を登録することが可能なこと</t>
    <rPh sb="4" eb="6">
      <t>シヒョウ</t>
    </rPh>
    <rPh sb="7" eb="8">
      <t>タイ</t>
    </rPh>
    <rPh sb="10" eb="12">
      <t>ヒョウカ</t>
    </rPh>
    <rPh sb="22" eb="24">
      <t>ヒョウジ</t>
    </rPh>
    <rPh sb="26" eb="28">
      <t>ヒョウカ</t>
    </rPh>
    <rPh sb="28" eb="29">
      <t>チ</t>
    </rPh>
    <rPh sb="30" eb="32">
      <t>トウロク</t>
    </rPh>
    <phoneticPr fontId="10"/>
  </si>
  <si>
    <t>NOCの指標に対する目標値と、過去の評価値を時系列で一覧表示することが可能なこと</t>
    <rPh sb="4" eb="6">
      <t>シヒョウ</t>
    </rPh>
    <rPh sb="7" eb="8">
      <t>タイ</t>
    </rPh>
    <rPh sb="10" eb="13">
      <t>モクヒョウチ</t>
    </rPh>
    <rPh sb="15" eb="17">
      <t>カコ</t>
    </rPh>
    <rPh sb="18" eb="20">
      <t>ヒョウカ</t>
    </rPh>
    <rPh sb="20" eb="21">
      <t>チ</t>
    </rPh>
    <rPh sb="22" eb="25">
      <t>ジケイレツ</t>
    </rPh>
    <rPh sb="26" eb="28">
      <t>イチラン</t>
    </rPh>
    <rPh sb="28" eb="30">
      <t>ヒョウジ</t>
    </rPh>
    <phoneticPr fontId="10"/>
  </si>
  <si>
    <t>NOCの指標の評価内容は看護成果評価表として期間を指定して印刷することが可能なこと</t>
    <rPh sb="4" eb="6">
      <t>シヒョウ</t>
    </rPh>
    <rPh sb="7" eb="9">
      <t>ヒョウカ</t>
    </rPh>
    <rPh sb="9" eb="11">
      <t>ナイヨウ</t>
    </rPh>
    <rPh sb="12" eb="14">
      <t>カンゴ</t>
    </rPh>
    <rPh sb="14" eb="16">
      <t>セイカ</t>
    </rPh>
    <rPh sb="16" eb="18">
      <t>ヒョウカ</t>
    </rPh>
    <rPh sb="18" eb="19">
      <t>ヒョウ</t>
    </rPh>
    <rPh sb="22" eb="24">
      <t>キカン</t>
    </rPh>
    <rPh sb="25" eb="27">
      <t>シテイ</t>
    </rPh>
    <rPh sb="29" eb="31">
      <t>インサツ</t>
    </rPh>
    <rPh sb="36" eb="38">
      <t>カノウ</t>
    </rPh>
    <phoneticPr fontId="10"/>
  </si>
  <si>
    <t>患者毎に柔軟に内容を変更したNOC指標毎の測定尺度を登録できること</t>
  </si>
  <si>
    <t>NOCの成果ラベル、NICの介入ラベルの終了日を設定可能なこと</t>
    <rPh sb="4" eb="6">
      <t>セイカ</t>
    </rPh>
    <rPh sb="14" eb="16">
      <t>カイニュウ</t>
    </rPh>
    <rPh sb="20" eb="23">
      <t>シュウリョウビ</t>
    </rPh>
    <rPh sb="24" eb="26">
      <t>セッテイ</t>
    </rPh>
    <phoneticPr fontId="10"/>
  </si>
  <si>
    <t>NOCの成果ラベル、NICの介入ラベルで終了した項目は背景色が自動で変わること</t>
  </si>
  <si>
    <t>診断ラベルに対する最新の評価データの表示が可能なこと</t>
    <rPh sb="0" eb="2">
      <t>シンダン</t>
    </rPh>
    <rPh sb="6" eb="7">
      <t>タイ</t>
    </rPh>
    <rPh sb="9" eb="11">
      <t>サイシン</t>
    </rPh>
    <rPh sb="12" eb="14">
      <t>ヒョウカ</t>
    </rPh>
    <rPh sb="18" eb="20">
      <t>ヒョウジ</t>
    </rPh>
    <phoneticPr fontId="10"/>
  </si>
  <si>
    <t>以下のそれぞれで「取消」「評価完了」「終了済」項目の表示設定が、ユーザーIDごとで可能なこと</t>
    <rPh sb="0" eb="2">
      <t>イカ</t>
    </rPh>
    <rPh sb="9" eb="11">
      <t>トリケシ</t>
    </rPh>
    <rPh sb="13" eb="15">
      <t>ヒョウカ</t>
    </rPh>
    <rPh sb="15" eb="17">
      <t>カンリョウ</t>
    </rPh>
    <rPh sb="19" eb="21">
      <t>シュウリョウ</t>
    </rPh>
    <rPh sb="21" eb="22">
      <t>スミ</t>
    </rPh>
    <rPh sb="23" eb="25">
      <t>コウモク</t>
    </rPh>
    <rPh sb="26" eb="28">
      <t>ヒョウジ</t>
    </rPh>
    <rPh sb="28" eb="30">
      <t>セッテイ</t>
    </rPh>
    <phoneticPr fontId="10"/>
  </si>
  <si>
    <t>看護勤怠管理機能</t>
    <rPh sb="0" eb="6">
      <t>カンゴキンタイカンリ</t>
    </rPh>
    <rPh sb="6" eb="8">
      <t>キノウ</t>
    </rPh>
    <phoneticPr fontId="30"/>
  </si>
  <si>
    <t>全般</t>
  </si>
  <si>
    <t>ユーザ認証が行えること</t>
  </si>
  <si>
    <t>ユーザ登録可能数に制限がないこと</t>
  </si>
  <si>
    <t>ユーザに対し、部門ごと勤務表作成権限、個人情報管理権限、要件監視権限、システム管理権限の割り振りが行えること。</t>
  </si>
  <si>
    <t>アプリケーション起動時にログインIDを引き渡されることによるシングルサインオン対応が可能であること。（オンプレ稼働の場合）</t>
  </si>
  <si>
    <t>職員管理</t>
  </si>
  <si>
    <t>登録可能職員数に制限がないこと（費用は発生します）</t>
  </si>
  <si>
    <t>時点の在籍職員一覧を表示できること</t>
  </si>
  <si>
    <t>職員一覧を部門、在籍区分、職能分類、職種、雇用形態により絞り込み表示できること</t>
  </si>
  <si>
    <t>職員一覧の列によったソートを行えること</t>
  </si>
  <si>
    <t>職員一覧から氏名、ふりがな、職員番号によったスタッフ検索をかけられること</t>
  </si>
  <si>
    <t>個別職員の基本情報（氏名、ふりがな、生年月日、性別、住所、電話番号、緊急連絡先、旧姓等）を管理できること</t>
  </si>
  <si>
    <t>個別職員の履歴情報（免許、学歴、職歴、学生／団体会員、資格／認定、研修、賞罰）を管理できること</t>
  </si>
  <si>
    <t>個別職員の所属情報（雇用形態、所属部門、職位、職種、チーム、勤務態様、様式9記載可否等）を管理できること</t>
  </si>
  <si>
    <t>個別職員のシフトパターン情報（勤務時間数制限、勤務回数制限、勤務曜日制限、担当可能シフト）を管理できること</t>
  </si>
  <si>
    <t>個別職員の評価情報（職能分類、性格分類、病棟スキル、役割、交代制等）を管理できること</t>
  </si>
  <si>
    <t>評価情報については、自由に項目の追加削除が行えること</t>
  </si>
  <si>
    <t>個別職員の勤務変更履歴を確認できること</t>
  </si>
  <si>
    <t>個別職員の他部門応援勤務履歴を確認できること</t>
  </si>
  <si>
    <t>結婚等に伴う改姓名の履歴を管理できること</t>
  </si>
  <si>
    <t>部門ごとに設定された勤務希望申告可能数制限の適用除外とする職員の登録が行えること</t>
  </si>
  <si>
    <t>職員情報のcsvファイルへのエクスポートが可能であること</t>
  </si>
  <si>
    <t>職員情報のcsvファイルからのインポートが可能であること</t>
  </si>
  <si>
    <t>勤務変更管理</t>
  </si>
  <si>
    <t>入職、退職、休職、産休、育休、復職、異動、異動（兼務）、兼務解除の登録が行えること</t>
  </si>
  <si>
    <t>勤務変更に際しては、事前事後の情報が記録され、それに基づき勤務管理が行われること</t>
  </si>
  <si>
    <t>職員の所属情報、シフトパターン情報、評価情報は異動として扱えること。</t>
  </si>
  <si>
    <t>月ごとに、部門別または病院全体での勤務変更を一覧できること</t>
  </si>
  <si>
    <t>月ごとに、休職、産休、育休中の職員を一覧できること</t>
  </si>
  <si>
    <t>退職済み職員を一覧できること</t>
  </si>
  <si>
    <t>入職登録するスタッフの複製を指定数一括で入職登録できること。</t>
  </si>
  <si>
    <t>複数スタッフを一括で同じ異動先に異動させることができること。</t>
  </si>
  <si>
    <t>複数スタッフを一括で同じ日付で退職、休職、産休、育休、復職させることができること。</t>
  </si>
  <si>
    <t>年次または月次または4週での公休支給管理が行えること</t>
  </si>
  <si>
    <t>年次または月次の場合は、月毎公休支給数の修正が可能であること</t>
  </si>
  <si>
    <t>職員個別に公休支給数の修正が可能であること</t>
  </si>
  <si>
    <t>公休の残数管理が可能であること</t>
  </si>
  <si>
    <t>公休の月単位または年単位の繰り越し管理が可能であること</t>
  </si>
  <si>
    <t>祝祭日および病院独自の休日（創立記念日等）の管理が出来ること</t>
  </si>
  <si>
    <t>シフト管理</t>
  </si>
  <si>
    <t>登録可能シフト数に制限がないこと</t>
  </si>
  <si>
    <t>病院共通シフトと部門固有シフトを区別して管理できること</t>
  </si>
  <si>
    <t>シフト一覧を種別、シフトセットにより絞り込み表示できること</t>
  </si>
  <si>
    <t>シフト一覧の列によったソートを行えること</t>
  </si>
  <si>
    <t>シフト一覧から名称、記号、開始時間、終了時間、連携コード、メモによった検索をかけられること</t>
  </si>
  <si>
    <t>シフトに対し、様式9計上時間数と、給与計算反映時間数を区別して設定できること</t>
  </si>
  <si>
    <t>シフトの色やフォントサイズを自由に変更できること</t>
  </si>
  <si>
    <t>半日＝日勤＋公休といった複数シフトの組み合わせで成立するシフトを登録できること</t>
  </si>
  <si>
    <t>同じシフトでも職員によった時間帯の変化があるシフトを登録できること</t>
  </si>
  <si>
    <t>月または4週での、特定曜日上の特定シフト個数集計が行えること</t>
  </si>
  <si>
    <t>勤務表のシフト個数集計でのシフト並び順の変更が出来ること</t>
  </si>
  <si>
    <t>勤務表上で集計表示するか否かの指定が可能であること</t>
  </si>
  <si>
    <t>シフトに対し、システム連携のためのコードを付与できること</t>
  </si>
  <si>
    <t>シフトに対し、スタッフによるそのシフトの希望申告を許可するか否か設定できること</t>
  </si>
  <si>
    <t>シフトに対し、それが割り当てられた場合の拘束時間数の一定率を、（指定した任意数の）別部門で費やしたものとして振り分けることができること</t>
  </si>
  <si>
    <t>シフト情報のcsvファイルへのエクスポートが可能であること</t>
  </si>
  <si>
    <t>シフト情報のcsvファイルからのインポートが可能であること</t>
  </si>
  <si>
    <t>集計対象期間、集計対象者、集計対象シフトを指定して、シフトの集計単位（＝シフトセット）を作成可能であること</t>
  </si>
  <si>
    <t>例えば、直近の有休支給日以降通算で何回有休休暇を取得したかを集計する横集計シフトセットを作成可能であること</t>
  </si>
  <si>
    <t>例えば、特定シフトを担当する特定グループに所属スタッフが何人配置されているを集計する縦集計シフトセットを作成可能であること</t>
  </si>
  <si>
    <t>例えば、様式９とは異なる4週刻みでの労働時間を集計する横集計シフトをセットを作成可能であること</t>
  </si>
  <si>
    <t>シフトセットによる集計が、勤務表画面に表示されること</t>
  </si>
  <si>
    <t>勤務表上でシフトセルを右クリックすることでシフトパレットを表示し、表示されたパレット上でシフトを選択すると、以降、勤務表上セルを左クリックするとパレット上で選択されたシフトが連続入力されるようにできること</t>
  </si>
  <si>
    <t>シフトパレットにおいては、キーワードを入力することで選択可能シフトを絞り込み表示できること</t>
  </si>
  <si>
    <t>イベント（研修等）管理</t>
  </si>
  <si>
    <t>登録可能イベント数に制限がないこと</t>
  </si>
  <si>
    <t>イベントのリスト表示、カレンダー表示がともに可能であること</t>
  </si>
  <si>
    <t>部門レベルイベントは、登録部門の勤務表上でのみ表示されること</t>
  </si>
  <si>
    <t>病院レベルイベントは、全部門の勤務表上で表示されること</t>
  </si>
  <si>
    <t>イベントの参加者の登録が行えること</t>
  </si>
  <si>
    <t>病院レベルイベントの参加者につき、各部門から自部門のスタッフの追加削除が可能であること</t>
  </si>
  <si>
    <t>病院レベルイベントについて、部門によっては非表示にすることが可能であること</t>
  </si>
  <si>
    <t>イベント参加者については、勤務表上で当該イベント参加日に印が付されること</t>
  </si>
  <si>
    <t>イベント参加者につき様式９から差し引く時間数の登録が行えること</t>
  </si>
  <si>
    <t>イベント参加者につき様式９上で「他部門兼務」扱いにするか否か登録が行えること</t>
  </si>
  <si>
    <t>登録可能部門数に制限がないこと（費用は発生します）</t>
  </si>
  <si>
    <t>病棟部門とそうでない部門を区別して登録できること</t>
  </si>
  <si>
    <t>算定している入院基本料等および人員配置にかかる加算を登録でき、それに対応する様式9を出力できること</t>
  </si>
  <si>
    <t>部門ごとに、月平均夜勤時間の算出期間（歴月／4週）を登録できること</t>
  </si>
  <si>
    <t>部門ごとに、必要に応じて、超過労働時間数の繰り越し管理が行えること</t>
  </si>
  <si>
    <t>部門表示の並び順変更が行えること</t>
  </si>
  <si>
    <t>複数部門をまとめた部門群の登録が可能であること</t>
  </si>
  <si>
    <t>部門群を超えて同一の入院基本料等および加算を算定する病棟を一つの様式９にまとめるかどうかの指定ができること</t>
  </si>
  <si>
    <t>部門群を超えて応援派遣あるいは応援受入が可能であるかの指定ができること</t>
  </si>
  <si>
    <t>部門群内の部門が、互いの勤務表を閲覧できるようにするか否かを設定できること</t>
  </si>
  <si>
    <t>部門群の並び順変更が行えること</t>
  </si>
  <si>
    <t>ラダー管理</t>
  </si>
  <si>
    <t>ラダーの段階の登録可能数に制限がないこと</t>
  </si>
  <si>
    <t>病院レベルでラダーの登録を行い、職員に対して割当て可能であること</t>
  </si>
  <si>
    <t>ラダーの変更は、異動として登録可能であること（異動時点と事前の状態が記録される）</t>
  </si>
  <si>
    <t>勤務予約登録</t>
  </si>
  <si>
    <t>病院都合／個人都合、必ず／できるだけ、満たす／避ける、の区分で希望登録できること</t>
  </si>
  <si>
    <t>1日複数シフトの希望登録（複数のうちのいずれかの意）ができること</t>
  </si>
  <si>
    <t>入力対象シフトを指定しておくことによる、スタンプ方式での希望入力が可能であること</t>
  </si>
  <si>
    <t>スタンプ入力は、個別シフトのみならず、任意で登録したシフトの並びについても可能であること。</t>
  </si>
  <si>
    <t>翌月のみならず、その先の月の希望も登録できること</t>
  </si>
  <si>
    <t>希望登録画面上に、前月末尾部分の勤務表が表示できること</t>
  </si>
  <si>
    <t>希望登録画面上に表示する前月末尾部分の日数は、任意日数または直前の4週区切りを選べること（デフォルトは1週間）</t>
  </si>
  <si>
    <t>希望登録画面上に、イベントスケジュールを合わせて表示し参考にして希望登録が可能であること</t>
  </si>
  <si>
    <t>希望登録画面上に、4週区切りを表示可能であること</t>
  </si>
  <si>
    <t>希望登録画面上に、月またぎ考慮のため前月1週間の勤務を確認可能であること</t>
  </si>
  <si>
    <t>希望登録画面上に、必ず満たす希望の個数集計が表示されること</t>
  </si>
  <si>
    <t>希望登録画面上でのカーソル位置は、クロスポインタで分かりやすく表示されること</t>
  </si>
  <si>
    <t>勤務予約画面の勤務表上の任意のシフトセルに、当該部門の勤務表作成権限を持つユーザのみ閲覧可能なコメントを登録できること</t>
  </si>
  <si>
    <t>勤務予約画面の勤務表上の任意の日付セルに、当該部門の勤務表作成権限を持つユーザのみ閲覧可能なコメントを登録できること</t>
  </si>
  <si>
    <t>勤務予約表の表示拡大が可能であること（率を指定）</t>
  </si>
  <si>
    <t>登録された勤務希望の全削除ができること</t>
  </si>
  <si>
    <t>職員がシステムのアカウントを持ち、自らシステムに対して希望を登録できること</t>
  </si>
  <si>
    <t>職員が自らの個人情報（住所、電話番号、緊急連絡先等）を登録できること</t>
  </si>
  <si>
    <t>希望は、必ず／できるだけ、満たす／避ける、の区分で登録できること</t>
  </si>
  <si>
    <t>希望の取り下げも可能であること</t>
  </si>
  <si>
    <t>希望と共にメッセージを送信することができ、師長がそれを確認できること</t>
  </si>
  <si>
    <t>職員に対して師長からの連絡事項を表示できること</t>
  </si>
  <si>
    <t>カレンダー上で、各日に希望申告した職員数を確認できること</t>
  </si>
  <si>
    <t>カレンダー上で、自分が申告した希望を確認できること</t>
  </si>
  <si>
    <t>希望登録時、その日に開催されるイベント、自分が参加しているイベントを参照できること</t>
  </si>
  <si>
    <t>希望登録時、その日の他職員の希望を参照できること</t>
  </si>
  <si>
    <t>職員による必ず満たす希望登録の数を、指定数に制限できること</t>
  </si>
  <si>
    <t>職員による必ず満たす休み希望登録の数を、指定数に制限できること</t>
  </si>
  <si>
    <t>職員によるできれば満たす希望登録の数を、指定数に制限できること</t>
  </si>
  <si>
    <t>職員によるできれば満たす休み希望登録の数を、指定数に制限できること</t>
  </si>
  <si>
    <t>職員が指定数を超えての必ず満たす希望は登録できないようにできること</t>
  </si>
  <si>
    <t>職員が指定数を超えてのできれば満たす希望は登録できないようにできること</t>
  </si>
  <si>
    <t>一日に受付可能な必ず満たす希望の数を設定できること</t>
  </si>
  <si>
    <t>日毎に、受付可能な必ず満たす希望の数を調整できること</t>
  </si>
  <si>
    <t>希望の集中により配置すべきシフト数が満たせないときは、アラートを表示すること</t>
  </si>
  <si>
    <t>当月の希望の受付終了／受付再開を師長が制御できること</t>
  </si>
  <si>
    <t>毎月の希望の受付終了／受付再開を自動化できること（タイミング指定が可能）</t>
  </si>
  <si>
    <t>作成が完了した当月勤務表を職員が確認できるようにするタイミングを師長が制御できること</t>
  </si>
  <si>
    <t>師長が登録した希望あるいは予約を、スタッフから見えないようにできること</t>
  </si>
  <si>
    <t>師長が登録した希望あるいは予約を、スタッフからも見えるようにできること</t>
  </si>
  <si>
    <t>職員が確定された勤務表を過去にさかのぼり確認できること</t>
  </si>
  <si>
    <t>職員が確定された勤務表帳票を入手できること</t>
  </si>
  <si>
    <t>職員が自ら、様式９から控除する時間数と事由を申告できること</t>
  </si>
  <si>
    <t>職員が申告した様式９控除が、自動で様式９に反映されること</t>
  </si>
  <si>
    <t>勤務表編集</t>
  </si>
  <si>
    <t>部門内に複数の勤務表を作成し、職員を所属させることができること</t>
  </si>
  <si>
    <t>勤務表内に複数チームを作成し、職員を所属させることができること</t>
  </si>
  <si>
    <t>チーム内に複数サブチームを作成し、職員を所属させることができること</t>
  </si>
  <si>
    <t>指定したチームまたはサブチームに含まれる全職員の勤務時間数を、指定する別部門様式９に計上することができること（この登録を行った場合、当該部門の様式９に当該チームの勤務時間数は計上されない）</t>
  </si>
  <si>
    <t>勤務表上での職員の並び順を変更できること</t>
  </si>
  <si>
    <t>指定したシフトのみ勤務表上で扱うようにできること</t>
  </si>
  <si>
    <t>勤務表画面上に、イベントスケジュールを合わせて表示し参考にして勤務表編集が可能であること</t>
  </si>
  <si>
    <t>勤務表画面上に、前月末尾部分の勤務表が表示できること</t>
  </si>
  <si>
    <t>勤務表画面上に表示する前月末尾部分の日数は、任意日数または直前の4週区切りを選べること（デフォルトは1週間）</t>
  </si>
  <si>
    <t>勤務表画面上に、4週区切りを表示可能であること</t>
  </si>
  <si>
    <t>勤務表画面の勤務表上の任意のシフトセルに、当該部門の勤務表作成権限を持つユーザのみ閲覧可能なコメントを登録できること</t>
  </si>
  <si>
    <t>勤務表画面の勤務表上の任意の日付セルに、当該部門の勤務表作成権限を持つユーザのみ閲覧可能なコメントを登録できること</t>
  </si>
  <si>
    <t>勤務表画面上から、画面遷移することなく、職員情報画面、勤務表作成条件登録画面を呼び出せること</t>
  </si>
  <si>
    <t>勤務表画面上から業務</t>
  </si>
  <si>
    <t>勤務表上でのカーソル位置は、クロスポインタで分かりやすく表示されること</t>
  </si>
  <si>
    <t>オリジナル集計は、シフト個数または拘束時間（日勤帯/夜勤帯/終日）または実働時間（日勤帯/夜勤帯/終日）の、縦合計および横合計が可能であること</t>
  </si>
  <si>
    <t>オリジナル集計の集計対象シフトは、任意の個数のシフトを柔軟に指定できること</t>
  </si>
  <si>
    <t>オリジナル集計の集計対象スタッフは、スタッフに割り当てられた属性から任意に指定できること</t>
  </si>
  <si>
    <t>オリジナル集計の集計対象期間は、当該月のみならず、過去●ヵ月間、様式９の4週間、●月●日起算の4週間、●月●日以降の1年間、直近の有休支給期間等、柔軟な指定ができること</t>
  </si>
  <si>
    <t>オリジナル集計の対象曜日につき、祝日の扱いを指定できること</t>
  </si>
  <si>
    <t>オリジナル集計は部門固有のものと、全部門で使用するものとで区別して作成できること</t>
  </si>
  <si>
    <t>オリジナル集計は必要に応じて無効化しておけること</t>
  </si>
  <si>
    <t>勤務表をチームまたはサブチームまたは任意の職員毎に絞り込み表示できること</t>
  </si>
  <si>
    <t>希望されたシフトと異なるシフトが割り当てられたセルは、それがわかるように表示されること</t>
  </si>
  <si>
    <t>シフトに配置定数が定められた場合、その定数を満たさない配置となった日は、それがわかるように表示されること</t>
  </si>
  <si>
    <t>勤務表画面上に、4週または歴月の月平均夜勤時間数が常時表示されること</t>
  </si>
  <si>
    <t>作成途中の勤務表をエクセル出力できること</t>
  </si>
  <si>
    <t>業務については、採用した勤務表のシフトに対して、業務マスタから業務を3つまで選択して登録できること</t>
  </si>
  <si>
    <t>業務マスタは、病院全体で共通して使用する業務のマスタと、部門固有の業務のマスタを区別して管理できること</t>
  </si>
  <si>
    <t>勤務表における業務の割り当て数集計については、業務1～3のどこに割り当てられた業務をカウントするか、絞り込めること</t>
  </si>
  <si>
    <t>勤務表上のセルに対して、当日当該スタッフの参加イベントを登録できること</t>
  </si>
  <si>
    <t>作成途中の勤務表を名前を付けて保存し、必要に応じて呼び出せること</t>
  </si>
  <si>
    <t>複数保存した中から勤務表を選択し、それを採用勤務表として登録できること</t>
  </si>
  <si>
    <t>勤務表の表示拡大が可能であること（率を指定）</t>
  </si>
  <si>
    <t>勤務表自動作成</t>
  </si>
  <si>
    <t>職員は名簿情報に基づき自動でグルーピング（リーダー職員、等）され、自動作成条件登録時の対象者に指定できること</t>
  </si>
  <si>
    <t>登録した条件は分かりやすく日本語で書き下されること</t>
  </si>
  <si>
    <t>できるだけ満たす条件については、考慮の優先度の設定が可能であること</t>
  </si>
  <si>
    <t>各条件は見やすいよう並び替えが可能であること</t>
  </si>
  <si>
    <t>条件作成においては、既存条件の複製を作成しそれを修正することによる作成が可能であること</t>
  </si>
  <si>
    <t>各条件は、必要あるときとない時とで有効無効を切り替えられること</t>
  </si>
  <si>
    <t>自動作成エンジンに対する計算量等のパラメーター調整が可能であること</t>
  </si>
  <si>
    <t>自動作成を開始した際、他部門が自動作成中であった場合、自分の前に（自動作成中の部門含めて）何部門が自動作成を待機しているか表示されること</t>
  </si>
  <si>
    <t>職員のシフトパターン関係</t>
  </si>
  <si>
    <t>週または月あたり何回あるいは何時間勤務可能か登録できること（4週8休を考慮できること）</t>
  </si>
  <si>
    <t>どの曜日にどのシフトを何回まで担当可能か登録できること</t>
  </si>
  <si>
    <t>他スタッフのシフトパターンを、同じパターンが適用されるべき複数スタッフに簡単にコピーできること</t>
  </si>
  <si>
    <t>勤務希望関係</t>
  </si>
  <si>
    <t>必ず／できるだけ、満たす／避ける希望を考慮できること</t>
  </si>
  <si>
    <t>１日に複数シフト（その中のいずれかの意）の希望を考慮できること</t>
  </si>
  <si>
    <t>シフトの並び関係</t>
  </si>
  <si>
    <t>正循環の勤務を実現するための並びを登録できること</t>
  </si>
  <si>
    <t>その他自由な並びを登録できること</t>
  </si>
  <si>
    <t>日々のシフト配置数関係</t>
  </si>
  <si>
    <t>曜日あるいは日付によったシフト毎配置数を登録できること</t>
  </si>
  <si>
    <t>チームまたはサブチームによったシフト配置数内訳を指定できること</t>
  </si>
  <si>
    <t>その他横軸方向の条件</t>
  </si>
  <si>
    <t>特定シフト（複数可）の合計回数、連続回数、間隔日数の制限を指定できること</t>
  </si>
  <si>
    <t>シフト順序の出現回数、連続回数、間隔日数の制限を指定できること</t>
  </si>
  <si>
    <t>隣り合うシフト順序の制限を指定できること（夜明夜明の後は必ず休休、など）</t>
  </si>
  <si>
    <t>特定シフト（複数可）の担当可能時間数合計の制限を指定できること</t>
  </si>
  <si>
    <t>72時間夜勤を満たす指定が出来ること</t>
  </si>
  <si>
    <t>特定曜日（土日祝日等）に割り当てられる連休の回数を指定できること</t>
  </si>
  <si>
    <t>ある日または曜日と別の日または曜日での特定シフト担当回数の差分あるいは割合の目標値を指定できること</t>
  </si>
  <si>
    <t>あるシフトと別のシフトの担当回数の差分あるいは割合の目標値を指定できること</t>
  </si>
  <si>
    <t>その他縦軸方向の条件</t>
  </si>
  <si>
    <t>特定シフト（複数可）担当スタッフのスキルレベル平準化ができること</t>
  </si>
  <si>
    <t>あるシフト担当者と別のシフト担当者の人数の差分あるいは割合の目標値を指定できること</t>
  </si>
  <si>
    <t>シフト担当者のスキルレベルが不足する場合、当該シフト配置を増やす対応が出来ること</t>
  </si>
  <si>
    <t>周辺システムと、ファイルを介した連携が行えること</t>
  </si>
  <si>
    <t>周辺システムと、DBを介した連携が行えること</t>
  </si>
  <si>
    <t>必要に応じて、帳票やシステム機能のカスタマイズが行えること</t>
  </si>
  <si>
    <t>出力</t>
  </si>
  <si>
    <t>白紙勤務表をエクセル出力できること</t>
  </si>
  <si>
    <t>様式８（看護要員の名簿）をエクセル出力できること</t>
  </si>
  <si>
    <t>様式２０をエクセル出力できること</t>
  </si>
  <si>
    <t>特定スタッフのみ抽出表示した勤務表をエクセル出力できること</t>
  </si>
  <si>
    <t>週間予定表（当該部門当該週の曜日毎シフト別配置職員一覧）をエクセル出力できること</t>
  </si>
  <si>
    <t>個人プロフィールを出力できること</t>
  </si>
  <si>
    <t>様式９から控除されたイベント、あるいは、スタッフが申告した控除の一覧を出力できること</t>
  </si>
  <si>
    <t>勤務表の日付あるいはセルに対して登録されたコメントの一覧を出力できること</t>
  </si>
  <si>
    <t>その他必要に応じた帳票の開発が可能であること</t>
  </si>
  <si>
    <t>週間業務分担表（当該部門当該週の業務一覧）をエクセル出力できること</t>
  </si>
  <si>
    <t>業務分担表（勤務表上のシフトに対して業務マスタから割り当てられた業務を示したもの）をエクセル出力できること</t>
  </si>
  <si>
    <t>イベントリストをエクセル出力できること</t>
  </si>
  <si>
    <t>要件監視</t>
  </si>
  <si>
    <t>自動作成を使っている前提で、様式９にまつわる条件の遵守状況の将来予測が可能であること</t>
  </si>
  <si>
    <t>不足が予測される場合、職種と勤務形態によった補充必要人数と補充期限を試算できること</t>
  </si>
  <si>
    <t>時点を指定した、職員の常勤換算に基づく人数集計が行えること</t>
  </si>
  <si>
    <t>サポート</t>
  </si>
  <si>
    <t>ユーザのＱ＆Ａ対応が可能であること</t>
  </si>
  <si>
    <t>システム不具合時に遠隔操作による対応が可能であること</t>
  </si>
  <si>
    <t>診療報酬改定対応が行われること（様式９等）</t>
  </si>
  <si>
    <t>（G）</t>
  </si>
  <si>
    <t>医事会計システム仕様</t>
    <rPh sb="0" eb="4">
      <t>イジカイケイ</t>
    </rPh>
    <rPh sb="8" eb="10">
      <t>シヨウ</t>
    </rPh>
    <phoneticPr fontId="6"/>
  </si>
  <si>
    <t>（G）</t>
    <phoneticPr fontId="2"/>
  </si>
  <si>
    <t>基本仕様</t>
    <rPh sb="0" eb="4">
      <t>キホンシヨウ</t>
    </rPh>
    <phoneticPr fontId="2"/>
  </si>
  <si>
    <t>対象とする範囲は医科の保険請求とし、労災、公害、自賠責、介護を含むこと。</t>
  </si>
  <si>
    <t>医事会計システムで登録した患者基本情報は電子カルテシステムと連携できること。</t>
  </si>
  <si>
    <t>入院外来共にレセプト電算に対応しておりオンライン請求が可能なシステムであること。</t>
  </si>
  <si>
    <t>オンライン請求で利用されるインターネット回線において、「医療情報システムの安全管理に関するガイドライン第2版」への準拠しているサービスを提供できること。</t>
  </si>
  <si>
    <t>労災レセプトの電子請求およびオンライン請求が可能なこと。</t>
  </si>
  <si>
    <t>医療機関様向け基本マスタが標準提供され、かつ点数・薬価・病名マスタはレセプト電算対応されていること。</t>
  </si>
  <si>
    <t>新薬情報や経過措置情報などは適時提供され、基本マスタが更新できること。</t>
  </si>
  <si>
    <t>使用するマスタ（診療、薬、病名等）は厚生労働省コードを使用し、病名マスタはＩＣＤ１０コードに対応可能なこと。現行のコードにＩＣＤ１０コードを付与していること。</t>
  </si>
  <si>
    <t>メーカーにアップデートセンターがあり、ネットワーク経由で基本マスタや修正プログラムをダウンロードしてシステムを更新できる環境を有していること。</t>
  </si>
  <si>
    <t>診療報酬改定が実施される時、プログラムやマスタ修正が必要な場合は、必ず期限前に修正プログラムやマスタが提供されること。</t>
  </si>
  <si>
    <t>診療報酬改定に伴いシステムを修正する場合は、SERVERのﾌﾟﾛｸﾞﾗﾑを修正することで、全システムに適用できること。</t>
  </si>
  <si>
    <t>診療報酬改定に伴うシステムの修正作業は医療機関様の職員でも行なえること。</t>
  </si>
  <si>
    <t>点数マスタや動作環境設定情報は、複数保管する世代別管理を行うことで改定前後の入力が正しく行なえること。</t>
  </si>
  <si>
    <t>マスタの世代別管理は改定時以外でも、簡単に世代を増やすことで入院料などの算定基準の変更時に利用できること。</t>
  </si>
  <si>
    <t>マスタの世代別管理ではそれぞれの世代マスタに対象となる年月を設定できること。</t>
  </si>
  <si>
    <t>マスタの世代選択は、対象年月よりシステムが自動的に判断して、最適なマスタで業務が実行できること。また任意に世代を選択してそのマスタのメンテナンスもできること。</t>
  </si>
  <si>
    <t>各窓口画面で患者番号の継承を行なうことで、画面を切り換えてもスムーズに操作が継続できること。</t>
  </si>
  <si>
    <t>患者の検索を各業務画面で行え、該当者の検索は一覧画面から選択可能なこと。</t>
  </si>
  <si>
    <t>他業務へ自由に画面切り替えが可能で、複数の業務を同時使用出来ること。</t>
  </si>
  <si>
    <t>会計入力中であっても、リアルタイムにレセプトのイメージで内容確認可能であること。</t>
  </si>
  <si>
    <t>帳票ごとに出力先プリンタを固定できること。また、状況により発行画面から出力先プリンタを一時的に変更できること。</t>
  </si>
  <si>
    <t>オンライン資格確認に対応していること。</t>
    <rPh sb="5" eb="9">
      <t>シカクカクニン</t>
    </rPh>
    <rPh sb="10" eb="12">
      <t>タイオウ</t>
    </rPh>
    <phoneticPr fontId="4"/>
  </si>
  <si>
    <t>オンライン資格確認の医療扶助及びPMH医療費助成に対応していること。</t>
    <rPh sb="14" eb="15">
      <t>オヨ</t>
    </rPh>
    <rPh sb="25" eb="27">
      <t>タイオウ</t>
    </rPh>
    <phoneticPr fontId="4"/>
  </si>
  <si>
    <t>電子処方箋の出力に対応していること。</t>
    <rPh sb="0" eb="5">
      <t>デンシショホウセン</t>
    </rPh>
    <rPh sb="6" eb="8">
      <t>シュツリョク</t>
    </rPh>
    <rPh sb="9" eb="11">
      <t>タイオウ</t>
    </rPh>
    <phoneticPr fontId="4"/>
  </si>
  <si>
    <t>詳細機能</t>
  </si>
  <si>
    <t>患者登録業務</t>
  </si>
  <si>
    <t>患者IDは自動付番でき、かつ手入力も可能なこと。</t>
  </si>
  <si>
    <t>患者基本情報は意図的に削除しない限り削除されないこと。</t>
  </si>
  <si>
    <t>新規患者登録時、二重登録の疑いがある場合は自動的に疑いのある全患者を自動表示できること。</t>
  </si>
  <si>
    <t>同姓同名患者が登録されている場合、同姓同名患者一覧を表示させること。</t>
  </si>
  <si>
    <t>漢字氏名入力は氏名辞書を有し、氏名選択画面からの日本語氏名の選択入力とワープロ入力の双方が可能なこと。</t>
  </si>
  <si>
    <t>患者の漢字氏名は学習能力を備え、氏名の優先順位を設定出来ること。又、氏名辞書はメンテナンス可能であること。</t>
  </si>
  <si>
    <t>カナ氏名を入力するだけで、漢字氏名への変換が可能なこと。</t>
  </si>
  <si>
    <t>生年月日年号，性別は数字で入力出来ること。</t>
  </si>
  <si>
    <t>保険負担率は診療会計などで再計算を行い、健康保険法の負担率変更などにもパターンの再作成なしに対応できること。</t>
  </si>
  <si>
    <t>複数の保険と公費を登録した場合、その組み合わせパターン(単独パターンも含む)を登録できること。（一人の患者に複数の保険組を持つことができます。保険組とは、保険単独の内容、または保険と公費を組み合わせたものです。）</t>
  </si>
  <si>
    <t>保険ごとに保険証の有効期限・開始日を設定可能であること。また、患者登録時に有効期限切れを知らせる機能があること。</t>
  </si>
  <si>
    <t>診療情報を入力する日付によって有効な保険を自動的に表示する機能を有すること。</t>
  </si>
  <si>
    <t>外国人を患者登録できること</t>
  </si>
  <si>
    <t>自費扱いの保険が登録できること。</t>
  </si>
  <si>
    <t>負担割合は自動で変更されること。（就学前後、前期高齢者等）</t>
  </si>
  <si>
    <t>高齢受給者、上位所得者、低所得者の負担割合はシステム側で管理できること。</t>
  </si>
  <si>
    <t>保険者番号からの記号番号選択ができること。</t>
  </si>
  <si>
    <t>有効期限の切れた保険・公費は色分け表示し識別し易くすること。</t>
  </si>
  <si>
    <t>乳幼児医療費助成が登録でき、負担金の計算ができること。</t>
  </si>
  <si>
    <t>登録した保険のパターン負担率・負担条件等を表示出来ること。また、必要に応じて変更出来ること。</t>
  </si>
  <si>
    <t>診察券発行機と接続し、診察券発行が行なえること。</t>
  </si>
  <si>
    <t>カルテ１号紙は複数のパターンで出力可能なこと。</t>
  </si>
  <si>
    <t>住所は郵便番号またはカナ住所で検索可能なこと。</t>
  </si>
  <si>
    <t>患者番号の振り替えが可能なこと。</t>
  </si>
  <si>
    <t>複数保険が登録されている場合、窓口日付と保険の適用期間から判断して該当の保険を表示できること。</t>
  </si>
  <si>
    <t>会計時に優先的に入力する診療科や主治医を設定できる機能があること。</t>
  </si>
  <si>
    <t>年齢により保険の妥当性チェックが可能なこと。</t>
  </si>
  <si>
    <t>長期療養医療の登録ができること。</t>
  </si>
  <si>
    <t>労災、公害、自賠責、介護保険情報が登録可能なこと。</t>
  </si>
  <si>
    <t>フリーコメント入力が可能なこと。</t>
  </si>
  <si>
    <t>カルテ１号紙に出力する被保険者、続柄、職種が入力可能なこと。　　</t>
  </si>
  <si>
    <t>患者登録時に他の患者情報のコピー機能を有すること。</t>
  </si>
  <si>
    <t>統計の分類種別の区分けが設定できること（9999件まで)</t>
  </si>
  <si>
    <t>保険者情報は保険者番号と関連付けされ、保険者番号から自動的に保険者情報が入力できること。</t>
  </si>
  <si>
    <t>勤務先情報、連絡先(本人以外)が登録可能なこと。</t>
  </si>
  <si>
    <t>スキャナから取り込んだ保険証・公費受給者証イメージデータが登録可能なこと。また、患者登録の手間が軽減されること。</t>
  </si>
  <si>
    <t>船員保険の場合、職務上・下船後３月の設定が可能なこと。</t>
  </si>
  <si>
    <t>特定疾患(51)・小児特定疾患(52)適用患者の一部負担金の設定ができること。</t>
  </si>
  <si>
    <t>難病(54)・生活保護(12)適用患者の一部負担金の設定ができること。</t>
  </si>
  <si>
    <t>自立支援医療制度や肝炎治療特別促進事業の対象となる患者の負担上限額が設定可能なこと。</t>
  </si>
  <si>
    <t>毎月変更になる生活保護の受給者番号を、月毎に入力できること。</t>
  </si>
  <si>
    <t>高額長期疾病の患者の一部負担上限額が設定可能なこと。</t>
  </si>
  <si>
    <t>特記事項を設定することで、レセプトにコードと略号が印字できること。</t>
  </si>
  <si>
    <t>外来患者に高額療養現物給付の設定が可能なこと。</t>
  </si>
  <si>
    <t>例外的な患者負担割合が発生した場合に負担割合の固定が可能なこと。</t>
  </si>
  <si>
    <t>患者検索では、カナ氏名、生年月日、性別、電話番号で検索できる。また、それらの検索条件はカナの先頭や年号だけ等一部の情報でも可能なこと。</t>
  </si>
  <si>
    <t>電話番号は、2つまで登録可能できること。</t>
  </si>
  <si>
    <t>患者の検索は、どの端末からでも実行できること。</t>
  </si>
  <si>
    <t>患者検索した画面では、性別、生年月日、保険、前回来院日が確認できること。</t>
  </si>
  <si>
    <t>姓名の名による患者検索が可能なこと。</t>
  </si>
  <si>
    <t>一部に不特定な文字があっても患者検索できること。</t>
  </si>
  <si>
    <t>保険種別毎に食事負担区分の管理ができること</t>
  </si>
  <si>
    <t>受付した患者を一覧で表示し（受付した時間を表示）、診察待ちの患者さんが一目でわかること。</t>
  </si>
  <si>
    <t>患者検索後、該当の保険が有効であるか、また、当月保険証を確認しているかを確認できること。また、過去の保険証確認履歴が参照できること。</t>
  </si>
  <si>
    <t>受付時に備考（コメント）が入力できること。</t>
  </si>
  <si>
    <t>病名登録業務</t>
    <phoneticPr fontId="2"/>
  </si>
  <si>
    <t>電子カルテシステムで登録した病名が取り込めること。</t>
  </si>
  <si>
    <t>病名の登録が可能（部位を含む）で、レセプト電算対応されたマスタが標準提供されていること。</t>
  </si>
  <si>
    <t>略称コ一ド入力及びワープロ入力で病名登録ができること。</t>
  </si>
  <si>
    <t>略称コードは数字及び英数カナが使えること。</t>
  </si>
  <si>
    <t>病名マスタは検索が可能なこと。また検索結果は読み順で表示できること。</t>
  </si>
  <si>
    <t>検索条件は病名の日本語文字列が指定できること。また、読みからの検索、疾病順、50音順に検索できること。種別（接頭語、接尾語）で絞り込みができること。</t>
  </si>
  <si>
    <t>病名入力、開始日、転帰、終了日が連続した操作(1画面)で入力できること。</t>
  </si>
  <si>
    <t>病名開始日の入力は省略でき、省略した場合は本日日付が自動入力されること。</t>
  </si>
  <si>
    <t>接頭語と接尾語は病名との合成入力が可能であること。</t>
  </si>
  <si>
    <t>病名ごとに入外の設定ができること。</t>
  </si>
  <si>
    <t>病名ごとにレセプトに印字しない設定ができること。</t>
  </si>
  <si>
    <t>疑い区分を設定することで、疑い病名として登録できること。</t>
  </si>
  <si>
    <t>特定疾患療養指導料及び皮膚科特定疾患指導料の算定対象の病名は画面上区別できること。</t>
  </si>
  <si>
    <t>開始日順に病名を自動整列できること。</t>
  </si>
  <si>
    <t>感冒等の当月のみの病名を登録出来ること。</t>
  </si>
  <si>
    <t>主傷病名は病名登録行の最上段に並べ替えれること、また主病であることが分かること</t>
  </si>
  <si>
    <t>病名入力で中でも、基本マスタから、新規に病名コード、接頭語、接尾後の登録が可能であること。</t>
  </si>
  <si>
    <t>病名登録時に電算請求用の傷病名コードが未設定の場合、識別できること。</t>
  </si>
  <si>
    <t>選択によって、該当月のレセプトに有効な病名のみ、あるいは全病名を表示できること。</t>
  </si>
  <si>
    <t>病名を効率よく入力できるように、日本語変換用の病名辞書を搭載していること。</t>
  </si>
  <si>
    <t>未コード化傷病名で慣用的な病名が入力されている場合、標準病名への変換候補を表示することにより、確認とコード化が容易にできること。</t>
  </si>
  <si>
    <t>複数の病名を指定して一括で転帰処理が可能なこと。</t>
  </si>
  <si>
    <t>病名のチェック画面から適応病名、併存病名を候補病名から選択して入力できること。</t>
  </si>
  <si>
    <t>入退院業務</t>
  </si>
  <si>
    <t>電子カルテシステムで登録された情報が取り込めること。</t>
  </si>
  <si>
    <t>患者の入退院、転科、転室、転病棟、医師、室料差額の登録、修正、削除が可能なこと。又、入院料、適用保険、外泊、欠食、特別食等の登録、修正、削除も可能なこと。</t>
  </si>
  <si>
    <t>過去の入院履歴の参照が可能で入院料算定の登録・修正・抹消ができること。</t>
  </si>
  <si>
    <t>患者ごとに病室は無制限に登録できること。</t>
  </si>
  <si>
    <t>患者ごとに入院歴は無制限に登録できること。</t>
  </si>
  <si>
    <t>入院基本カレンダにより入院料、一部負担金、食事負担金などが自動算定されること。</t>
  </si>
  <si>
    <t>入院において、未来日付に対する入力が可能なこと。</t>
  </si>
  <si>
    <t>入院基本データはカレンダ形式で1ヶ月分が1画面表示できること。また過去月の表示も可能なこと。</t>
  </si>
  <si>
    <t>入院基本カレンダは、診療科、保険、入院料、食事、などが表示されること。また、入院期間もカレンダー上に表示されること。</t>
  </si>
  <si>
    <t>入院基本カレンダー画面の算定変更は、日付の期間指定ができること。</t>
  </si>
  <si>
    <t>入院料の加算等は病室別に設定可能で、変更も可能なこと。</t>
  </si>
  <si>
    <t>前月の入院基本設定を翌月に継承可能なこと。</t>
  </si>
  <si>
    <t>過去の入院履歴の追加、修正、削除、参照が可能なこと。</t>
  </si>
  <si>
    <t>介護保険での入所期間が管理可能で、サービスコードの加減算が可能なこと。</t>
  </si>
  <si>
    <t>患者等からの問い合わせに対し未来日付時点での概算費用が計算できること。</t>
  </si>
  <si>
    <t>退院事由の登録ができること。</t>
  </si>
  <si>
    <t>会計入力業務</t>
    <phoneticPr fontId="2"/>
  </si>
  <si>
    <t>診療内容と患者保険情報をもとに、患者の請求金額を計算して請求書を印刷可能なこと。また、保険請求が可能であること。</t>
  </si>
  <si>
    <t>会計入力後は瞬時に患者負担金を計算した出納画面が表示でき、その画面では、診療区分ごとに、点数、負担金額、自費金額、一部負担金などの明細が確認できること。</t>
  </si>
  <si>
    <t>会計入力前に、診療日付、診療科、保険パターン、医師、時間外区分、処方区分、などの条件設定ができること。また、入力途中で設定変更を行い、続けて会計入力できること。</t>
  </si>
  <si>
    <t>会計入力前に窓口帳票の出力条件を設定する機能があること。</t>
  </si>
  <si>
    <t>入院、外来は別画面として、入力の区別を行なうこと。</t>
  </si>
  <si>
    <t>会計入力画面では、患者番号、患者氏名、生年月日、年齢、性別、診療科、保険、本日点数が常に画面表示され確認できること。</t>
  </si>
  <si>
    <t>会計入力する診療行為ごとに、科、医師を設定可能なこと。</t>
  </si>
  <si>
    <t>入力途中で複数の科、医師の入力が行なえ、画面を閉じたりすることなく1回の会計入力の操作でできること。</t>
  </si>
  <si>
    <t>深夜、休日、時間外、時間外特定医療機関加算を選択する機能があり、選択する事により自動算定されること。</t>
  </si>
  <si>
    <t>入力した診療行為は、Do番号、行番号、診療区分、略称コード、項目名、数量、単位、点数、などが会計入力画面に一行で表示されること。</t>
  </si>
  <si>
    <t>リハビリ単位算定上限をオーバーした場合のアラーム設定ができること。</t>
  </si>
  <si>
    <t>入力データごとに番号を自動で付加し、Ｄｏ入力に使用できること。</t>
  </si>
  <si>
    <t>入力データの内容が異なれば新たなDo番号を自動付番すること。</t>
  </si>
  <si>
    <t>入力中でも、病名登録に容易に切換可能で、その切換えた画面での修正情報は入力中画面に反映されること。</t>
  </si>
  <si>
    <t>会計入力画面より点数マスタ検索が行なえること。</t>
  </si>
  <si>
    <t>点数マスタの検索条件は、名称のカナを指定でき、診療区分別の読み順で一覧表示されること。また、セットマスタのみの検索もできること。</t>
  </si>
  <si>
    <t>点数マスタ検索画面で、使用期限を過ぎたマスタなどを識別できること。</t>
  </si>
  <si>
    <t>マスタ検索画面で後発薬品かどうか識別出来ること。</t>
  </si>
  <si>
    <t>会計入力途中の画面より新規の点数マスタ登録が行なえること。また登録修正後ただちにそのマスタが会計入力に使えること。</t>
  </si>
  <si>
    <t>複数の診療行為が同時に連続的に入力できること。</t>
  </si>
  <si>
    <t>診療内容入力中でも即時に現在のレセプトをイメージ画面で確認出来ること。また、その時にチェック機能と連携しエラー表示ができること。</t>
  </si>
  <si>
    <t>診療行為の入力中に、過去の会計データの内容を常時表示する機能を有することで参照しながら入力できること。かつ、表示中の過去データをドラッグ＆ドロップ操作などの簡易的な方法で今回の診療行為として入力できること。また、それを入力後、追加・修正・削除が自由にできること。</t>
  </si>
  <si>
    <t>診療行為の入力中に、診療履歴を表示する画面を常時表示する機能を有すること。また、表示範囲は診療内容が保存されている分の履歴が表示されること。</t>
  </si>
  <si>
    <t>診療日付履歴の画面において、特定の診療日を選択すると、その日の診療内容が画面に表示されること。会計カードの内容を選んでドラッグ＆ドロップで今回の診療行為として入力できること。また、それを入力後、追加・修正・削除がにできること。</t>
  </si>
  <si>
    <t>操作誤りはエラーメッセージを表示可能であること。</t>
  </si>
  <si>
    <t>会計入力画面でカレンダ画面を表示できること。また、カレンダ画面上の算定日付を修正することで、過去分の会計入力ができること。</t>
  </si>
  <si>
    <t>当月すでに初診料を算定している場合でも、継続病名がない場合再度初診料を自動算定できること。</t>
  </si>
  <si>
    <t>当月すでに薬剤情報提供料を算定している場合でも、処方内容が異なる場合には再度薬剤情報提供料を自動算定すること。</t>
  </si>
  <si>
    <t xml:space="preserve">時間外緊急院内検査加算の自動算定ができること。
</t>
  </si>
  <si>
    <t>時間外緊急院内画像診断加算の自動算定ができること。</t>
  </si>
  <si>
    <t>外来迅速検体検査加算の自動算定ができること。</t>
  </si>
  <si>
    <t>同一検査の中で検査項目を重複に入力しても、自動でまるめ編集されること。</t>
  </si>
  <si>
    <t>会計入力画面に表示される診療行為の項目名は正式名ではなく略称名も表示できること。</t>
  </si>
  <si>
    <t>診療行為ごとに、使用期限の設定ができること。</t>
  </si>
  <si>
    <t>日数、回数は３桁入力ができ処方の長期投与が入力できること。</t>
  </si>
  <si>
    <t>服用法の入力ができること。</t>
  </si>
  <si>
    <t>長期収載品の選定療養が簡単に入力できること。</t>
    <rPh sb="0" eb="5">
      <t>チョウキシュウサイヒン</t>
    </rPh>
    <rPh sb="6" eb="10">
      <t>センテイリョウヨウ</t>
    </rPh>
    <rPh sb="11" eb="13">
      <t>カンタン</t>
    </rPh>
    <rPh sb="14" eb="16">
      <t>ニュウリョク</t>
    </rPh>
    <phoneticPr fontId="4"/>
  </si>
  <si>
    <t>注射薬剤で皮下筋用と静注用が区別できること。</t>
  </si>
  <si>
    <t>皮下筋注射、静脈内注射、点滴注射の手技料自動算定が出来ること。</t>
  </si>
  <si>
    <t>静脈内注射、点滴注射、中心静脈注射を同日に複数回行なった場合、1日量をまとめる処理を自動で行えること。</t>
  </si>
  <si>
    <t>画面上で包括された行為が識別出来ること。</t>
  </si>
  <si>
    <t>包括行為の項目が入力されると、対象診療行為等は自動で包括されること。同時に包括された行為を強制的に非包括出来る機能を有すること。</t>
  </si>
  <si>
    <t>包括計算する場合でも、実際行った診療行為の入力も可能で患者支払い分及びレセプトには反映されず、統計には集計されること。</t>
  </si>
  <si>
    <t>前回Ｄｏ入力については、日付指定、診療区分指定、診療科指定及びオールＤｏでの入力ができ、日回数については入力時に指定もできること。</t>
  </si>
  <si>
    <t>入力途中の変更については、画面を変更せずに修正が可能であること。また、追加や削除も同じ流れで修正が可能であること。</t>
  </si>
  <si>
    <t>レセプト印字用のコメントが入力できること。そのコメント内容はマスタ登録された固定のコメントマスタ入力とフリーのワープロコメントが入力できること。</t>
  </si>
  <si>
    <t>特定の診療行為を削除した場合、その診療行為により自動算定された項目も同時に自動削除されること。</t>
  </si>
  <si>
    <t>窓口会計終了後でも修正入力できること。患者支払い分に差額が生じた場合は、別途差額請求書を発行するか、差額分を含めた請求書の発行がでること。</t>
  </si>
  <si>
    <t>会計終了後の修正は、入力内容を一旦削除して再入力することなく変更ができること。</t>
  </si>
  <si>
    <t>会計入力途中に病名の確認・登録・修正を行えること、また引き続き会計入力を行えること。</t>
  </si>
  <si>
    <t>算定済み一部負担金が、会計データ修正後自動的に削除・再計算することが可能なこと。</t>
  </si>
  <si>
    <t>レセプトに算定日の記載が必要な行為について、入力するだけで自動的に算定日が印刷されるように設定できること。</t>
  </si>
  <si>
    <t>レセプトに算定日の記載が必要な行為について、算定日の修正が可能であること。</t>
  </si>
  <si>
    <t>レセプトに必要な選択式コメントが容易に入力できること。</t>
    <rPh sb="5" eb="7">
      <t>ヒツヨウ</t>
    </rPh>
    <rPh sb="8" eb="11">
      <t>センタクシキ</t>
    </rPh>
    <rPh sb="16" eb="18">
      <t>ヨウイ</t>
    </rPh>
    <rPh sb="19" eb="21">
      <t>ニュウリョク</t>
    </rPh>
    <phoneticPr fontId="4"/>
  </si>
  <si>
    <t>リハビリテーションの種別毎に疾患名・起算日等、必要な項目が設定可能なこと。</t>
  </si>
  <si>
    <t>医学管理料等の前回算定日コメントを自動生成すること。</t>
  </si>
  <si>
    <t>医学管理料等の前回算定日コメントは、修正が可能であること。</t>
  </si>
  <si>
    <t>内服薬逓減、処方料・処方箋料（7種）振替が会計時の2回目以降の患者終了時にも可能なこと。</t>
  </si>
  <si>
    <t>一般名処方加算（処方せん料）の自動算定ができること。</t>
  </si>
  <si>
    <t>検査項目のまるめ処理がまるめ単位を意識せずランダムに入力しても自動でできること。</t>
  </si>
  <si>
    <t>薬品の長期投与の防止、上限チェックができること。</t>
  </si>
  <si>
    <t>特定の診療データに対して保険区分を変更できること。</t>
  </si>
  <si>
    <t>特定疾患、精神、結核公費の一部負担金算定ができること。</t>
  </si>
  <si>
    <t>初診料算定以前の病名にチェックがかかること。</t>
  </si>
  <si>
    <t>診察料の時間帯加算（時間外・休日・深夜）ができること。</t>
  </si>
  <si>
    <t>調剤料、処方料、麻薬・毒薬・向精神薬加算、調剤技術基本料加算の自動算定ができること。</t>
  </si>
  <si>
    <t>同じ医薬品でも年齢によって医薬品の剤形が異なるモンテルカスト製剤について、年齢チェックが可能。</t>
  </si>
  <si>
    <t>向精神薬多剤投与の減額処理ができること。</t>
  </si>
  <si>
    <t>内服薬７種以上の自動逓減ができること。</t>
  </si>
  <si>
    <t>長期投与不可薬剤のチェックができること。</t>
  </si>
  <si>
    <t>窓口の入力内容から、算定漏れの可能性のある医学管理料、在宅療養指導管理料をチェック。</t>
  </si>
  <si>
    <t>電子点数表を利用した算定項目の背反、算定回数チェックが行なえること。（指導料（特定疾患等）の月内チェック・排他チェックができること）。</t>
  </si>
  <si>
    <t>電子点数表を利用した包括チェックが行なえること。</t>
  </si>
  <si>
    <t>入院料・在宅医療など点数包括となる項目を入力した場合、自動で包括処理が行なえること。</t>
  </si>
  <si>
    <t>外来で、未来日付に対する入力ができること。</t>
  </si>
  <si>
    <t>請求情報は、全額入金扱いか未収扱いとするか設定ができること。</t>
  </si>
  <si>
    <t>請求確認画面で入金金額をゼロにすると、未収金として計上出来ること。</t>
  </si>
  <si>
    <t>外来会計入力を確定すると外来請求書が自動発行出来ること。かつ、請求書を発行せず請求データのみの保存も出来る選択機能を有すること。</t>
  </si>
  <si>
    <t>請求書は複数部発行できること。</t>
  </si>
  <si>
    <t>請求書以外に、患者の求めがあった場合は詳細な明細書の発行が行えること。</t>
  </si>
  <si>
    <t>明細書の発行は、請求書発行時に併せて発行することが可能であること。</t>
  </si>
  <si>
    <t>請求情報は請求書単位で管理できること。</t>
  </si>
  <si>
    <t>請求書は出力先プリンタを変更出来ること。</t>
  </si>
  <si>
    <t>請求書やその他の窓口帳票はどの端末からも発行できること。</t>
  </si>
  <si>
    <t>請求書やその他の窓口帳票の出力先プリンタは帳票別に固定できること。また、状況に応じ、出力先プリンタを変更できること。</t>
  </si>
  <si>
    <t>請求書の発行前に、請求書の内容を画面で確認できること。</t>
  </si>
  <si>
    <t>医療費明細書の印刷では、レセプト用のコメントなど、不要な内容を印字しないように出来ること。</t>
  </si>
  <si>
    <t>医療費明細書の印刷では、検査の名称を横に並べて印刷が出来ること。</t>
  </si>
  <si>
    <t>請求書やその他窓口帳票をカスタマイズして、出力内容を変更できること。</t>
  </si>
  <si>
    <t>同一会計上で主保険＋併保険、主保険のみの入力が行えること。さらに、画面上でわかること。</t>
  </si>
  <si>
    <t>入院・外来請求書ともオーバーレイ印刷であること。</t>
  </si>
  <si>
    <t>高額療養費限度の請求書を発行できる。</t>
  </si>
  <si>
    <t>保険変更時の訂正請求書および追加差額請求が出来る。</t>
  </si>
  <si>
    <t>退院請求後の追加訂正請求書が発行できること。</t>
  </si>
  <si>
    <t>院外処方せんへの２次元コード出力ソフト標準搭載。</t>
  </si>
  <si>
    <t>一般名に対応した院外処方せんを発行できること。</t>
  </si>
  <si>
    <t>また、一般名に対応した院外処方せんについては、
①窓口で一般名で入力し、処方箋は一般名で出力する方法
②窓口で銘柄名で入力し、処方箋は一般名で出力する方法
の2通りの選択ができること。</t>
  </si>
  <si>
    <t>小児かかりつけ診療料については、
①文書作成に「小児かかりつけ診療料」に関する説明書や同意書を用意していること。
②同意がとれた患者様には、小児かかりつけ診療料を自動算定すること。
③入力終了時に小児かかりつけ診療料の入力日の内容が自動的に包括すること。</t>
  </si>
  <si>
    <t>文書作成において、「診療報酬の算定方法の一部改正に伴う実施上の留意事項について」の、別添１「医科診療報酬点数表に関する事項」にて示された別紙様式のテンプレートを提供していること。</t>
  </si>
  <si>
    <t>１回の会計で，500行までの入力ができ，1ヶ月20,000明細まで保存が可能なこと。表示は
項目名称，単位，点数，回数が表示可能なこと。</t>
  </si>
  <si>
    <t>医療DX推進体制整備加算が自動で算定できること。
また、届出に変更があった場合は簡単に設定できること。</t>
    <rPh sb="0" eb="2">
      <t>イリョウ</t>
    </rPh>
    <rPh sb="4" eb="8">
      <t>スイシンタイセイ</t>
    </rPh>
    <rPh sb="8" eb="12">
      <t>セイビカサン</t>
    </rPh>
    <rPh sb="13" eb="15">
      <t>ジドウ</t>
    </rPh>
    <rPh sb="16" eb="18">
      <t>サンテイ</t>
    </rPh>
    <rPh sb="28" eb="30">
      <t>トドケデ</t>
    </rPh>
    <rPh sb="31" eb="33">
      <t>ヘンコウ</t>
    </rPh>
    <rPh sb="37" eb="39">
      <t>バアイ</t>
    </rPh>
    <rPh sb="40" eb="42">
      <t>カンタン</t>
    </rPh>
    <rPh sb="43" eb="45">
      <t>セッテイ</t>
    </rPh>
    <phoneticPr fontId="4"/>
  </si>
  <si>
    <t>外来会計業務と同様に入力が行え、画面イメージの変わらないこと。</t>
  </si>
  <si>
    <t>会計開始時にリハビリテーションの算定限度日が常に表示され管理ができる。早期加算については
算定限度日まで自動算定を行えること。</t>
  </si>
  <si>
    <t>入院の診療内容入力画面において、入院基本料等の算定内容を確認および入力が出来ること。</t>
  </si>
  <si>
    <t>入院の診療内容入力画面において、入退院歴が表示できること。</t>
  </si>
  <si>
    <t>入院の診療内容入力画面において、90日超えや180日超えの表示が確認できること。</t>
  </si>
  <si>
    <t>退院処理を行っても、診療行為の入力が行えること。</t>
  </si>
  <si>
    <t>消費税関係の課税・非課税の表示を明確にし、預かり金の相殺が出来ること。</t>
  </si>
  <si>
    <t>退院及び月次請求業務において、入院患者自己負担分の請求書(領収書)が発行できる。</t>
  </si>
  <si>
    <t>請求書確認画面は、診療点数・負担金・食事療養費・一部負担金等の情報が全て１画面で表示できること。</t>
  </si>
  <si>
    <t>医療区分・ＡＤＬ区分により、自動的に療養病棟入院基本料の評価を行い算定が可能なこと。</t>
  </si>
  <si>
    <t>褥瘡評価実施加算を、ADL得点により自動的に算定できること。</t>
  </si>
  <si>
    <t>医療区分・ＡＤＬ区分に係る評価票を出力可能なこと。</t>
  </si>
  <si>
    <t>過去の退院請求書の再発行が可能なこと。</t>
  </si>
  <si>
    <t>入院定期請求は一括処理と、個別処理が選択可能であること。</t>
  </si>
  <si>
    <t>退院証明書が発行できること。</t>
  </si>
  <si>
    <t>出産育児一時金にも対応していること。</t>
  </si>
  <si>
    <t>出納業務</t>
  </si>
  <si>
    <t>医事会計システムで発生する患者への請求情報の管理を行う。その情報は請求書単位に履歴として管理すること。</t>
  </si>
  <si>
    <t>出納情報は、診療費、保険外費用、一部負担金、調整金額、預かり金、合計金額などの情報を管理すること。診療費は診療区分別に点数、保険外費用の項目を持つこと。また、保険外費用は１０種類に分類し管理できること。</t>
  </si>
  <si>
    <t>出納情報の一覧画面より請求書情報単位に未収登録、入金処理ができること。またその入金の場合は部分入金が可能であること。</t>
  </si>
  <si>
    <t>請求書の再発行ができること。</t>
  </si>
  <si>
    <t>支払証明書（領収証明書）の発行が可能なこと。期間指定して一枚の用紙で発行が可能なこと。</t>
  </si>
  <si>
    <t>請求日付と入金日付を別に管理出来ること。</t>
  </si>
  <si>
    <t>別紙ファイルの収入日計表の帳票を印字できること。また、自動的に帳票内容が計算できること。</t>
  </si>
  <si>
    <t>帳票の新規作成・修正や機能的仕様も含めてカスタマイズが可能なこと。</t>
  </si>
  <si>
    <t>出納情報の保存年数の上限はないこと。（ハードディスクの容量が上限）</t>
  </si>
  <si>
    <t>患者ごとに請求書情報一覧が確認でき、請求書日付、請求期間、請求金額、及び入金額、未収残高が請求書ごとに確認できること。</t>
  </si>
  <si>
    <t>入金した日付、区分（現金、振込、クレジット等）の登録が出来る事。</t>
  </si>
  <si>
    <t>預かり金管理ができること。</t>
  </si>
  <si>
    <t>以下の帳票が印刷できること。</t>
  </si>
  <si>
    <t>・未収金発生患者リスト</t>
    <phoneticPr fontId="30"/>
  </si>
  <si>
    <t>・外来来院順日計表
　　出力します。</t>
    <phoneticPr fontId="30"/>
  </si>
  <si>
    <t>・入院窓口収入日計表</t>
  </si>
  <si>
    <t>・日計/月計管理台帳</t>
  </si>
  <si>
    <t>・日計管理患者別一覧</t>
  </si>
  <si>
    <t>自動精算機と連携して現金管理できること</t>
  </si>
  <si>
    <t>レセプト業務</t>
  </si>
  <si>
    <t>患者登録業務、窓口会計入力で行われた内容を指定した月の診療報酬明細書（レセプト）の印刷が可能であること。</t>
  </si>
  <si>
    <t>レセプト印刷の出力先は、予め固定されたプリンタに印刷できること。また、レセプト発行画面より出力先プリンタを変更できること。</t>
  </si>
  <si>
    <t>レセプト発行や電算データ作成は、他の業務(窓口入力)と並行して処理できること。</t>
  </si>
  <si>
    <t>レセプト発行は診療内容の保存範囲内で過去遡って発行できること</t>
  </si>
  <si>
    <t>レセプト発行は、医保分、国保分を別々のプリンタに分けて同時に発行できること。</t>
  </si>
  <si>
    <t>未発行分だけ、発行後会計修正分だけ、の一括発行ができること。</t>
  </si>
  <si>
    <t>レセプト発行はどの端末からでもできること。</t>
  </si>
  <si>
    <t>レセプト発行の対象となる一覧表印刷が発行できること。またすでに個別に発行済のレセプトやレセプト発行後に会計修正したレセプトは、識別できるように印がつくこと。</t>
  </si>
  <si>
    <t>個別発行ができること。その場合、一度に最大1400名分の発行ができること</t>
  </si>
  <si>
    <t>レセプトは社保、国保等それぞれ指定された様式に対応されていること。</t>
  </si>
  <si>
    <t>一般レセプトはオーバレイ印刷できること。</t>
  </si>
  <si>
    <t>レセプトの印刷は前処理を行わなくても、即座に印刷が可能であること。</t>
  </si>
  <si>
    <t>レセプトの印刷は月中でも印刷が可能であること。</t>
  </si>
  <si>
    <t>レセプト発行時にエラーのチェックが出来ること。</t>
  </si>
  <si>
    <t>請求データ確認画面は、保険者番号順、入力順、編綴順、主科順にソートして表示できること。</t>
  </si>
  <si>
    <t>リハビリの実施日数を自動的に印刷できること。</t>
  </si>
  <si>
    <t>症状詳記登録において、「疾患別リハビリテーションにかかわる治療継続の理由等」の登録が行えること。</t>
  </si>
  <si>
    <t>手術，処置などはコメントを入力しなくとも診療日を印刷出来ること。</t>
  </si>
  <si>
    <t>公費一部負担金額は、窓口徴収額ではなくレセプト点数から計算されること。</t>
  </si>
  <si>
    <t>労災短期災害，傷病災害のレセプトを入外別に出力が行えること。</t>
  </si>
  <si>
    <t>一定額以上の高額レセプト患者の高額レセプト日計表が出力可能なこと。</t>
  </si>
  <si>
    <t>レセプトオンライン業務</t>
  </si>
  <si>
    <t>患者登録業務、窓口会計入力で行われた内容を編集する事により、指定した月のオンライン請求用のデータ作成が可能であること。</t>
  </si>
  <si>
    <t>当月分の請求からはずす（月遅れ）、当月分の請求に追加（返戻）のデータ作成ができること。</t>
  </si>
  <si>
    <t>オンライン請求用データをもととして、紙レセプトの発行が行なえること。その場合、点数マスタの名称ではなくレセプト電算用マスタの名称で印刷されること。また、印刷順の指定や個別発行も可能なこと。</t>
  </si>
  <si>
    <t>レセプト請求対象となる患者の一覧表が照合ができること。</t>
  </si>
  <si>
    <t>編集された後のレセプト請求データの内容確認できる画面があり、その画面から容易に修正画面に遷移できること。また、内容確認できるデータは、患者基本情報、保険情報、適要欄情報、公費情報、傷病名情報、などの詳細情報があること。</t>
  </si>
  <si>
    <t>請求データ確認画面は、請求年月別・支払機関別・入外別・本人／家族に確認できること。</t>
  </si>
  <si>
    <t>請求データ確認画面は、保険者番号順、入力順、主科順にソートして表示できること。</t>
  </si>
  <si>
    <t>請求データ確認画面では、総件数及びエラー件数が確認できること。</t>
  </si>
  <si>
    <t>請求データ確認画面において、審査側で使用される名称(医薬品、診療行為等の基本マスタの名称)による表示と、点数マスタに登録されているコードの名称による表示の選択、設定が出来ること。</t>
  </si>
  <si>
    <t>症状詳記を入力し請求データに記録できること。（症状詳記コードで入力）また、請求データのデータ照合で症状詳記の内容の確認もできること。</t>
  </si>
  <si>
    <t>編集されたレセプト請求データを外部記録媒体に書き込みできること。また、受付エラーチェックが行なえること。</t>
  </si>
  <si>
    <t>最終のデータか分かるように、データ作成の年月日を画面表示すること。</t>
  </si>
  <si>
    <t>外字エラーがある場合、エラーリストにより、その確認ができること。</t>
  </si>
  <si>
    <t>審査機関への請求媒体としてCD-Rに記録可能。</t>
  </si>
  <si>
    <t>レセプト請求データを外部記録媒体に記録し、別PCにて、レセプト照合が可能なこと。</t>
  </si>
  <si>
    <t xml:space="preserve">レセプトオンライン請求時に、返戻データの取り込みが可能であること。また，返戻理由等の詳細
を医事会計システム上で確認できること。
</t>
  </si>
  <si>
    <t>レセプトオンライン請求時に「送信データ集計表」を取得可能なこと。</t>
  </si>
  <si>
    <t>レセ電算データのチェックにおいて、請求データ作成時に、多方面からチェックし、チェック結果をレセプト形式（カレンダー表示）で表示。また、その画面から容易に修正画面に遷移できること。</t>
  </si>
  <si>
    <t>レセ電算データのチェック</t>
  </si>
  <si>
    <t>・マスタの単位、単価、外字のチェック</t>
  </si>
  <si>
    <t>・患者氏名の外字チェック</t>
  </si>
  <si>
    <t>・保険の外字チェック</t>
  </si>
  <si>
    <t>・未コード化傷病名チェック</t>
  </si>
  <si>
    <t>・傷病名の廃止期限チェック</t>
  </si>
  <si>
    <t>・窓口の入力内容から、算定漏れの可能性のある医学管理料をチェック</t>
  </si>
  <si>
    <t>・算定項目の背反、算定回数チェックが行なえること。（指導料（特定疾患等）の月内チェック・排他チェックができること）</t>
  </si>
  <si>
    <t>・包括チェックが行なえること。</t>
  </si>
  <si>
    <t>・算定日情報記録に伴い、診察日に正しく入力されているかをチェック
（傷病開始日と診察日の関係、算定日時点または月初の年齢に合った診療行為・特定機器材を算定しているか、休日でない日に休日加算を算定していないかなど）</t>
  </si>
  <si>
    <t>・選択式コメントの未入力チェック</t>
    <rPh sb="1" eb="4">
      <t>センタクシキ</t>
    </rPh>
    <rPh sb="9" eb="12">
      <t>ミニュウリョク</t>
    </rPh>
    <phoneticPr fontId="4"/>
  </si>
  <si>
    <t>・外来/入院のチェック(例：外来でしか使えないマスタのチェック)</t>
  </si>
  <si>
    <t>・使用量チェック(使用量が「１」以外の診療行為など。)</t>
  </si>
  <si>
    <t>・回数チェック</t>
  </si>
  <si>
    <t>・保険の有効期限チェック</t>
  </si>
  <si>
    <t>・保険の記号、番号の入力漏れ、誤りチェック</t>
  </si>
  <si>
    <t>・未コード化傷病名４０バイト超えチェック</t>
  </si>
  <si>
    <t>・傷病名と医薬品の適応チェック、禁忌チェック</t>
  </si>
  <si>
    <t>・傷病名と検査の適応チェック</t>
  </si>
  <si>
    <t>・傷病名と処置の適応チェック</t>
  </si>
  <si>
    <t>・傷病名と手術の適応チェック</t>
  </si>
  <si>
    <t>・傷病名と画像診断の適応チェック。さらに、傷病名の疾患部位と撮影部位の整合性チェック
　可能。</t>
  </si>
  <si>
    <t>・適応病名、禁忌病名のチェックに、添付文書に記載の容態・条件も活用してチェックが可能。</t>
  </si>
  <si>
    <t>・適応症により投与日数や用量が異なるＰＰＩ製剤の医薬品について、投与日数及び投与用量誤り
　のチェックが可能。</t>
  </si>
  <si>
    <t>・同じ医薬品でも年齢によって医薬品の剤形が異なるモンテルカスト製剤について、年齢チェック
　が可能。</t>
  </si>
  <si>
    <t>送信用PCを経由することなく、レセコン本体からオンライン請求が可能なこと。</t>
  </si>
  <si>
    <t>在宅患者訪問診療料を算定する際に必要な「別紙様式14」の連続発行が可能なこと。
また、レセプト電算処理によるコメントとして記録可能なこと。</t>
  </si>
  <si>
    <t>総括表業務</t>
  </si>
  <si>
    <t>レセプト印刷されたデータをもとに、診療報酬請求書（総括表）が印刷可能なこと。</t>
  </si>
  <si>
    <t>総括表は診療内容データが保存されている期間で発行可能なこと。</t>
  </si>
  <si>
    <t>患者別に総括表データの一覧が印刷できること。</t>
  </si>
  <si>
    <t>返戻分、保留分の総括表が発行できること。</t>
  </si>
  <si>
    <t>返戻・保留などの管理が出来ること。</t>
  </si>
  <si>
    <t>会計データ修正後に総括表データを再計算する機能があること。</t>
  </si>
  <si>
    <t>総括表データは項目などのカスタマイズができること。</t>
  </si>
  <si>
    <t>総括表で出力されるデータがＥＸＣＥＬ，又はテキストデータで出力可能であること。</t>
  </si>
  <si>
    <t>各都道府県ごとの福祉医療の請求書が発行可能なこと。</t>
    <phoneticPr fontId="30"/>
  </si>
  <si>
    <t>患者検索</t>
  </si>
  <si>
    <t>患者情報、主科、保険情報、入退院情報、出納情報、病名情報、指定された点数マスタ等により対象患者を検索し、画面表示、リスト印刷、ＣＳＶデータ出力が行なえること。</t>
  </si>
  <si>
    <t>検索条件項目により範囲指定が検索できること。</t>
  </si>
  <si>
    <t>検索条件項目により同時に複数組み合わせて設定し患者検索できること。</t>
  </si>
  <si>
    <t>マスタ管理業務</t>
  </si>
  <si>
    <t>会計入力及び病名登録に使うマスタを登録・修正・削除できること。</t>
  </si>
  <si>
    <t>点数マスタ、病名マスタの登録の初期画面において、マスタ検索が行なえること。</t>
  </si>
  <si>
    <t>点数マスタ及び病名マスタの名称は２種類設定し、レセプト用、画面表示用に区分できること。</t>
  </si>
  <si>
    <t>点数マスタ、病名マスタの印刷が可能であること。印刷順及び印刷範囲が指定できること。</t>
  </si>
  <si>
    <t>セットマスタの印刷では、使用期限日を設定するとそのマスタを含むセットマスタのみ印刷できること。また、該当するマスタには印をつけること。</t>
  </si>
  <si>
    <t>セットマスタの登録が行えること。セット作成時の複写機能も備えていること。また、セット内容の個々の明細の数量・回数を固定せず登録し、会計入力時に数量・回数を入力するセットが登録できること。</t>
  </si>
  <si>
    <t>一つのセットには複数の診療区分やコメントマスタも混在して登録できること。</t>
  </si>
  <si>
    <t>病名マスタはＩＣＤ分類の情報が設定できること。</t>
  </si>
  <si>
    <t>病名マスタは、接頭語、病名、接尾語の区分が登録できること。</t>
  </si>
  <si>
    <t>レセプト電算に対応する標準提供点数マスタ、標準提供病名マスタを有すること。</t>
  </si>
  <si>
    <t>標準提供マスタより容易に抜き取りが可能であること。</t>
  </si>
  <si>
    <t>マスタの新規作成時に登録するコードの、空きコードのチェックが登録時にできること。</t>
  </si>
  <si>
    <t>レセプト電算請求に使うマスタの検索が行なえること。</t>
  </si>
  <si>
    <t>個々の点数マスタに、数量制限、入外制限のチェック内容を登録することで会計入力時にチェックできること。</t>
  </si>
  <si>
    <t>点数マスタの略称コードについては、１件のマスタに２種類の略称コードが登録できること。</t>
  </si>
  <si>
    <t>会計入力を行なったマスタを、保険、入外などの条件により、別のマスタに自動変換を行なう設定ができること。</t>
  </si>
  <si>
    <t>点数マスタの追加登録で、他のコードの内容を複写できること。</t>
  </si>
  <si>
    <t>名称・診療区分によるコード検索が出来ること。</t>
  </si>
  <si>
    <t>複数のコードの内容を一覧表示できること。</t>
  </si>
  <si>
    <t>点数･薬価マスタを標準提供できるとともに、医療機関様にてメンテナンスもできること。</t>
  </si>
  <si>
    <t>登録名称は日本語240文字(20文字×12行)設定可能。</t>
  </si>
  <si>
    <t>新薬、診療行為、新傷病名、特定機器材等、電子点数表、住所/保険公費データベースのマスタをインターネット配信により、迅速に提供できる。(ネット配信の場合のみ。)</t>
  </si>
  <si>
    <t>日報業務</t>
  </si>
  <si>
    <t>出納データ保存期間内で日付を指定した日報印刷ができること。また過去の日報印刷ができること。</t>
  </si>
  <si>
    <t>発行する日付の範囲指定が行なえること。</t>
  </si>
  <si>
    <t>帳票のプレビュー表示とは別に、日報の画面表示を行い患者数、合計請求額、合計入金額などが簡易的に確認できること。</t>
  </si>
  <si>
    <t>日報データはCSVファイルに出力できること。</t>
  </si>
  <si>
    <t>以下の日報が印刷できること。また画面にプレビュー表示し、その集計結果はＣＳＶファイルとして保存して、ＣＳＶファイル上でExcel等で文字列検索もできること。</t>
  </si>
  <si>
    <t>・日計台帳</t>
  </si>
  <si>
    <t>・来院順日計表</t>
  </si>
  <si>
    <t>・患者日報</t>
  </si>
  <si>
    <t>・入金者未納者一覧</t>
  </si>
  <si>
    <t>・患者数集計</t>
  </si>
  <si>
    <t>・診療点数集計</t>
  </si>
  <si>
    <t>・患者別診療点数一覧</t>
  </si>
  <si>
    <t>・簡易集計</t>
  </si>
  <si>
    <t>会計区分（午前、午後等）毎に絞って集計ができること</t>
  </si>
  <si>
    <t>会計区分（午前、午後等）毎に出力できること</t>
  </si>
  <si>
    <t>GUIツールを用いた帳票カスタマイズ、及びExcel出力、CSV出力、プレビュー、印刷ができること。</t>
  </si>
  <si>
    <t>月報業務</t>
  </si>
  <si>
    <t>診療内容の保存期間内で指定した月の月報が印刷できること。</t>
  </si>
  <si>
    <t>１ヶ月内のうちで日付範囲を指定することで、その範囲内での月報印刷ができること。</t>
  </si>
  <si>
    <t>当月の月中でも印刷できること。</t>
  </si>
  <si>
    <t>月報データはExcelシートやCSVファイルに出力できること。</t>
  </si>
  <si>
    <t>以下の月報が印刷できること。また画面にプレビュー表示し、その集計結果はＣＳＶファイルとして保存して、ＣＳＶファイル上でExcel等で文字列検索もできること。</t>
  </si>
  <si>
    <t>・月計台帳</t>
  </si>
  <si>
    <t>・日別診療点数一覧</t>
  </si>
  <si>
    <t>・患者月報</t>
  </si>
  <si>
    <t>・診療行為別集計</t>
  </si>
  <si>
    <t>・保険別診療点数集計</t>
  </si>
  <si>
    <t>・労災・公害・自賠集計</t>
  </si>
  <si>
    <t>外来/入院、医保/労災・公害・自賠の集計結果を１枚で出力できること。</t>
  </si>
  <si>
    <t>向精神薬多剤投与に係る報告書（様式40）を出力できること。</t>
  </si>
  <si>
    <t>統計業務</t>
  </si>
  <si>
    <t>薬剤集計による改正前後の薬価使用量金額の比較が可能。</t>
  </si>
  <si>
    <t>薬剤集計による外来/入院の集計結果の１枚出力および病棟別、月別出力が可能。</t>
  </si>
  <si>
    <t>薬剤集計による検査まるめ、生体検査逓減後の処方点数による金額計算出力が可能。</t>
  </si>
  <si>
    <t>2月、3月に診療報酬改正による影響度を把握する試算が可能なこと。</t>
  </si>
  <si>
    <t>後発医薬品使用率を簡単に集計できること。</t>
  </si>
  <si>
    <t>病床機能報告を作成する上で、記載内容を確認するための参考帳票が出力できること。</t>
  </si>
  <si>
    <t>データ移行</t>
  </si>
  <si>
    <t>上位機種へのデータ移行が可能。</t>
  </si>
  <si>
    <t>他社機種からのデータ移行が可能。（レセプト電算データによる移行が可能。)</t>
  </si>
  <si>
    <t>・患者基本情報(患者頭書)</t>
  </si>
  <si>
    <t>・患者保険情報</t>
  </si>
  <si>
    <t>・診療内容　(H24.4～レセプト電算データであれば、算定日情報より移行可能)</t>
  </si>
  <si>
    <t>・マスタ情報　(レセ電記録されている診療行為、医薬品等)</t>
  </si>
  <si>
    <t>システム連携・その他</t>
  </si>
  <si>
    <t>オーダリングシステムとの連動が可能であること。また、受付情報は電子カルテへ遅滞なく連携できること。</t>
    <rPh sb="26" eb="28">
      <t>ウケツケ</t>
    </rPh>
    <rPh sb="28" eb="30">
      <t>ジョウホウ</t>
    </rPh>
    <rPh sb="31" eb="33">
      <t>デンシ</t>
    </rPh>
    <rPh sb="37" eb="39">
      <t>チタイ</t>
    </rPh>
    <rPh sb="41" eb="43">
      <t>レンケイ</t>
    </rPh>
    <phoneticPr fontId="4"/>
  </si>
  <si>
    <t>診察券発行機との連携が可能であること。</t>
  </si>
  <si>
    <t>再来受付機との連携が可能であること。受付機側で発番された受付番号を連携し、オーダリングシステムへ連携できること。</t>
    <rPh sb="18" eb="21">
      <t>ウケツケキ</t>
    </rPh>
    <rPh sb="21" eb="22">
      <t>ガワ</t>
    </rPh>
    <rPh sb="23" eb="25">
      <t>ハツバン</t>
    </rPh>
    <rPh sb="28" eb="32">
      <t>ウケツケバンゴウ</t>
    </rPh>
    <rPh sb="33" eb="35">
      <t>レンケイ</t>
    </rPh>
    <rPh sb="48" eb="50">
      <t>レンケイ</t>
    </rPh>
    <phoneticPr fontId="4"/>
  </si>
  <si>
    <t>データ提出加算を算定する病院様や、DPC準備病院様におけるDPC調査用データ作成を可能にすること。</t>
  </si>
  <si>
    <t>会計精算機への接続ができること。</t>
    <rPh sb="0" eb="2">
      <t>カイケイ</t>
    </rPh>
    <rPh sb="2" eb="5">
      <t>セイサンキ</t>
    </rPh>
    <rPh sb="7" eb="9">
      <t>セツゾク</t>
    </rPh>
    <phoneticPr fontId="4"/>
  </si>
  <si>
    <t>DPC請求に対応していること。</t>
  </si>
  <si>
    <t>対応可否</t>
    <rPh sb="0" eb="2">
      <t>タイオウ</t>
    </rPh>
    <rPh sb="2" eb="4">
      <t>カヒ</t>
    </rPh>
    <phoneticPr fontId="2"/>
  </si>
  <si>
    <t>－</t>
    <phoneticPr fontId="4"/>
  </si>
  <si>
    <t>－</t>
    <phoneticPr fontId="2"/>
  </si>
  <si>
    <t>放射線</t>
    <rPh sb="0" eb="3">
      <t>ホウシャセン</t>
    </rPh>
    <phoneticPr fontId="4"/>
  </si>
  <si>
    <t>リハビリ</t>
    <phoneticPr fontId="4"/>
  </si>
  <si>
    <t>医事</t>
    <rPh sb="0" eb="2">
      <t>イジ</t>
    </rPh>
    <phoneticPr fontId="4"/>
  </si>
  <si>
    <t>検査オーダー時に必要なスピッツが表示される</t>
    <rPh sb="6" eb="7">
      <t>ジ</t>
    </rPh>
    <rPh sb="8" eb="10">
      <t>ヒツヨウ</t>
    </rPh>
    <rPh sb="16" eb="18">
      <t>ヒョウジ</t>
    </rPh>
    <phoneticPr fontId="31"/>
  </si>
  <si>
    <t>検査オーダー時必要なスピッツ用シールが必要枚数分出る</t>
    <rPh sb="0" eb="2">
      <t>ケンサ</t>
    </rPh>
    <rPh sb="6" eb="7">
      <t>ジ</t>
    </rPh>
    <rPh sb="7" eb="9">
      <t>ヒツヨウ</t>
    </rPh>
    <rPh sb="14" eb="15">
      <t>ヨウ</t>
    </rPh>
    <rPh sb="19" eb="21">
      <t>ヒツヨウ</t>
    </rPh>
    <rPh sb="21" eb="24">
      <t>マイスウブン</t>
    </rPh>
    <rPh sb="24" eb="25">
      <t>デ</t>
    </rPh>
    <phoneticPr fontId="31"/>
  </si>
  <si>
    <t>看護計画を自病院仕様で作成できる</t>
    <phoneticPr fontId="4"/>
  </si>
  <si>
    <t>VS、記録入力の時間の変更が予定時間の前でも後でも可能</t>
    <phoneticPr fontId="4"/>
  </si>
  <si>
    <t>ベッド画面に、患者情報が以下の患者情報が表示されていること。ワンクリックで詳細情報も表示可能なこと</t>
    <rPh sb="3" eb="5">
      <t>ガメン</t>
    </rPh>
    <rPh sb="7" eb="9">
      <t>カンジャ</t>
    </rPh>
    <rPh sb="9" eb="11">
      <t>ジョウホウ</t>
    </rPh>
    <rPh sb="12" eb="14">
      <t>イカ</t>
    </rPh>
    <rPh sb="15" eb="17">
      <t>カンジャ</t>
    </rPh>
    <rPh sb="17" eb="19">
      <t>ジョウホウ</t>
    </rPh>
    <rPh sb="20" eb="22">
      <t>ヒョウジ</t>
    </rPh>
    <rPh sb="37" eb="39">
      <t>ショウサイ</t>
    </rPh>
    <rPh sb="39" eb="41">
      <t>ジョウホウ</t>
    </rPh>
    <rPh sb="42" eb="44">
      <t>ヒョウジ</t>
    </rPh>
    <rPh sb="44" eb="46">
      <t>カノウ</t>
    </rPh>
    <phoneticPr fontId="10"/>
  </si>
  <si>
    <t>患者状態</t>
  </si>
  <si>
    <t>ベッド番号</t>
    <rPh sb="3" eb="5">
      <t>バンゴウ</t>
    </rPh>
    <phoneticPr fontId="4"/>
  </si>
  <si>
    <t>患者氏名</t>
    <rPh sb="0" eb="4">
      <t>カンジャシメイ</t>
    </rPh>
    <phoneticPr fontId="4"/>
  </si>
  <si>
    <t>主治医</t>
    <rPh sb="0" eb="3">
      <t>シュジイ</t>
    </rPh>
    <phoneticPr fontId="4"/>
  </si>
  <si>
    <t>入院料</t>
    <rPh sb="0" eb="3">
      <t>ニュウインリョウ</t>
    </rPh>
    <phoneticPr fontId="4"/>
  </si>
  <si>
    <t>看護度</t>
    <rPh sb="0" eb="3">
      <t>カンゴド</t>
    </rPh>
    <phoneticPr fontId="4"/>
  </si>
  <si>
    <t>搬送区分</t>
    <rPh sb="0" eb="4">
      <t>ハンソウクブン</t>
    </rPh>
    <phoneticPr fontId="4"/>
  </si>
  <si>
    <t>介護度</t>
    <rPh sb="0" eb="3">
      <t>カイゴド</t>
    </rPh>
    <phoneticPr fontId="4"/>
  </si>
  <si>
    <t>難病有無</t>
    <rPh sb="0" eb="4">
      <t>ナンビョウウム</t>
    </rPh>
    <phoneticPr fontId="4"/>
  </si>
  <si>
    <t>感染症有無</t>
    <rPh sb="0" eb="5">
      <t>カンセンショウウム</t>
    </rPh>
    <phoneticPr fontId="4"/>
  </si>
  <si>
    <t>患者ID</t>
    <rPh sb="0" eb="2">
      <t>カンジャ</t>
    </rPh>
    <phoneticPr fontId="4"/>
  </si>
  <si>
    <t>患者カナ氏名</t>
    <rPh sb="0" eb="2">
      <t>カンジャ</t>
    </rPh>
    <rPh sb="4" eb="6">
      <t>シメイ</t>
    </rPh>
    <phoneticPr fontId="4"/>
  </si>
  <si>
    <t>生年月日</t>
    <phoneticPr fontId="6"/>
  </si>
  <si>
    <t>年齢</t>
    <rPh sb="0" eb="2">
      <t>ネンレイ</t>
    </rPh>
    <phoneticPr fontId="4"/>
  </si>
  <si>
    <t>性別</t>
    <rPh sb="0" eb="2">
      <t>セイベツ</t>
    </rPh>
    <phoneticPr fontId="4"/>
  </si>
  <si>
    <t>血液型</t>
    <rPh sb="0" eb="3">
      <t>ケツエキガタ</t>
    </rPh>
    <phoneticPr fontId="4"/>
  </si>
  <si>
    <t>食物アレルギー有無</t>
    <rPh sb="0" eb="2">
      <t>ショクモツ</t>
    </rPh>
    <rPh sb="7" eb="9">
      <t>ウム</t>
    </rPh>
    <phoneticPr fontId="4"/>
  </si>
  <si>
    <t>薬剤アレルギー有無</t>
    <rPh sb="0" eb="2">
      <t>ヤクザイ</t>
    </rPh>
    <rPh sb="7" eb="9">
      <t>ウム</t>
    </rPh>
    <phoneticPr fontId="4"/>
  </si>
  <si>
    <t>感染症有無</t>
    <rPh sb="0" eb="3">
      <t>カンセンショウ</t>
    </rPh>
    <rPh sb="3" eb="5">
      <t>ウム</t>
    </rPh>
    <phoneticPr fontId="4"/>
  </si>
  <si>
    <t>体内金属有無</t>
    <rPh sb="0" eb="2">
      <t>タイナイ</t>
    </rPh>
    <rPh sb="2" eb="4">
      <t>キンゾク</t>
    </rPh>
    <rPh sb="4" eb="6">
      <t>ウム</t>
    </rPh>
    <phoneticPr fontId="4"/>
  </si>
  <si>
    <t>身体障碍有無</t>
    <rPh sb="0" eb="4">
      <t>シンタイショウガイ</t>
    </rPh>
    <rPh sb="4" eb="6">
      <t>ウム</t>
    </rPh>
    <phoneticPr fontId="4"/>
  </si>
  <si>
    <t>身体障害有無</t>
    <rPh sb="0" eb="2">
      <t>シンタイ</t>
    </rPh>
    <rPh sb="2" eb="6">
      <t>ショウガイウム</t>
    </rPh>
    <phoneticPr fontId="4"/>
  </si>
  <si>
    <t>初期画面に掲示板を備えてあること。また利用者ごとに既読未読の管理が行えること</t>
    <rPh sb="0" eb="2">
      <t>ショキ</t>
    </rPh>
    <rPh sb="2" eb="4">
      <t>ガメン</t>
    </rPh>
    <rPh sb="5" eb="8">
      <t>ケイジバン</t>
    </rPh>
    <rPh sb="9" eb="10">
      <t>ソナ</t>
    </rPh>
    <rPh sb="19" eb="22">
      <t>リヨウシャ</t>
    </rPh>
    <rPh sb="25" eb="27">
      <t>キドク</t>
    </rPh>
    <rPh sb="27" eb="29">
      <t>ミドク</t>
    </rPh>
    <rPh sb="30" eb="32">
      <t>カンリ</t>
    </rPh>
    <rPh sb="33" eb="34">
      <t>オコナ</t>
    </rPh>
    <phoneticPr fontId="10"/>
  </si>
  <si>
    <t>強制ロック解除を行った時は、ロック解除時間ロック解除者情報と、開いていたカルテの患者情報をロック者へ伝達可能なこと</t>
    <rPh sb="0" eb="2">
      <t>キョウセイ</t>
    </rPh>
    <rPh sb="5" eb="7">
      <t>カイジョ</t>
    </rPh>
    <rPh sb="8" eb="9">
      <t>オコナ</t>
    </rPh>
    <rPh sb="11" eb="12">
      <t>トキ</t>
    </rPh>
    <rPh sb="17" eb="19">
      <t>カイジョ</t>
    </rPh>
    <rPh sb="19" eb="21">
      <t>ジカン</t>
    </rPh>
    <rPh sb="48" eb="49">
      <t>シャ</t>
    </rPh>
    <rPh sb="50" eb="52">
      <t>デンタツ</t>
    </rPh>
    <phoneticPr fontId="10"/>
  </si>
  <si>
    <t>メイン画面カルテ画面の上部メニューは、キーボードによるショートカットキーを用いて操作負担を軽減可能なこと</t>
  </si>
  <si>
    <t>メイン画面カルテ画面の機能ボタンは、マウスのホイール機能と連動していること</t>
    <rPh sb="3" eb="5">
      <t>ガメン</t>
    </rPh>
    <rPh sb="8" eb="10">
      <t>ガメン</t>
    </rPh>
    <rPh sb="11" eb="13">
      <t>キノウ</t>
    </rPh>
    <rPh sb="26" eb="28">
      <t>キノウ</t>
    </rPh>
    <rPh sb="29" eb="31">
      <t>レンドウ</t>
    </rPh>
    <phoneticPr fontId="10"/>
  </si>
  <si>
    <t>外来患者一覧入院患者一覧はタブで表示され、簡単に切り替え可能なこと</t>
    <rPh sb="0" eb="2">
      <t>ガイライ</t>
    </rPh>
    <rPh sb="2" eb="4">
      <t>カンジャ</t>
    </rPh>
    <rPh sb="4" eb="6">
      <t>イチラン</t>
    </rPh>
    <rPh sb="6" eb="8">
      <t>ニュウイン</t>
    </rPh>
    <rPh sb="8" eb="10">
      <t>カンジャ</t>
    </rPh>
    <rPh sb="10" eb="12">
      <t>イチラン</t>
    </rPh>
    <rPh sb="16" eb="18">
      <t>ヒョウジ</t>
    </rPh>
    <rPh sb="21" eb="23">
      <t>カンタン</t>
    </rPh>
    <rPh sb="24" eb="25">
      <t>キ</t>
    </rPh>
    <rPh sb="26" eb="27">
      <t>カ</t>
    </rPh>
    <rPh sb="28" eb="30">
      <t>カノウ</t>
    </rPh>
    <phoneticPr fontId="10"/>
  </si>
  <si>
    <t>患者検索では文字検索が可能なこと。カナ漢字での検索が完全一致だけではなく、検索語を含む等の条件も指定可能なこと</t>
    <rPh sb="0" eb="2">
      <t>カンジャ</t>
    </rPh>
    <rPh sb="2" eb="4">
      <t>ケンサク</t>
    </rPh>
    <rPh sb="19" eb="21">
      <t>カンジ</t>
    </rPh>
    <rPh sb="23" eb="25">
      <t>ケンサク</t>
    </rPh>
    <rPh sb="26" eb="28">
      <t>カンゼン</t>
    </rPh>
    <rPh sb="28" eb="30">
      <t>イッチ</t>
    </rPh>
    <rPh sb="37" eb="39">
      <t>ケンサク</t>
    </rPh>
    <rPh sb="39" eb="40">
      <t>ゴ</t>
    </rPh>
    <rPh sb="41" eb="42">
      <t>フク</t>
    </rPh>
    <rPh sb="43" eb="44">
      <t>トウ</t>
    </rPh>
    <rPh sb="45" eb="47">
      <t>ジョウケン</t>
    </rPh>
    <rPh sb="48" eb="50">
      <t>シテイ</t>
    </rPh>
    <phoneticPr fontId="15"/>
  </si>
  <si>
    <t>　日付を選択することにより、該当日の表示に切り替わること</t>
  </si>
  <si>
    <t>　操作者が医師の場合、担当する予約項目のスケジュールを表示すること</t>
  </si>
  <si>
    <t>　当該患者のカルテを開くことなく、検体検査の進捗状況を表示することが可能なこと</t>
    <rPh sb="1" eb="3">
      <t>トウガイ</t>
    </rPh>
    <rPh sb="3" eb="5">
      <t>カンジャ</t>
    </rPh>
    <rPh sb="10" eb="11">
      <t>ヒラ</t>
    </rPh>
    <rPh sb="17" eb="19">
      <t>ケンタイ</t>
    </rPh>
    <rPh sb="19" eb="21">
      <t>ケンサ</t>
    </rPh>
    <rPh sb="22" eb="24">
      <t>シンチョク</t>
    </rPh>
    <rPh sb="24" eb="26">
      <t>ジョウキョウ</t>
    </rPh>
    <rPh sb="27" eb="29">
      <t>ヒョウジ</t>
    </rPh>
    <phoneticPr fontId="10"/>
  </si>
  <si>
    <t>　上記機能からカルテを開くことなく、検査結果が参照可能なこと</t>
    <rPh sb="1" eb="3">
      <t>ジョウキ</t>
    </rPh>
    <rPh sb="11" eb="12">
      <t>ヒラ</t>
    </rPh>
    <phoneticPr fontId="15"/>
  </si>
  <si>
    <t>　当該患者のカルテを開くことなく、画像生理検査の進捗状況を表示することが可能なこと</t>
    <rPh sb="17" eb="19">
      <t>ガゾウ</t>
    </rPh>
    <rPh sb="19" eb="21">
      <t>セイリ</t>
    </rPh>
    <rPh sb="21" eb="23">
      <t>ケンサ</t>
    </rPh>
    <rPh sb="24" eb="26">
      <t>シンチョク</t>
    </rPh>
    <rPh sb="26" eb="28">
      <t>ジョウキョウ</t>
    </rPh>
    <rPh sb="29" eb="31">
      <t>ヒョウジ</t>
    </rPh>
    <phoneticPr fontId="10"/>
  </si>
  <si>
    <t>　医事システムでの受付情報（受付時間受付番号受診科）を表示すること</t>
    <rPh sb="9" eb="10">
      <t>ウ</t>
    </rPh>
    <rPh sb="10" eb="11">
      <t>ツ</t>
    </rPh>
    <rPh sb="14" eb="16">
      <t>ウケツケ</t>
    </rPh>
    <rPh sb="16" eb="18">
      <t>ジカン</t>
    </rPh>
    <rPh sb="18" eb="19">
      <t>ウ</t>
    </rPh>
    <rPh sb="19" eb="20">
      <t>ツ</t>
    </rPh>
    <rPh sb="20" eb="22">
      <t>バンゴウ</t>
    </rPh>
    <rPh sb="22" eb="24">
      <t>ジュシン</t>
    </rPh>
    <rPh sb="24" eb="25">
      <t>カ</t>
    </rPh>
    <phoneticPr fontId="10"/>
  </si>
  <si>
    <t>　一覧表はシステム設定により、表示色の変更が可能なこと</t>
    <rPh sb="1" eb="3">
      <t>イチラン</t>
    </rPh>
    <rPh sb="3" eb="4">
      <t>ヒョウ</t>
    </rPh>
    <rPh sb="9" eb="11">
      <t>セッテイ</t>
    </rPh>
    <rPh sb="15" eb="17">
      <t>ヒョウジ</t>
    </rPh>
    <rPh sb="17" eb="18">
      <t>ショク</t>
    </rPh>
    <rPh sb="19" eb="21">
      <t>ヘンコウ</t>
    </rPh>
    <rPh sb="22" eb="24">
      <t>カノウ</t>
    </rPh>
    <phoneticPr fontId="10"/>
  </si>
  <si>
    <t>　受付後の患者待ち時間が一覧上で把握可能なこと</t>
    <rPh sb="1" eb="3">
      <t>ウケツケ</t>
    </rPh>
    <rPh sb="3" eb="4">
      <t>ゴ</t>
    </rPh>
    <rPh sb="5" eb="7">
      <t>カンジャ</t>
    </rPh>
    <rPh sb="7" eb="8">
      <t>マ</t>
    </rPh>
    <rPh sb="9" eb="11">
      <t>ジカン</t>
    </rPh>
    <rPh sb="12" eb="14">
      <t>イチラン</t>
    </rPh>
    <rPh sb="14" eb="15">
      <t>ジョウ</t>
    </rPh>
    <rPh sb="16" eb="18">
      <t>ハアク</t>
    </rPh>
    <rPh sb="18" eb="20">
      <t>カノウ</t>
    </rPh>
    <phoneticPr fontId="10"/>
  </si>
  <si>
    <t>　患者の初再診情報を一覧上で把握可能なこと</t>
    <rPh sb="1" eb="3">
      <t>カンジャ</t>
    </rPh>
    <rPh sb="4" eb="5">
      <t>ショ</t>
    </rPh>
    <rPh sb="5" eb="7">
      <t>サイシン</t>
    </rPh>
    <rPh sb="7" eb="9">
      <t>ジョウホウ</t>
    </rPh>
    <rPh sb="10" eb="12">
      <t>イチラン</t>
    </rPh>
    <rPh sb="12" eb="13">
      <t>ジョウ</t>
    </rPh>
    <rPh sb="14" eb="16">
      <t>ハアク</t>
    </rPh>
    <rPh sb="16" eb="18">
      <t>カノウ</t>
    </rPh>
    <phoneticPr fontId="10"/>
  </si>
  <si>
    <t>　一覧上にて、患者に対するフリーコメントが編集可能なこと。また患者情報への反映も自動で行えること</t>
    <rPh sb="1" eb="3">
      <t>イチラン</t>
    </rPh>
    <rPh sb="3" eb="4">
      <t>ジョウ</t>
    </rPh>
    <rPh sb="7" eb="9">
      <t>カンジャ</t>
    </rPh>
    <rPh sb="10" eb="11">
      <t>タイ</t>
    </rPh>
    <rPh sb="21" eb="23">
      <t>ヘンシュウ</t>
    </rPh>
    <rPh sb="23" eb="25">
      <t>カノウ</t>
    </rPh>
    <rPh sb="31" eb="33">
      <t>カンジャ</t>
    </rPh>
    <rPh sb="33" eb="35">
      <t>ジョウホウ</t>
    </rPh>
    <rPh sb="37" eb="39">
      <t>ハンエイ</t>
    </rPh>
    <rPh sb="40" eb="42">
      <t>ジドウ</t>
    </rPh>
    <rPh sb="43" eb="44">
      <t>オコナ</t>
    </rPh>
    <phoneticPr fontId="10"/>
  </si>
  <si>
    <t>　患者の診察状況により、一覧行色が色分けされて表示可能なこと
　　（診察状況は、未来院、診察待ち、診察一時終了、診察終了、キャンセルの区分け）</t>
    <rPh sb="1" eb="3">
      <t>カンジャ</t>
    </rPh>
    <rPh sb="4" eb="6">
      <t>シンサツ</t>
    </rPh>
    <rPh sb="6" eb="8">
      <t>ジョウキョウ</t>
    </rPh>
    <rPh sb="12" eb="14">
      <t>イチラン</t>
    </rPh>
    <rPh sb="14" eb="15">
      <t>ギョウ</t>
    </rPh>
    <rPh sb="15" eb="16">
      <t>ショク</t>
    </rPh>
    <rPh sb="17" eb="19">
      <t>イロワ</t>
    </rPh>
    <rPh sb="23" eb="25">
      <t>ヒョウジ</t>
    </rPh>
    <rPh sb="25" eb="27">
      <t>カノウ</t>
    </rPh>
    <rPh sb="34" eb="36">
      <t>シンサツ</t>
    </rPh>
    <rPh sb="36" eb="38">
      <t>ジョウキョウ</t>
    </rPh>
    <rPh sb="40" eb="41">
      <t>ミ</t>
    </rPh>
    <rPh sb="41" eb="43">
      <t>ライイン</t>
    </rPh>
    <rPh sb="44" eb="46">
      <t>シンサツ</t>
    </rPh>
    <rPh sb="46" eb="47">
      <t>マ</t>
    </rPh>
    <rPh sb="49" eb="51">
      <t>シンサツ</t>
    </rPh>
    <rPh sb="51" eb="53">
      <t>イチジ</t>
    </rPh>
    <rPh sb="53" eb="55">
      <t>シュウリョウ</t>
    </rPh>
    <rPh sb="56" eb="58">
      <t>シンサツ</t>
    </rPh>
    <rPh sb="58" eb="60">
      <t>シュウリョウ</t>
    </rPh>
    <rPh sb="67" eb="69">
      <t>クワ</t>
    </rPh>
    <phoneticPr fontId="10"/>
  </si>
  <si>
    <t>　患者の診療状態区分は、医療機関の運用に合わせ最大１０個まで任意の区分を設定可能なこと。また各区分に対して表示色を設定可能なこと</t>
    <rPh sb="12" eb="14">
      <t>イリョウ</t>
    </rPh>
    <rPh sb="14" eb="16">
      <t>キカン</t>
    </rPh>
    <phoneticPr fontId="6"/>
  </si>
  <si>
    <t>　診療状態区分は、医療機関が確認が容易な名称へ変更可能なこと</t>
    <rPh sb="1" eb="3">
      <t>シンリョウ</t>
    </rPh>
    <rPh sb="3" eb="5">
      <t>ジョウタイ</t>
    </rPh>
    <rPh sb="5" eb="7">
      <t>クブン</t>
    </rPh>
    <rPh sb="9" eb="11">
      <t>イリョウ</t>
    </rPh>
    <rPh sb="11" eb="13">
      <t>キカン</t>
    </rPh>
    <rPh sb="14" eb="16">
      <t>カクニン</t>
    </rPh>
    <rPh sb="17" eb="19">
      <t>ヨウイ</t>
    </rPh>
    <rPh sb="20" eb="22">
      <t>メイショウ</t>
    </rPh>
    <rPh sb="23" eb="25">
      <t>ヘンコウ</t>
    </rPh>
    <rPh sb="25" eb="27">
      <t>カノウ</t>
    </rPh>
    <phoneticPr fontId="10"/>
  </si>
  <si>
    <t>　外来患者一覧から「受付」が処理が可能なこと</t>
    <rPh sb="1" eb="3">
      <t>ガイライ</t>
    </rPh>
    <rPh sb="3" eb="5">
      <t>カンジャ</t>
    </rPh>
    <rPh sb="5" eb="7">
      <t>イチラン</t>
    </rPh>
    <rPh sb="10" eb="11">
      <t>ウ</t>
    </rPh>
    <rPh sb="11" eb="12">
      <t>ツ</t>
    </rPh>
    <rPh sb="14" eb="16">
      <t>ショリ</t>
    </rPh>
    <rPh sb="17" eb="19">
      <t>カノウ</t>
    </rPh>
    <phoneticPr fontId="10"/>
  </si>
  <si>
    <t>　外来患者一覧から、ワンクリックで患者の簡易的なサマリーが表示可能なこと。またワンクリックで編集画面を展開可能なこと</t>
    <rPh sb="1" eb="3">
      <t>ガイライ</t>
    </rPh>
    <rPh sb="3" eb="5">
      <t>カンジャ</t>
    </rPh>
    <rPh sb="5" eb="7">
      <t>イチラン</t>
    </rPh>
    <rPh sb="17" eb="19">
      <t>カンジャ</t>
    </rPh>
    <rPh sb="20" eb="22">
      <t>カンイ</t>
    </rPh>
    <rPh sb="22" eb="23">
      <t>テキ</t>
    </rPh>
    <rPh sb="29" eb="31">
      <t>ヒョウジ</t>
    </rPh>
    <phoneticPr fontId="10"/>
  </si>
  <si>
    <t>　外来患者一覧の表示順を表示項目のクリックでソート可能なこと</t>
    <rPh sb="1" eb="3">
      <t>ガイライ</t>
    </rPh>
    <rPh sb="3" eb="5">
      <t>カンジャ</t>
    </rPh>
    <rPh sb="5" eb="7">
      <t>イチラン</t>
    </rPh>
    <rPh sb="8" eb="10">
      <t>ヒョウジ</t>
    </rPh>
    <rPh sb="10" eb="11">
      <t>ジュン</t>
    </rPh>
    <rPh sb="12" eb="14">
      <t>ヒョウジ</t>
    </rPh>
    <rPh sb="14" eb="16">
      <t>コウモク</t>
    </rPh>
    <rPh sb="25" eb="27">
      <t>カノウ</t>
    </rPh>
    <phoneticPr fontId="10"/>
  </si>
  <si>
    <t>　フォントサイズと種類変更がサブ画面を開かずに可能なこと。カルテ以外の子画面にフォントサイズが引き継がれること</t>
    <rPh sb="9" eb="11">
      <t>シュルイ</t>
    </rPh>
    <rPh sb="11" eb="13">
      <t>ヘンコウ</t>
    </rPh>
    <rPh sb="16" eb="18">
      <t>ガメン</t>
    </rPh>
    <rPh sb="19" eb="20">
      <t>ヒラ</t>
    </rPh>
    <rPh sb="23" eb="25">
      <t>カノウ</t>
    </rPh>
    <rPh sb="32" eb="34">
      <t>イガイ</t>
    </rPh>
    <rPh sb="35" eb="36">
      <t>コ</t>
    </rPh>
    <rPh sb="36" eb="38">
      <t>ガメン</t>
    </rPh>
    <rPh sb="47" eb="48">
      <t>ヒ</t>
    </rPh>
    <rPh sb="49" eb="50">
      <t>ツ</t>
    </rPh>
    <phoneticPr fontId="10"/>
  </si>
  <si>
    <t>　画面表示色の変更がサブ画面を開かずに可能なこと。全ての画面に画面表示色が引き継がれること</t>
    <rPh sb="1" eb="3">
      <t>ガメン</t>
    </rPh>
    <rPh sb="3" eb="5">
      <t>ヒョウジ</t>
    </rPh>
    <rPh sb="5" eb="6">
      <t>ショク</t>
    </rPh>
    <rPh sb="7" eb="9">
      <t>ヘンコウ</t>
    </rPh>
    <rPh sb="19" eb="21">
      <t>カノウ</t>
    </rPh>
    <rPh sb="25" eb="26">
      <t>スベ</t>
    </rPh>
    <rPh sb="28" eb="30">
      <t>ガメン</t>
    </rPh>
    <rPh sb="31" eb="33">
      <t>ガメン</t>
    </rPh>
    <rPh sb="33" eb="35">
      <t>ヒョウジ</t>
    </rPh>
    <rPh sb="35" eb="36">
      <t>ショク</t>
    </rPh>
    <rPh sb="37" eb="38">
      <t>ヒ</t>
    </rPh>
    <rPh sb="39" eb="40">
      <t>ツ</t>
    </rPh>
    <phoneticPr fontId="10"/>
  </si>
  <si>
    <t>　離席機能をワンクリックで起動可能なこと</t>
    <rPh sb="1" eb="2">
      <t>リ</t>
    </rPh>
    <rPh sb="2" eb="3">
      <t>セキ</t>
    </rPh>
    <rPh sb="3" eb="5">
      <t>キノウ</t>
    </rPh>
    <rPh sb="13" eb="15">
      <t>キドウ</t>
    </rPh>
    <phoneticPr fontId="10"/>
  </si>
  <si>
    <t>　外来患者一覧は、機能ボタン等を非表示にして画面に一覧の全画面表示が可能なこと</t>
    <rPh sb="1" eb="3">
      <t>ガイライ</t>
    </rPh>
    <rPh sb="3" eb="5">
      <t>カンジャ</t>
    </rPh>
    <rPh sb="5" eb="7">
      <t>イチラン</t>
    </rPh>
    <rPh sb="9" eb="11">
      <t>キノウ</t>
    </rPh>
    <rPh sb="14" eb="15">
      <t>ナド</t>
    </rPh>
    <rPh sb="16" eb="19">
      <t>ヒヒョウジ</t>
    </rPh>
    <rPh sb="22" eb="24">
      <t>ガメン</t>
    </rPh>
    <rPh sb="25" eb="27">
      <t>イチラン</t>
    </rPh>
    <rPh sb="28" eb="31">
      <t>ゼンガメン</t>
    </rPh>
    <rPh sb="31" eb="33">
      <t>ヒョウジ</t>
    </rPh>
    <rPh sb="34" eb="36">
      <t>カノウ</t>
    </rPh>
    <phoneticPr fontId="10"/>
  </si>
  <si>
    <t>　部門照会において、オーダー進捗ごとに背景色が自動変更されること</t>
    <rPh sb="1" eb="3">
      <t>ブモン</t>
    </rPh>
    <rPh sb="3" eb="5">
      <t>ショウカイ</t>
    </rPh>
    <rPh sb="14" eb="16">
      <t>シンチョク</t>
    </rPh>
    <rPh sb="19" eb="22">
      <t>ハイケイショク</t>
    </rPh>
    <rPh sb="23" eb="25">
      <t>ジドウ</t>
    </rPh>
    <rPh sb="25" eb="27">
      <t>ヘンコウ</t>
    </rPh>
    <phoneticPr fontId="6"/>
  </si>
  <si>
    <t>　患者IDを直接指定することで、各科受付の対応が可能なこと。また同時に案内票の出力が可能なこと</t>
    <rPh sb="1" eb="3">
      <t>カンジャ</t>
    </rPh>
    <rPh sb="6" eb="8">
      <t>チョクセツ</t>
    </rPh>
    <rPh sb="8" eb="10">
      <t>シテイ</t>
    </rPh>
    <rPh sb="16" eb="18">
      <t>カクカ</t>
    </rPh>
    <rPh sb="18" eb="20">
      <t>ウケツケ</t>
    </rPh>
    <rPh sb="21" eb="23">
      <t>タイオウ</t>
    </rPh>
    <rPh sb="24" eb="26">
      <t>カノウ</t>
    </rPh>
    <rPh sb="32" eb="34">
      <t>ドウジ</t>
    </rPh>
    <rPh sb="35" eb="37">
      <t>アンナイ</t>
    </rPh>
    <rPh sb="37" eb="38">
      <t>ヒョウ</t>
    </rPh>
    <rPh sb="39" eb="41">
      <t>シュツリョク</t>
    </rPh>
    <rPh sb="42" eb="44">
      <t>カノウ</t>
    </rPh>
    <phoneticPr fontId="10"/>
  </si>
  <si>
    <t>　一定間隔で外来患者一覧が自動更新されること</t>
  </si>
  <si>
    <t>　外来当日の自科オーダ進捗（処方、注射、検査、放射線、生理、内視鏡、汎用）を確認可能なこと。</t>
    <rPh sb="1" eb="3">
      <t>ガイライ</t>
    </rPh>
    <rPh sb="3" eb="5">
      <t>トウジツ</t>
    </rPh>
    <rPh sb="6" eb="7">
      <t>ジ</t>
    </rPh>
    <rPh sb="7" eb="8">
      <t>カ</t>
    </rPh>
    <rPh sb="11" eb="13">
      <t>シンチョク</t>
    </rPh>
    <rPh sb="14" eb="16">
      <t>ショホウ</t>
    </rPh>
    <rPh sb="17" eb="19">
      <t>チュウシャ</t>
    </rPh>
    <rPh sb="20" eb="22">
      <t>ケンサ</t>
    </rPh>
    <rPh sb="23" eb="26">
      <t>ホウシャセン</t>
    </rPh>
    <rPh sb="27" eb="29">
      <t>セイリ</t>
    </rPh>
    <rPh sb="30" eb="33">
      <t>ナイシキョウ</t>
    </rPh>
    <rPh sb="34" eb="36">
      <t>ハンヨウ</t>
    </rPh>
    <rPh sb="38" eb="40">
      <t>カクニン</t>
    </rPh>
    <phoneticPr fontId="10"/>
  </si>
  <si>
    <t>　手術予定日時、術式、手術室を確認可能なこと</t>
    <rPh sb="15" eb="17">
      <t>カクニン</t>
    </rPh>
    <rPh sb="17" eb="19">
      <t>カノウ</t>
    </rPh>
    <phoneticPr fontId="10"/>
  </si>
  <si>
    <t>　外来患者一覧の同姓同名は当日の外来患者間でチェックできること</t>
    <rPh sb="8" eb="10">
      <t>ドウセイ</t>
    </rPh>
    <rPh sb="10" eb="12">
      <t>ドウメイ</t>
    </rPh>
    <rPh sb="13" eb="15">
      <t>トウジツ</t>
    </rPh>
    <rPh sb="16" eb="18">
      <t>ガイライ</t>
    </rPh>
    <rPh sb="18" eb="20">
      <t>カンジャ</t>
    </rPh>
    <rPh sb="20" eb="21">
      <t>カン</t>
    </rPh>
    <phoneticPr fontId="6"/>
  </si>
  <si>
    <t>　一覧の内容をCSV出力可能なこと</t>
    <rPh sb="1" eb="3">
      <t>イチラン</t>
    </rPh>
    <rPh sb="4" eb="6">
      <t>ナイヨウ</t>
    </rPh>
    <rPh sb="10" eb="14">
      <t>シュツリョクカノウ</t>
    </rPh>
    <phoneticPr fontId="6"/>
  </si>
  <si>
    <t>　カルテ起動した患者を患者番号入力欄に履歴表示可能とし、履歴から患者を選択することで、その患者のカルテを起動できること</t>
    <rPh sb="4" eb="6">
      <t>キドウ</t>
    </rPh>
    <rPh sb="8" eb="10">
      <t>カンジャ</t>
    </rPh>
    <rPh sb="11" eb="13">
      <t>カンジャ</t>
    </rPh>
    <rPh sb="13" eb="15">
      <t>バンゴウ</t>
    </rPh>
    <rPh sb="15" eb="17">
      <t>ニュウリョク</t>
    </rPh>
    <rPh sb="17" eb="18">
      <t>ラン</t>
    </rPh>
    <rPh sb="19" eb="21">
      <t>リレキ</t>
    </rPh>
    <rPh sb="21" eb="23">
      <t>ヒョウジ</t>
    </rPh>
    <rPh sb="23" eb="25">
      <t>カノウ</t>
    </rPh>
    <rPh sb="28" eb="30">
      <t>リレキ</t>
    </rPh>
    <rPh sb="32" eb="34">
      <t>カンジャ</t>
    </rPh>
    <rPh sb="35" eb="37">
      <t>センタク</t>
    </rPh>
    <rPh sb="45" eb="47">
      <t>カンジャ</t>
    </rPh>
    <rPh sb="52" eb="54">
      <t>キドウ</t>
    </rPh>
    <phoneticPr fontId="6"/>
  </si>
  <si>
    <t>　オンライン資格確認の同意有無が確認可能なこと</t>
    <rPh sb="6" eb="8">
      <t>シカク</t>
    </rPh>
    <rPh sb="8" eb="10">
      <t>カクニン</t>
    </rPh>
    <rPh sb="11" eb="13">
      <t>ドウイ</t>
    </rPh>
    <rPh sb="13" eb="15">
      <t>ウム</t>
    </rPh>
    <rPh sb="16" eb="18">
      <t>カクニン</t>
    </rPh>
    <rPh sb="18" eb="20">
      <t>カノウ</t>
    </rPh>
    <phoneticPr fontId="6"/>
  </si>
  <si>
    <t>外来病棟で画面の表示を分けることができる</t>
  </si>
  <si>
    <t>　病棟および診療科を選択することにより入院患者一覧、入院予定患者一覧、転入予定患者一覧を表示すること</t>
  </si>
  <si>
    <t>　医師看護師だけでなく患者に登録されている医療スタッフまで、担当患者の絞込みが可能なこと</t>
    <rPh sb="1" eb="3">
      <t>イシ</t>
    </rPh>
    <rPh sb="3" eb="5">
      <t>カンゴ</t>
    </rPh>
    <rPh sb="5" eb="6">
      <t>シ</t>
    </rPh>
    <rPh sb="11" eb="13">
      <t>カンジャ</t>
    </rPh>
    <rPh sb="14" eb="16">
      <t>トウロク</t>
    </rPh>
    <rPh sb="21" eb="23">
      <t>イリョウ</t>
    </rPh>
    <rPh sb="30" eb="32">
      <t>タントウ</t>
    </rPh>
    <rPh sb="32" eb="34">
      <t>カンジャ</t>
    </rPh>
    <rPh sb="35" eb="37">
      <t>シボリコ</t>
    </rPh>
    <phoneticPr fontId="10"/>
  </si>
  <si>
    <t>　日付を選択することで選択日の退院患者を表示可能なこと</t>
    <rPh sb="1" eb="3">
      <t>ヒヅケ</t>
    </rPh>
    <rPh sb="4" eb="6">
      <t>センタク</t>
    </rPh>
    <rPh sb="11" eb="13">
      <t>センタク</t>
    </rPh>
    <rPh sb="13" eb="14">
      <t>ビ</t>
    </rPh>
    <rPh sb="15" eb="17">
      <t>タイイン</t>
    </rPh>
    <rPh sb="17" eb="19">
      <t>カンジャ</t>
    </rPh>
    <rPh sb="20" eb="22">
      <t>ヒョウジ</t>
    </rPh>
    <phoneticPr fontId="10"/>
  </si>
  <si>
    <t>　当該患者のカルテを開くことなく、検査結果が参照可能なこと</t>
    <rPh sb="1" eb="3">
      <t>トウガイ</t>
    </rPh>
    <rPh sb="3" eb="5">
      <t>カンジャ</t>
    </rPh>
    <rPh sb="10" eb="11">
      <t>ヒラ</t>
    </rPh>
    <phoneticPr fontId="15"/>
  </si>
  <si>
    <t>　病棟フロアイメージで入院患者一覧が表示されること</t>
    <rPh sb="1" eb="2">
      <t>ビョウ</t>
    </rPh>
    <rPh sb="2" eb="3">
      <t>トウ</t>
    </rPh>
    <rPh sb="11" eb="13">
      <t>ニュウイン</t>
    </rPh>
    <rPh sb="13" eb="15">
      <t>カンジャ</t>
    </rPh>
    <rPh sb="15" eb="17">
      <t>イチラン</t>
    </rPh>
    <rPh sb="18" eb="20">
      <t>ヒョウジ</t>
    </rPh>
    <phoneticPr fontId="10"/>
  </si>
  <si>
    <t>　患者の入院状況により、一覧行色が色分けされて表示可能なこと
　（入院状況は、在院、退院予定、退院予定日過、店頭予定、外出外泊の区分け）</t>
    <rPh sb="1" eb="3">
      <t>カンジャ</t>
    </rPh>
    <rPh sb="4" eb="6">
      <t>ニュウイン</t>
    </rPh>
    <rPh sb="6" eb="8">
      <t>ジョウキョウ</t>
    </rPh>
    <rPh sb="12" eb="14">
      <t>イチラン</t>
    </rPh>
    <rPh sb="14" eb="15">
      <t>ギョウ</t>
    </rPh>
    <rPh sb="15" eb="16">
      <t>ショク</t>
    </rPh>
    <rPh sb="17" eb="19">
      <t>イロワ</t>
    </rPh>
    <rPh sb="23" eb="25">
      <t>ヒョウジ</t>
    </rPh>
    <rPh sb="25" eb="27">
      <t>カノウ</t>
    </rPh>
    <rPh sb="33" eb="35">
      <t>ニュウイン</t>
    </rPh>
    <rPh sb="35" eb="37">
      <t>ジョウキョウ</t>
    </rPh>
    <rPh sb="39" eb="41">
      <t>ザイイン</t>
    </rPh>
    <rPh sb="42" eb="44">
      <t>タイイン</t>
    </rPh>
    <rPh sb="44" eb="46">
      <t>ヨテイ</t>
    </rPh>
    <rPh sb="47" eb="49">
      <t>タイイン</t>
    </rPh>
    <rPh sb="49" eb="51">
      <t>ヨテイ</t>
    </rPh>
    <rPh sb="51" eb="52">
      <t>ビ</t>
    </rPh>
    <rPh sb="52" eb="53">
      <t>ス</t>
    </rPh>
    <rPh sb="54" eb="56">
      <t>テントウ</t>
    </rPh>
    <rPh sb="56" eb="58">
      <t>ヨテイ</t>
    </rPh>
    <rPh sb="59" eb="61">
      <t>ガイシュツ</t>
    </rPh>
    <rPh sb="61" eb="63">
      <t>ガイハク</t>
    </rPh>
    <rPh sb="64" eb="66">
      <t>クワ</t>
    </rPh>
    <phoneticPr fontId="10"/>
  </si>
  <si>
    <t>　入院患者一覧上から年齢、生年月日、入院日数（入院日からの経過日数）を確認可能なこと</t>
    <rPh sb="1" eb="3">
      <t>ニュウイン</t>
    </rPh>
    <rPh sb="3" eb="5">
      <t>カンジャ</t>
    </rPh>
    <rPh sb="5" eb="7">
      <t>イチラン</t>
    </rPh>
    <rPh sb="7" eb="8">
      <t>ジョウ</t>
    </rPh>
    <rPh sb="10" eb="12">
      <t>ネンレイ</t>
    </rPh>
    <rPh sb="13" eb="15">
      <t>セイネン</t>
    </rPh>
    <rPh sb="15" eb="17">
      <t>ガッピ</t>
    </rPh>
    <rPh sb="18" eb="20">
      <t>ニュウイン</t>
    </rPh>
    <rPh sb="20" eb="22">
      <t>ニッスウ</t>
    </rPh>
    <rPh sb="23" eb="25">
      <t>ニュウイン</t>
    </rPh>
    <rPh sb="25" eb="26">
      <t>ビ</t>
    </rPh>
    <rPh sb="29" eb="31">
      <t>ケイカ</t>
    </rPh>
    <rPh sb="31" eb="33">
      <t>ニッスウ</t>
    </rPh>
    <rPh sb="35" eb="37">
      <t>カクニン</t>
    </rPh>
    <rPh sb="37" eb="39">
      <t>カノウ</t>
    </rPh>
    <phoneticPr fontId="10"/>
  </si>
  <si>
    <t>　入院患者一覧上から、患者の担当看護師の氏名を確認可能なこと</t>
    <rPh sb="1" eb="3">
      <t>ニュウイン</t>
    </rPh>
    <rPh sb="3" eb="5">
      <t>カンジャ</t>
    </rPh>
    <rPh sb="5" eb="7">
      <t>イチラン</t>
    </rPh>
    <rPh sb="7" eb="8">
      <t>ジョウ</t>
    </rPh>
    <rPh sb="11" eb="13">
      <t>カンジャ</t>
    </rPh>
    <rPh sb="14" eb="16">
      <t>タントウ</t>
    </rPh>
    <rPh sb="16" eb="19">
      <t>カンゴシ</t>
    </rPh>
    <rPh sb="20" eb="22">
      <t>シメイ</t>
    </rPh>
    <rPh sb="23" eb="25">
      <t>カクニン</t>
    </rPh>
    <phoneticPr fontId="10"/>
  </si>
  <si>
    <t>　入院患者一覧上から、手術予定日、術式を確認可能なこと。また術式が複数ある場合でも確認可能なこと</t>
    <rPh sb="1" eb="3">
      <t>ニュウイン</t>
    </rPh>
    <rPh sb="7" eb="8">
      <t>ジョウ</t>
    </rPh>
    <rPh sb="11" eb="13">
      <t>シュジュツ</t>
    </rPh>
    <rPh sb="13" eb="15">
      <t>ヨテイ</t>
    </rPh>
    <rPh sb="15" eb="16">
      <t>ビ</t>
    </rPh>
    <rPh sb="17" eb="19">
      <t>ジュツシキ</t>
    </rPh>
    <rPh sb="20" eb="22">
      <t>カクニン</t>
    </rPh>
    <rPh sb="22" eb="24">
      <t>カノウ</t>
    </rPh>
    <rPh sb="30" eb="32">
      <t>ジュツシキ</t>
    </rPh>
    <rPh sb="33" eb="35">
      <t>フクスウ</t>
    </rPh>
    <rPh sb="37" eb="39">
      <t>バアイ</t>
    </rPh>
    <rPh sb="41" eb="43">
      <t>カクニン</t>
    </rPh>
    <rPh sb="43" eb="45">
      <t>カノウ</t>
    </rPh>
    <phoneticPr fontId="10"/>
  </si>
  <si>
    <t>　入院患者一覧上から、簡易な患者状況をフリー入力（最大全角20文字）表示可能なこと</t>
    <rPh sb="1" eb="3">
      <t>ニュウイン</t>
    </rPh>
    <rPh sb="7" eb="8">
      <t>ジョウ</t>
    </rPh>
    <rPh sb="11" eb="13">
      <t>カンイ</t>
    </rPh>
    <rPh sb="14" eb="16">
      <t>カンジャ</t>
    </rPh>
    <rPh sb="16" eb="18">
      <t>ジョウキョウ</t>
    </rPh>
    <rPh sb="22" eb="24">
      <t>ニュウリョク</t>
    </rPh>
    <rPh sb="25" eb="27">
      <t>サイダイ</t>
    </rPh>
    <rPh sb="27" eb="29">
      <t>ゼンカク</t>
    </rPh>
    <rPh sb="31" eb="33">
      <t>モジ</t>
    </rPh>
    <rPh sb="34" eb="36">
      <t>ヒョウジ</t>
    </rPh>
    <phoneticPr fontId="10"/>
  </si>
  <si>
    <t>　指示変更が発生した患者にマーク表示が可能なこと</t>
    <rPh sb="1" eb="2">
      <t>ユビ</t>
    </rPh>
    <rPh sb="2" eb="3">
      <t>シメス</t>
    </rPh>
    <rPh sb="3" eb="5">
      <t>ヘンコウ</t>
    </rPh>
    <rPh sb="6" eb="8">
      <t>ハッセイ</t>
    </rPh>
    <rPh sb="10" eb="12">
      <t>カンジャ</t>
    </rPh>
    <rPh sb="16" eb="18">
      <t>ヒョウジ</t>
    </rPh>
    <phoneticPr fontId="10"/>
  </si>
  <si>
    <t>　入院患者一覧から、ワンクリックで患者の簡易的なサマリーが表示可能なこと。またワンクリックで編集画面を展開可能なこと</t>
    <rPh sb="1" eb="3">
      <t>ニュウイン</t>
    </rPh>
    <rPh sb="3" eb="5">
      <t>カンジャ</t>
    </rPh>
    <rPh sb="5" eb="7">
      <t>イチラン</t>
    </rPh>
    <rPh sb="17" eb="19">
      <t>カンジャ</t>
    </rPh>
    <rPh sb="20" eb="22">
      <t>カンイ</t>
    </rPh>
    <rPh sb="22" eb="23">
      <t>テキ</t>
    </rPh>
    <rPh sb="29" eb="31">
      <t>ヒョウジ</t>
    </rPh>
    <rPh sb="46" eb="48">
      <t>ヘンシュウ</t>
    </rPh>
    <rPh sb="48" eb="50">
      <t>ガメン</t>
    </rPh>
    <rPh sb="51" eb="53">
      <t>テンカイ</t>
    </rPh>
    <rPh sb="53" eb="55">
      <t>カノウ</t>
    </rPh>
    <phoneticPr fontId="10"/>
  </si>
  <si>
    <t>　入院患者一覧の表示順を表示項目のクリックでソート可能なこと</t>
    <rPh sb="1" eb="3">
      <t>ニュウイン</t>
    </rPh>
    <rPh sb="3" eb="5">
      <t>カンジャ</t>
    </rPh>
    <rPh sb="5" eb="7">
      <t>イチラン</t>
    </rPh>
    <rPh sb="8" eb="10">
      <t>ヒョウジ</t>
    </rPh>
    <rPh sb="10" eb="11">
      <t>ジュン</t>
    </rPh>
    <rPh sb="12" eb="14">
      <t>ヒョウジ</t>
    </rPh>
    <rPh sb="14" eb="16">
      <t>コウモク</t>
    </rPh>
    <rPh sb="25" eb="27">
      <t>カノウ</t>
    </rPh>
    <phoneticPr fontId="10"/>
  </si>
  <si>
    <t>　入院患者一覧は、機能ボタン等を非表示にして画面に一覧の全画面表示が可能なこと</t>
    <rPh sb="1" eb="3">
      <t>ニュウイン</t>
    </rPh>
    <rPh sb="28" eb="31">
      <t>ゼンガメン</t>
    </rPh>
    <rPh sb="31" eb="33">
      <t>ヒョウジ</t>
    </rPh>
    <phoneticPr fontId="10"/>
  </si>
  <si>
    <t>　過去日を指定し、指定日時点での在院状況を表示可能なこと</t>
    <rPh sb="1" eb="3">
      <t>カコ</t>
    </rPh>
    <rPh sb="3" eb="4">
      <t>ヒ</t>
    </rPh>
    <rPh sb="5" eb="7">
      <t>シテイ</t>
    </rPh>
    <rPh sb="9" eb="12">
      <t>シテイビ</t>
    </rPh>
    <rPh sb="12" eb="14">
      <t>ジテン</t>
    </rPh>
    <rPh sb="16" eb="18">
      <t>ザイイン</t>
    </rPh>
    <rPh sb="18" eb="20">
      <t>ジョウキョウ</t>
    </rPh>
    <rPh sb="21" eb="23">
      <t>ヒョウジ</t>
    </rPh>
    <rPh sb="23" eb="25">
      <t>カノウ</t>
    </rPh>
    <phoneticPr fontId="10"/>
  </si>
  <si>
    <t>　操作者ごとに一覧の表示順が管理可能なこと</t>
    <rPh sb="7" eb="9">
      <t>イチラン</t>
    </rPh>
    <rPh sb="10" eb="12">
      <t>ヒョウジ</t>
    </rPh>
    <rPh sb="12" eb="13">
      <t>ジュン</t>
    </rPh>
    <rPh sb="14" eb="16">
      <t>カンリ</t>
    </rPh>
    <phoneticPr fontId="10"/>
  </si>
  <si>
    <t>　入院患者一覧に、感染症フリーコメントが表示可能なこと</t>
    <rPh sb="1" eb="3">
      <t>ニュウイン</t>
    </rPh>
    <rPh sb="9" eb="12">
      <t>カンセンショウ</t>
    </rPh>
    <phoneticPr fontId="10"/>
  </si>
  <si>
    <t>　感染症について陽性となっている場合、一覧の該当患者の文字色が変更されること</t>
    <rPh sb="1" eb="4">
      <t>カンセンショウ</t>
    </rPh>
    <rPh sb="8" eb="10">
      <t>ヨウセイ</t>
    </rPh>
    <rPh sb="16" eb="18">
      <t>バアイ</t>
    </rPh>
    <rPh sb="19" eb="21">
      <t>イチラン</t>
    </rPh>
    <rPh sb="22" eb="24">
      <t>ガイトウ</t>
    </rPh>
    <rPh sb="24" eb="26">
      <t>カンジャ</t>
    </rPh>
    <rPh sb="27" eb="30">
      <t>モジショク</t>
    </rPh>
    <rPh sb="31" eb="33">
      <t>ヘンコウ</t>
    </rPh>
    <phoneticPr fontId="10"/>
  </si>
  <si>
    <t>　一覧の内容をCSV出力可能なこと</t>
    <rPh sb="1" eb="3">
      <t>イチラン</t>
    </rPh>
    <rPh sb="4" eb="6">
      <t>ナイヨウ</t>
    </rPh>
    <rPh sb="10" eb="14">
      <t>シュツリョクカノウ</t>
    </rPh>
    <phoneticPr fontId="10"/>
  </si>
  <si>
    <t>　特定の病棟病室について現在の病棟病室に「転棟転室」から何日が経過しているかを表示可能なこと</t>
    <rPh sb="41" eb="43">
      <t>カノウ</t>
    </rPh>
    <phoneticPr fontId="6"/>
  </si>
  <si>
    <t>　該当患者を検索する機能を有していること</t>
    <rPh sb="1" eb="3">
      <t>ガイトウ</t>
    </rPh>
    <rPh sb="3" eb="5">
      <t>カンジャ</t>
    </rPh>
    <rPh sb="6" eb="8">
      <t>ケンサク</t>
    </rPh>
    <rPh sb="10" eb="12">
      <t>キノウ</t>
    </rPh>
    <rPh sb="13" eb="14">
      <t>ユウ</t>
    </rPh>
    <phoneticPr fontId="10"/>
  </si>
  <si>
    <t>　科、来院経路、トリアージ区分、傷病名、コメントを登録可能なこと</t>
    <rPh sb="1" eb="2">
      <t>カ</t>
    </rPh>
    <rPh sb="3" eb="5">
      <t>ライイン</t>
    </rPh>
    <rPh sb="5" eb="7">
      <t>ケイロ</t>
    </rPh>
    <rPh sb="13" eb="15">
      <t>クブン</t>
    </rPh>
    <rPh sb="16" eb="18">
      <t>ショウビョウ</t>
    </rPh>
    <rPh sb="18" eb="19">
      <t>メイ</t>
    </rPh>
    <rPh sb="25" eb="27">
      <t>トウロク</t>
    </rPh>
    <rPh sb="27" eb="29">
      <t>カノウ</t>
    </rPh>
    <phoneticPr fontId="10"/>
  </si>
  <si>
    <t>　救急患者一覧では、診療区分およびトリアージ区分で患者の絞り込みが可能なこと</t>
    <rPh sb="1" eb="3">
      <t>キュウキュウ</t>
    </rPh>
    <rPh sb="3" eb="5">
      <t>カンジャ</t>
    </rPh>
    <rPh sb="5" eb="7">
      <t>イチラン</t>
    </rPh>
    <rPh sb="10" eb="12">
      <t>シンリョウ</t>
    </rPh>
    <rPh sb="12" eb="14">
      <t>クブン</t>
    </rPh>
    <rPh sb="22" eb="24">
      <t>クブン</t>
    </rPh>
    <rPh sb="25" eb="27">
      <t>カンジャ</t>
    </rPh>
    <rPh sb="28" eb="29">
      <t>シボ</t>
    </rPh>
    <rPh sb="30" eb="31">
      <t>コ</t>
    </rPh>
    <rPh sb="33" eb="35">
      <t>カノウ</t>
    </rPh>
    <phoneticPr fontId="10"/>
  </si>
  <si>
    <t>　救急患者一覧に登録されている患者の情報を更新することが可能なこと</t>
    <rPh sb="1" eb="3">
      <t>キュウキュウ</t>
    </rPh>
    <rPh sb="3" eb="5">
      <t>カンジャ</t>
    </rPh>
    <rPh sb="5" eb="7">
      <t>イチラン</t>
    </rPh>
    <rPh sb="8" eb="10">
      <t>トウロク</t>
    </rPh>
    <rPh sb="15" eb="17">
      <t>カンジャ</t>
    </rPh>
    <rPh sb="18" eb="20">
      <t>ジョウホウ</t>
    </rPh>
    <rPh sb="21" eb="23">
      <t>コウシン</t>
    </rPh>
    <rPh sb="28" eb="30">
      <t>カノウ</t>
    </rPh>
    <phoneticPr fontId="10"/>
  </si>
  <si>
    <t>　救急患者一覧に登録されている患者を、一覧から削除が可能なこと</t>
    <rPh sb="1" eb="3">
      <t>キュウキュウ</t>
    </rPh>
    <rPh sb="3" eb="5">
      <t>カンジャ</t>
    </rPh>
    <rPh sb="5" eb="7">
      <t>イチラン</t>
    </rPh>
    <rPh sb="8" eb="10">
      <t>トウロク</t>
    </rPh>
    <rPh sb="15" eb="17">
      <t>カンジャ</t>
    </rPh>
    <rPh sb="19" eb="21">
      <t>イチラン</t>
    </rPh>
    <rPh sb="23" eb="25">
      <t>サクジョ</t>
    </rPh>
    <rPh sb="26" eb="28">
      <t>カノウ</t>
    </rPh>
    <phoneticPr fontId="10"/>
  </si>
  <si>
    <t>ベッドボードには、入院予定退院予定の患者も一覧で表示されていること</t>
    <rPh sb="9" eb="11">
      <t>ニュウイン</t>
    </rPh>
    <rPh sb="11" eb="13">
      <t>ヨテイ</t>
    </rPh>
    <rPh sb="13" eb="15">
      <t>タイイン</t>
    </rPh>
    <rPh sb="15" eb="17">
      <t>ヨテイ</t>
    </rPh>
    <rPh sb="18" eb="20">
      <t>カンジャ</t>
    </rPh>
    <rPh sb="21" eb="23">
      <t>イチラン</t>
    </rPh>
    <rPh sb="24" eb="26">
      <t>ヒョウジ</t>
    </rPh>
    <phoneticPr fontId="10"/>
  </si>
  <si>
    <t>ベッドボードは、科主治医で絞り込みが可能なこと</t>
    <rPh sb="8" eb="9">
      <t>カ</t>
    </rPh>
    <rPh sb="9" eb="12">
      <t>シュジイ</t>
    </rPh>
    <rPh sb="13" eb="14">
      <t>シボ</t>
    </rPh>
    <rPh sb="15" eb="16">
      <t>コ</t>
    </rPh>
    <rPh sb="18" eb="20">
      <t>カノウ</t>
    </rPh>
    <phoneticPr fontId="10"/>
  </si>
  <si>
    <t>ベッドボードはタブ表示とし、他の一覧画面（外来患者入院患者）と同時に参照操作が可能なこと</t>
    <rPh sb="9" eb="11">
      <t>ヒョウジ</t>
    </rPh>
    <rPh sb="14" eb="15">
      <t>タ</t>
    </rPh>
    <rPh sb="16" eb="18">
      <t>イチラン</t>
    </rPh>
    <rPh sb="18" eb="20">
      <t>ガメン</t>
    </rPh>
    <rPh sb="21" eb="23">
      <t>ガイライ</t>
    </rPh>
    <rPh sb="23" eb="25">
      <t>カンジャ</t>
    </rPh>
    <rPh sb="25" eb="27">
      <t>ニュウイン</t>
    </rPh>
    <rPh sb="27" eb="29">
      <t>カンジャ</t>
    </rPh>
    <rPh sb="31" eb="33">
      <t>ドウジ</t>
    </rPh>
    <rPh sb="34" eb="36">
      <t>サンショウ</t>
    </rPh>
    <rPh sb="36" eb="38">
      <t>ソウサ</t>
    </rPh>
    <rPh sb="39" eb="41">
      <t>カノウ</t>
    </rPh>
    <phoneticPr fontId="10"/>
  </si>
  <si>
    <t>ワークベッド（一時退避領域）を用いて、転室転棟操作が容易に可能なこと</t>
    <rPh sb="7" eb="9">
      <t>イチジ</t>
    </rPh>
    <rPh sb="9" eb="11">
      <t>タイヒ</t>
    </rPh>
    <rPh sb="11" eb="13">
      <t>リョウイキ</t>
    </rPh>
    <rPh sb="15" eb="16">
      <t>モチ</t>
    </rPh>
    <rPh sb="19" eb="21">
      <t>テンシツ</t>
    </rPh>
    <rPh sb="21" eb="22">
      <t>テン</t>
    </rPh>
    <rPh sb="22" eb="23">
      <t>トウ</t>
    </rPh>
    <rPh sb="23" eb="25">
      <t>ソウサ</t>
    </rPh>
    <rPh sb="26" eb="28">
      <t>ヨウイ</t>
    </rPh>
    <phoneticPr fontId="10"/>
  </si>
  <si>
    <t>入院患者に対し、病棟を指定して以下のオーダー種について時系列で指示状態を簡易的に確認可能なこと（処方検査画像/生理処置/汎用注射レジメン）</t>
    <rPh sb="0" eb="2">
      <t>ニュウイン</t>
    </rPh>
    <rPh sb="2" eb="4">
      <t>カンジャ</t>
    </rPh>
    <rPh sb="5" eb="6">
      <t>タイ</t>
    </rPh>
    <rPh sb="8" eb="10">
      <t>ビョウトウ</t>
    </rPh>
    <rPh sb="11" eb="13">
      <t>シテイ</t>
    </rPh>
    <rPh sb="15" eb="17">
      <t>イカ</t>
    </rPh>
    <rPh sb="22" eb="23">
      <t>シュ</t>
    </rPh>
    <rPh sb="27" eb="30">
      <t>ジケイレツ</t>
    </rPh>
    <rPh sb="31" eb="33">
      <t>シジ</t>
    </rPh>
    <rPh sb="33" eb="35">
      <t>ジョウタイ</t>
    </rPh>
    <rPh sb="36" eb="38">
      <t>カンイ</t>
    </rPh>
    <rPh sb="38" eb="39">
      <t>テキ</t>
    </rPh>
    <rPh sb="40" eb="42">
      <t>カクニン</t>
    </rPh>
    <rPh sb="48" eb="50">
      <t>ショホウ</t>
    </rPh>
    <rPh sb="50" eb="52">
      <t>ケンサ</t>
    </rPh>
    <rPh sb="52" eb="54">
      <t>ガゾウ</t>
    </rPh>
    <rPh sb="55" eb="57">
      <t>セイリ</t>
    </rPh>
    <rPh sb="57" eb="59">
      <t>ショチ</t>
    </rPh>
    <rPh sb="60" eb="62">
      <t>ハンヨウ</t>
    </rPh>
    <rPh sb="62" eb="64">
      <t>チュウシャ</t>
    </rPh>
    <phoneticPr fontId="10"/>
  </si>
  <si>
    <t>自担当患者の絞り込みが可能なこと。また病棟科でも絞り込みが可能なこと</t>
    <rPh sb="0" eb="1">
      <t>ジ</t>
    </rPh>
    <rPh sb="1" eb="3">
      <t>タントウ</t>
    </rPh>
    <rPh sb="3" eb="5">
      <t>カンジャ</t>
    </rPh>
    <rPh sb="6" eb="7">
      <t>シボ</t>
    </rPh>
    <rPh sb="8" eb="9">
      <t>コ</t>
    </rPh>
    <rPh sb="19" eb="21">
      <t>ビョウトウ</t>
    </rPh>
    <rPh sb="21" eb="22">
      <t>カ</t>
    </rPh>
    <rPh sb="24" eb="25">
      <t>シボ</t>
    </rPh>
    <rPh sb="26" eb="27">
      <t>コ</t>
    </rPh>
    <phoneticPr fontId="10"/>
  </si>
  <si>
    <t>オーダー進捗状態は、【未実施】【発行受付】【実施】【中止】が、マークで表示可能なこと</t>
    <rPh sb="4" eb="6">
      <t>シンチョク</t>
    </rPh>
    <rPh sb="6" eb="8">
      <t>ジョウタイ</t>
    </rPh>
    <rPh sb="11" eb="14">
      <t>ミジッシ</t>
    </rPh>
    <rPh sb="16" eb="18">
      <t>ハッコウ</t>
    </rPh>
    <rPh sb="18" eb="20">
      <t>ウケツケ</t>
    </rPh>
    <rPh sb="22" eb="24">
      <t>ジッシ</t>
    </rPh>
    <rPh sb="26" eb="28">
      <t>チュウシ</t>
    </rPh>
    <rPh sb="35" eb="37">
      <t>ヒョウジ</t>
    </rPh>
    <phoneticPr fontId="10"/>
  </si>
  <si>
    <t>状態をクリックするだけで、指示の詳細内容が表示されること。また指示の受付実施も可能なこと（運用検討で対象オーダーを検討が必要）</t>
    <rPh sb="0" eb="2">
      <t>ジョウタイ</t>
    </rPh>
    <rPh sb="13" eb="15">
      <t>シジ</t>
    </rPh>
    <rPh sb="16" eb="18">
      <t>ショウサイ</t>
    </rPh>
    <rPh sb="18" eb="20">
      <t>ナイヨウ</t>
    </rPh>
    <rPh sb="21" eb="23">
      <t>ヒョウジ</t>
    </rPh>
    <rPh sb="31" eb="33">
      <t>シジ</t>
    </rPh>
    <rPh sb="34" eb="36">
      <t>ウケツケ</t>
    </rPh>
    <rPh sb="36" eb="38">
      <t>ジッシ</t>
    </rPh>
    <rPh sb="45" eb="47">
      <t>ウンヨウ</t>
    </rPh>
    <rPh sb="47" eb="49">
      <t>ケントウ</t>
    </rPh>
    <rPh sb="50" eb="52">
      <t>タイショウ</t>
    </rPh>
    <rPh sb="57" eb="59">
      <t>ケントウ</t>
    </rPh>
    <rPh sb="60" eb="62">
      <t>ヒツヨウ</t>
    </rPh>
    <phoneticPr fontId="10"/>
  </si>
  <si>
    <t>タブ表示とし、他の一覧画面（外来患者入院患者）と同時に参照操作が可能なこと</t>
    <rPh sb="2" eb="4">
      <t>ヒョウジ</t>
    </rPh>
    <rPh sb="7" eb="8">
      <t>タ</t>
    </rPh>
    <rPh sb="9" eb="11">
      <t>イチラン</t>
    </rPh>
    <rPh sb="11" eb="13">
      <t>ガメン</t>
    </rPh>
    <rPh sb="14" eb="16">
      <t>ガイライ</t>
    </rPh>
    <rPh sb="16" eb="18">
      <t>カンジャ</t>
    </rPh>
    <rPh sb="18" eb="20">
      <t>ニュウイン</t>
    </rPh>
    <rPh sb="20" eb="22">
      <t>カンジャ</t>
    </rPh>
    <rPh sb="24" eb="26">
      <t>ドウジ</t>
    </rPh>
    <rPh sb="27" eb="29">
      <t>サンショウ</t>
    </rPh>
    <rPh sb="29" eb="31">
      <t>ソウサ</t>
    </rPh>
    <rPh sb="32" eb="34">
      <t>カノウ</t>
    </rPh>
    <phoneticPr fontId="10"/>
  </si>
  <si>
    <t>一覧は以下の項目で絞り込むことが可能なこと
（オーダー種（処方検査）／期間／入院外来／病棟／進捗／依頼科／患者番号）</t>
    <rPh sb="0" eb="2">
      <t>イチラン</t>
    </rPh>
    <rPh sb="3" eb="5">
      <t>イカ</t>
    </rPh>
    <rPh sb="6" eb="8">
      <t>コウモク</t>
    </rPh>
    <rPh sb="9" eb="10">
      <t>シボ</t>
    </rPh>
    <rPh sb="11" eb="12">
      <t>コ</t>
    </rPh>
    <rPh sb="16" eb="18">
      <t>カノウ</t>
    </rPh>
    <rPh sb="35" eb="37">
      <t>キカン</t>
    </rPh>
    <rPh sb="38" eb="40">
      <t>ニュウイン</t>
    </rPh>
    <rPh sb="40" eb="42">
      <t>ガイライ</t>
    </rPh>
    <rPh sb="43" eb="45">
      <t>ビョウトウ</t>
    </rPh>
    <rPh sb="46" eb="48">
      <t>シンチョク</t>
    </rPh>
    <rPh sb="49" eb="51">
      <t>イライ</t>
    </rPh>
    <rPh sb="51" eb="52">
      <t>カ</t>
    </rPh>
    <rPh sb="53" eb="55">
      <t>カンジャ</t>
    </rPh>
    <rPh sb="55" eb="57">
      <t>バンゴウ</t>
    </rPh>
    <phoneticPr fontId="10"/>
  </si>
  <si>
    <t>指示一覧は以下の項目で絞り込むことが可能なこと
（入院外来／依頼部署／検査日／実施状態／依頼科／検査種／検査室患者番号）</t>
    <rPh sb="0" eb="2">
      <t>シジ</t>
    </rPh>
    <rPh sb="2" eb="4">
      <t>イチラン</t>
    </rPh>
    <rPh sb="5" eb="7">
      <t>イカ</t>
    </rPh>
    <rPh sb="8" eb="10">
      <t>コウモク</t>
    </rPh>
    <rPh sb="11" eb="12">
      <t>シボ</t>
    </rPh>
    <rPh sb="13" eb="14">
      <t>コ</t>
    </rPh>
    <rPh sb="18" eb="20">
      <t>カノウ</t>
    </rPh>
    <rPh sb="25" eb="27">
      <t>ニュウイン</t>
    </rPh>
    <rPh sb="27" eb="29">
      <t>ガイライ</t>
    </rPh>
    <rPh sb="30" eb="32">
      <t>イライ</t>
    </rPh>
    <rPh sb="32" eb="34">
      <t>ブショ</t>
    </rPh>
    <rPh sb="35" eb="38">
      <t>ケンサビ</t>
    </rPh>
    <rPh sb="39" eb="41">
      <t>ジッシ</t>
    </rPh>
    <rPh sb="41" eb="43">
      <t>ジョウタイ</t>
    </rPh>
    <rPh sb="44" eb="46">
      <t>イライ</t>
    </rPh>
    <rPh sb="46" eb="47">
      <t>カ</t>
    </rPh>
    <rPh sb="48" eb="50">
      <t>ケンサ</t>
    </rPh>
    <rPh sb="50" eb="51">
      <t>シュ</t>
    </rPh>
    <rPh sb="52" eb="54">
      <t>ケンサ</t>
    </rPh>
    <rPh sb="54" eb="55">
      <t>シツ</t>
    </rPh>
    <rPh sb="55" eb="57">
      <t>カンジャ</t>
    </rPh>
    <rPh sb="57" eb="59">
      <t>バンゴウ</t>
    </rPh>
    <phoneticPr fontId="10"/>
  </si>
  <si>
    <t>　画像照会から検査部門の受付業務が可能なこと</t>
    <rPh sb="1" eb="3">
      <t>ガゾウ</t>
    </rPh>
    <rPh sb="3" eb="5">
      <t>ショウカイ</t>
    </rPh>
    <rPh sb="7" eb="9">
      <t>ケンサ</t>
    </rPh>
    <rPh sb="9" eb="11">
      <t>ブモン</t>
    </rPh>
    <rPh sb="12" eb="14">
      <t>ウケツケ</t>
    </rPh>
    <rPh sb="14" eb="16">
      <t>ギョウム</t>
    </rPh>
    <rPh sb="17" eb="19">
      <t>カノウ</t>
    </rPh>
    <phoneticPr fontId="10"/>
  </si>
  <si>
    <t>　検査日の確定していない画像検査生理検査の予約日指定が可能なこと</t>
    <rPh sb="1" eb="4">
      <t>ケンサビ</t>
    </rPh>
    <rPh sb="5" eb="7">
      <t>カクテイ</t>
    </rPh>
    <rPh sb="12" eb="14">
      <t>ガゾウ</t>
    </rPh>
    <rPh sb="14" eb="16">
      <t>ケンサ</t>
    </rPh>
    <rPh sb="16" eb="18">
      <t>セイリ</t>
    </rPh>
    <rPh sb="18" eb="20">
      <t>ケンサ</t>
    </rPh>
    <rPh sb="21" eb="23">
      <t>ヨヤク</t>
    </rPh>
    <rPh sb="23" eb="24">
      <t>ビ</t>
    </rPh>
    <rPh sb="24" eb="26">
      <t>シテイ</t>
    </rPh>
    <rPh sb="27" eb="29">
      <t>カノウ</t>
    </rPh>
    <phoneticPr fontId="10"/>
  </si>
  <si>
    <t>　放射線検査部門で、緊急の事後オーダー入力が可能なこと。その時はオーダー指示画面と同じ画面を表示しコメント等も入力可能なこと</t>
    <rPh sb="1" eb="4">
      <t>ホウシャセン</t>
    </rPh>
    <rPh sb="4" eb="6">
      <t>ケンサ</t>
    </rPh>
    <rPh sb="6" eb="8">
      <t>ブモン</t>
    </rPh>
    <rPh sb="10" eb="12">
      <t>キンキュウ</t>
    </rPh>
    <rPh sb="13" eb="15">
      <t>ジゴ</t>
    </rPh>
    <rPh sb="19" eb="21">
      <t>ニュウリョク</t>
    </rPh>
    <rPh sb="22" eb="24">
      <t>カノウ</t>
    </rPh>
    <rPh sb="30" eb="31">
      <t>トキ</t>
    </rPh>
    <rPh sb="36" eb="38">
      <t>シジ</t>
    </rPh>
    <rPh sb="38" eb="40">
      <t>ガメン</t>
    </rPh>
    <rPh sb="41" eb="42">
      <t>オナ</t>
    </rPh>
    <rPh sb="43" eb="45">
      <t>ガメン</t>
    </rPh>
    <rPh sb="46" eb="48">
      <t>ヒョウジ</t>
    </rPh>
    <rPh sb="53" eb="54">
      <t>トウ</t>
    </rPh>
    <rPh sb="55" eb="57">
      <t>ニュウリョク</t>
    </rPh>
    <rPh sb="57" eb="59">
      <t>カノウ</t>
    </rPh>
    <phoneticPr fontId="10"/>
  </si>
  <si>
    <t>　緊急の事後オーダー入力時は、予約連動項目でも即実施状態で入力可能なこと</t>
    <rPh sb="12" eb="13">
      <t>ジ</t>
    </rPh>
    <rPh sb="15" eb="17">
      <t>ヨヤク</t>
    </rPh>
    <rPh sb="17" eb="19">
      <t>レンドウ</t>
    </rPh>
    <rPh sb="19" eb="21">
      <t>コウモク</t>
    </rPh>
    <rPh sb="23" eb="24">
      <t>ソク</t>
    </rPh>
    <rPh sb="24" eb="26">
      <t>ジッシ</t>
    </rPh>
    <rPh sb="26" eb="28">
      <t>ジョウタイ</t>
    </rPh>
    <rPh sb="29" eb="31">
      <t>ニュウリョク</t>
    </rPh>
    <rPh sb="31" eb="33">
      <t>カノウ</t>
    </rPh>
    <phoneticPr fontId="10"/>
  </si>
  <si>
    <t>　患者状態により、放射線検査部門の技師判断で、オーダーの中止業務が可能なこと</t>
    <rPh sb="1" eb="3">
      <t>カンジャ</t>
    </rPh>
    <rPh sb="3" eb="5">
      <t>ジョウタイ</t>
    </rPh>
    <rPh sb="17" eb="19">
      <t>ギシ</t>
    </rPh>
    <rPh sb="19" eb="21">
      <t>ハンダン</t>
    </rPh>
    <rPh sb="28" eb="30">
      <t>チュウシ</t>
    </rPh>
    <rPh sb="30" eb="32">
      <t>ギョウム</t>
    </rPh>
    <rPh sb="33" eb="35">
      <t>カノウ</t>
    </rPh>
    <phoneticPr fontId="10"/>
  </si>
  <si>
    <t>画像照会はタブ表示とし、他の一覧画面（外来患者入院患者）と同時に参照操作が可能なこと</t>
    <rPh sb="0" eb="2">
      <t>ガゾウ</t>
    </rPh>
    <rPh sb="7" eb="9">
      <t>ヒョウジ</t>
    </rPh>
    <rPh sb="12" eb="13">
      <t>タ</t>
    </rPh>
    <rPh sb="14" eb="16">
      <t>イチラン</t>
    </rPh>
    <rPh sb="16" eb="18">
      <t>ガメン</t>
    </rPh>
    <rPh sb="19" eb="21">
      <t>ガイライ</t>
    </rPh>
    <rPh sb="21" eb="23">
      <t>カンジャ</t>
    </rPh>
    <rPh sb="23" eb="25">
      <t>ニュウイン</t>
    </rPh>
    <rPh sb="25" eb="27">
      <t>カンジャ</t>
    </rPh>
    <rPh sb="29" eb="31">
      <t>ドウジ</t>
    </rPh>
    <rPh sb="32" eb="34">
      <t>サンショウ</t>
    </rPh>
    <rPh sb="34" eb="36">
      <t>ソウサ</t>
    </rPh>
    <rPh sb="37" eb="39">
      <t>カノウ</t>
    </rPh>
    <phoneticPr fontId="10"/>
  </si>
  <si>
    <t>レポートの未読既読を一覧で参照可能なこと</t>
  </si>
  <si>
    <t>日付を指定して、空床数入院患者数退院患者数転入患者数の表示が可能なこと。また、患者の詳細情報が表示可能なこと</t>
    <rPh sb="0" eb="2">
      <t>ヒヅケ</t>
    </rPh>
    <rPh sb="3" eb="5">
      <t>シテイ</t>
    </rPh>
    <rPh sb="8" eb="9">
      <t>ソラ</t>
    </rPh>
    <rPh sb="9" eb="10">
      <t>ショウ</t>
    </rPh>
    <rPh sb="10" eb="11">
      <t>スウ</t>
    </rPh>
    <rPh sb="11" eb="13">
      <t>ニュウイン</t>
    </rPh>
    <rPh sb="13" eb="15">
      <t>カンジャ</t>
    </rPh>
    <rPh sb="15" eb="16">
      <t>スウ</t>
    </rPh>
    <rPh sb="16" eb="18">
      <t>タイイン</t>
    </rPh>
    <rPh sb="18" eb="20">
      <t>カンジャ</t>
    </rPh>
    <rPh sb="20" eb="21">
      <t>スウ</t>
    </rPh>
    <rPh sb="21" eb="23">
      <t>テンニュウ</t>
    </rPh>
    <rPh sb="23" eb="25">
      <t>カンジャ</t>
    </rPh>
    <rPh sb="25" eb="26">
      <t>スウ</t>
    </rPh>
    <rPh sb="27" eb="29">
      <t>ヒョウジ</t>
    </rPh>
    <rPh sb="39" eb="41">
      <t>カンジャ</t>
    </rPh>
    <rPh sb="42" eb="44">
      <t>ショウサイ</t>
    </rPh>
    <rPh sb="44" eb="46">
      <t>ジョウホウ</t>
    </rPh>
    <rPh sb="47" eb="49">
      <t>ヒョウジ</t>
    </rPh>
    <phoneticPr fontId="10"/>
  </si>
  <si>
    <t>カルテ画面は、依頼日ベース又は実施日ベースでオーダー情報診療記録情報を表示可能なこと</t>
    <rPh sb="3" eb="5">
      <t>ガメン</t>
    </rPh>
    <rPh sb="7" eb="10">
      <t>イライビ</t>
    </rPh>
    <rPh sb="13" eb="14">
      <t>マタ</t>
    </rPh>
    <rPh sb="15" eb="18">
      <t>ジッシビ</t>
    </rPh>
    <rPh sb="26" eb="28">
      <t>ジョウホウ</t>
    </rPh>
    <rPh sb="28" eb="30">
      <t>シンリョウ</t>
    </rPh>
    <rPh sb="30" eb="32">
      <t>キロク</t>
    </rPh>
    <rPh sb="32" eb="34">
      <t>ジョウホウ</t>
    </rPh>
    <rPh sb="35" eb="37">
      <t>ヒョウジ</t>
    </rPh>
    <phoneticPr fontId="10"/>
  </si>
  <si>
    <t>オーダー記載欄を、自科全科任意の複数科で指定可能なこと</t>
    <rPh sb="4" eb="6">
      <t>キサイ</t>
    </rPh>
    <rPh sb="6" eb="7">
      <t>ラン</t>
    </rPh>
    <rPh sb="9" eb="10">
      <t>ジ</t>
    </rPh>
    <rPh sb="10" eb="11">
      <t>カ</t>
    </rPh>
    <rPh sb="11" eb="13">
      <t>ゼンカ</t>
    </rPh>
    <rPh sb="13" eb="15">
      <t>ニンイ</t>
    </rPh>
    <rPh sb="16" eb="18">
      <t>フクスウ</t>
    </rPh>
    <rPh sb="18" eb="19">
      <t>カ</t>
    </rPh>
    <rPh sb="20" eb="22">
      <t>シテイ</t>
    </rPh>
    <phoneticPr fontId="10"/>
  </si>
  <si>
    <t>仮登録（事前登録）データ登録時に、データの公開非公開を指定可能なこと</t>
    <rPh sb="0" eb="3">
      <t>カリトウロク</t>
    </rPh>
    <rPh sb="12" eb="14">
      <t>トウロク</t>
    </rPh>
    <rPh sb="14" eb="15">
      <t>ジ</t>
    </rPh>
    <rPh sb="21" eb="23">
      <t>コウカイ</t>
    </rPh>
    <rPh sb="23" eb="26">
      <t>ヒコウカイ</t>
    </rPh>
    <rPh sb="27" eb="29">
      <t>シテイ</t>
    </rPh>
    <phoneticPr fontId="10"/>
  </si>
  <si>
    <t>診療記録オーダーを時系列に表示することができること</t>
  </si>
  <si>
    <t>インデックスの日付クリックにより指定日の診療記録オーダーへ表示を切り替えることができること</t>
  </si>
  <si>
    <t>診療記録オーダーの並び替えができること</t>
  </si>
  <si>
    <t>診療記録の表題指定、職種指定、登録者指定、削除記事の表示有無指定ができること。オーダーの指示医指定が可能。共通（診療記録オーダー）の診療科指定、入外指定、保険指定が可能</t>
  </si>
  <si>
    <t>カルテ内のサブウィンドウに診療支援の為、以下の情報が表示可能なこと
　DO領域情報　指示簿　予約　病名　紹介状情報　他端末入力情報訪問看護</t>
    <rPh sb="3" eb="4">
      <t>ナイ</t>
    </rPh>
    <rPh sb="13" eb="15">
      <t>シンリョウ</t>
    </rPh>
    <rPh sb="15" eb="17">
      <t>シエン</t>
    </rPh>
    <rPh sb="18" eb="19">
      <t>タメ</t>
    </rPh>
    <rPh sb="20" eb="22">
      <t>イカ</t>
    </rPh>
    <rPh sb="23" eb="25">
      <t>ジョウホウ</t>
    </rPh>
    <rPh sb="26" eb="28">
      <t>ヒョウジ</t>
    </rPh>
    <rPh sb="65" eb="67">
      <t>ホウモン</t>
    </rPh>
    <rPh sb="67" eb="69">
      <t>カンゴ</t>
    </rPh>
    <phoneticPr fontId="10"/>
  </si>
  <si>
    <t>カルテ画面内のサブウィンドウは、利用者ごとに初期表示項目表示位置を設定可能なこと</t>
    <rPh sb="3" eb="5">
      <t>ガメン</t>
    </rPh>
    <rPh sb="5" eb="6">
      <t>ナイ</t>
    </rPh>
    <rPh sb="16" eb="19">
      <t>リヨウシャ</t>
    </rPh>
    <rPh sb="22" eb="24">
      <t>ショキ</t>
    </rPh>
    <rPh sb="24" eb="26">
      <t>ヒョウジ</t>
    </rPh>
    <rPh sb="26" eb="28">
      <t>コウモク</t>
    </rPh>
    <rPh sb="28" eb="30">
      <t>ヒョウジ</t>
    </rPh>
    <rPh sb="30" eb="32">
      <t>イチ</t>
    </rPh>
    <rPh sb="33" eb="35">
      <t>セッテイ</t>
    </rPh>
    <phoneticPr fontId="10"/>
  </si>
  <si>
    <t>　オーダー種ごとに表示していること</t>
    <rPh sb="5" eb="6">
      <t>シュ</t>
    </rPh>
    <rPh sb="9" eb="11">
      <t>ヒョウジ</t>
    </rPh>
    <phoneticPr fontId="10"/>
  </si>
  <si>
    <t>　当日カルテへのドラッグ&amp;ドロップ操作でDO操作可能なこと</t>
    <rPh sb="1" eb="3">
      <t>トウジツ</t>
    </rPh>
    <rPh sb="17" eb="19">
      <t>ソウサ</t>
    </rPh>
    <rPh sb="22" eb="24">
      <t>ソウサ</t>
    </rPh>
    <rPh sb="24" eb="26">
      <t>カノウ</t>
    </rPh>
    <phoneticPr fontId="10"/>
  </si>
  <si>
    <t>　右クリックメニューで、カルテ画面と同等の操作が可能なこと。オーダーの進捗により、修正発行削除中止等が可能なこと</t>
    <rPh sb="1" eb="2">
      <t>ミギ</t>
    </rPh>
    <rPh sb="15" eb="17">
      <t>ガメン</t>
    </rPh>
    <rPh sb="18" eb="20">
      <t>ドウトウ</t>
    </rPh>
    <rPh sb="21" eb="23">
      <t>ソウサ</t>
    </rPh>
    <rPh sb="24" eb="26">
      <t>カノウ</t>
    </rPh>
    <rPh sb="35" eb="37">
      <t>シンチョク</t>
    </rPh>
    <rPh sb="41" eb="43">
      <t>シュウセイ</t>
    </rPh>
    <rPh sb="43" eb="45">
      <t>ハッコウ</t>
    </rPh>
    <rPh sb="45" eb="47">
      <t>サクジョ</t>
    </rPh>
    <rPh sb="47" eb="49">
      <t>チュウシ</t>
    </rPh>
    <rPh sb="49" eb="50">
      <t>トウ</t>
    </rPh>
    <rPh sb="51" eb="53">
      <t>カノウ</t>
    </rPh>
    <phoneticPr fontId="10"/>
  </si>
  <si>
    <t>　カルテ画面からサブウィンドウを切り離し、別ウィンドウとして拡大表示可能なこと</t>
  </si>
  <si>
    <t>　カルテ画面からサブウィンドウを切り離し、別ウィンドウとして拡大表示可能なこと</t>
    <rPh sb="4" eb="6">
      <t>ガメン</t>
    </rPh>
    <rPh sb="16" eb="17">
      <t>キ</t>
    </rPh>
    <rPh sb="18" eb="19">
      <t>ハナ</t>
    </rPh>
    <rPh sb="21" eb="22">
      <t>ベツ</t>
    </rPh>
    <rPh sb="30" eb="32">
      <t>カクダイ</t>
    </rPh>
    <rPh sb="32" eb="34">
      <t>ヒョウジ</t>
    </rPh>
    <rPh sb="34" eb="36">
      <t>カノウ</t>
    </rPh>
    <phoneticPr fontId="10"/>
  </si>
  <si>
    <t>　DO領域は、利用者ごとに表示位置表示非表示を自由に設定可能なこと</t>
    <rPh sb="3" eb="5">
      <t>リョウイキ</t>
    </rPh>
    <rPh sb="7" eb="10">
      <t>リヨウシャ</t>
    </rPh>
    <rPh sb="13" eb="15">
      <t>ヒョウジ</t>
    </rPh>
    <rPh sb="15" eb="17">
      <t>イチ</t>
    </rPh>
    <rPh sb="17" eb="19">
      <t>ヒョウジ</t>
    </rPh>
    <rPh sb="19" eb="22">
      <t>ヒヒョウジ</t>
    </rPh>
    <rPh sb="23" eb="25">
      <t>ジユウ</t>
    </rPh>
    <rPh sb="26" eb="28">
      <t>セッテイ</t>
    </rPh>
    <rPh sb="28" eb="30">
      <t>カノウ</t>
    </rPh>
    <phoneticPr fontId="10"/>
  </si>
  <si>
    <t>　オーダー種ごとに表示内容の展開有無を設定可能なこと</t>
    <rPh sb="5" eb="6">
      <t>シュ</t>
    </rPh>
    <rPh sb="9" eb="11">
      <t>ヒョウジ</t>
    </rPh>
    <rPh sb="11" eb="13">
      <t>ナイヨウ</t>
    </rPh>
    <rPh sb="14" eb="16">
      <t>テンカイ</t>
    </rPh>
    <rPh sb="16" eb="18">
      <t>ウム</t>
    </rPh>
    <rPh sb="19" eb="21">
      <t>セッテイ</t>
    </rPh>
    <rPh sb="21" eb="23">
      <t>カノウ</t>
    </rPh>
    <phoneticPr fontId="10"/>
  </si>
  <si>
    <t>　指示確認未確認で切り分けて表示可能なこと</t>
    <rPh sb="1" eb="3">
      <t>シジ</t>
    </rPh>
    <rPh sb="3" eb="5">
      <t>カクニン</t>
    </rPh>
    <rPh sb="5" eb="8">
      <t>ミカクニン</t>
    </rPh>
    <rPh sb="9" eb="10">
      <t>キ</t>
    </rPh>
    <rPh sb="11" eb="12">
      <t>ワ</t>
    </rPh>
    <rPh sb="14" eb="16">
      <t>ヒョウジ</t>
    </rPh>
    <rPh sb="16" eb="18">
      <t>カノウ</t>
    </rPh>
    <phoneticPr fontId="10"/>
  </si>
  <si>
    <t>　ツリー形式で指示された全ての情報を表示可能なこと</t>
    <rPh sb="4" eb="6">
      <t>ケイシキ</t>
    </rPh>
    <rPh sb="7" eb="9">
      <t>シジ</t>
    </rPh>
    <rPh sb="12" eb="13">
      <t>スベ</t>
    </rPh>
    <rPh sb="15" eb="17">
      <t>ジョウホウ</t>
    </rPh>
    <rPh sb="18" eb="20">
      <t>ヒョウジ</t>
    </rPh>
    <rPh sb="20" eb="22">
      <t>カノウ</t>
    </rPh>
    <phoneticPr fontId="10"/>
  </si>
  <si>
    <t>　指示確認された項目のみ、ドラッグ&amp;ドロップでカルテ画面へのオーダー展開が可能なこと</t>
    <rPh sb="1" eb="3">
      <t>シジ</t>
    </rPh>
    <rPh sb="3" eb="5">
      <t>カクニン</t>
    </rPh>
    <rPh sb="8" eb="10">
      <t>コウモク</t>
    </rPh>
    <rPh sb="26" eb="28">
      <t>ガメン</t>
    </rPh>
    <rPh sb="34" eb="36">
      <t>テンカイ</t>
    </rPh>
    <rPh sb="37" eb="39">
      <t>カノウ</t>
    </rPh>
    <phoneticPr fontId="10"/>
  </si>
  <si>
    <t>　指示簿領域は利用者ごとに表示位置表示非表示を自由に設定可能なこと</t>
    <rPh sb="1" eb="4">
      <t>シジボ</t>
    </rPh>
    <rPh sb="4" eb="6">
      <t>リョウイキ</t>
    </rPh>
    <phoneticPr fontId="10"/>
  </si>
  <si>
    <t>　表示条件を設定可能なこと（有効病名/主病名、自科全科、患者への告知保護）</t>
    <rPh sb="1" eb="3">
      <t>ヒョウジ</t>
    </rPh>
    <rPh sb="3" eb="5">
      <t>ジョウケン</t>
    </rPh>
    <rPh sb="6" eb="8">
      <t>セッテイ</t>
    </rPh>
    <rPh sb="14" eb="16">
      <t>ユウコウ</t>
    </rPh>
    <rPh sb="16" eb="18">
      <t>ビョウメイ</t>
    </rPh>
    <rPh sb="19" eb="20">
      <t>シュ</t>
    </rPh>
    <rPh sb="20" eb="22">
      <t>ビョウメイ</t>
    </rPh>
    <rPh sb="23" eb="24">
      <t>ジ</t>
    </rPh>
    <rPh sb="24" eb="25">
      <t>カ</t>
    </rPh>
    <rPh sb="25" eb="27">
      <t>ゼンカ</t>
    </rPh>
    <rPh sb="28" eb="30">
      <t>カンジャ</t>
    </rPh>
    <rPh sb="32" eb="34">
      <t>コクチ</t>
    </rPh>
    <rPh sb="34" eb="36">
      <t>ホゴ</t>
    </rPh>
    <phoneticPr fontId="10"/>
  </si>
  <si>
    <t>　表示病名をダブルクリックすると、病名が選択された状態で病名修正画面が表示されること</t>
    <rPh sb="1" eb="3">
      <t>ヒョウジ</t>
    </rPh>
    <rPh sb="3" eb="5">
      <t>ビョウメイ</t>
    </rPh>
    <rPh sb="17" eb="19">
      <t>ビョウメイ</t>
    </rPh>
    <rPh sb="20" eb="22">
      <t>センタク</t>
    </rPh>
    <rPh sb="25" eb="27">
      <t>ジョウタイ</t>
    </rPh>
    <rPh sb="28" eb="30">
      <t>ビョウメイ</t>
    </rPh>
    <rPh sb="30" eb="32">
      <t>シュウセイ</t>
    </rPh>
    <rPh sb="32" eb="34">
      <t>ガメン</t>
    </rPh>
    <rPh sb="35" eb="37">
      <t>ヒョウジ</t>
    </rPh>
    <phoneticPr fontId="10"/>
  </si>
  <si>
    <t>　病名領域は利用者ごとに表示位置表示非表示を自由に設定可能なこと</t>
    <rPh sb="1" eb="3">
      <t>ビョウメイ</t>
    </rPh>
    <phoneticPr fontId="10"/>
  </si>
  <si>
    <t>　紹介医療機関名が表示されていること</t>
    <rPh sb="1" eb="3">
      <t>ショウカイ</t>
    </rPh>
    <rPh sb="3" eb="5">
      <t>イリョウ</t>
    </rPh>
    <rPh sb="5" eb="7">
      <t>キカン</t>
    </rPh>
    <rPh sb="7" eb="8">
      <t>メイ</t>
    </rPh>
    <rPh sb="9" eb="11">
      <t>ヒョウジ</t>
    </rPh>
    <phoneticPr fontId="10"/>
  </si>
  <si>
    <t>　他医療機関への文書の返信状態が表示されていること</t>
    <rPh sb="1" eb="2">
      <t>タ</t>
    </rPh>
    <rPh sb="2" eb="4">
      <t>イリョウ</t>
    </rPh>
    <rPh sb="4" eb="6">
      <t>キカン</t>
    </rPh>
    <rPh sb="8" eb="10">
      <t>ブンショ</t>
    </rPh>
    <rPh sb="11" eb="13">
      <t>ヘンシン</t>
    </rPh>
    <rPh sb="13" eb="15">
      <t>ジョウタイ</t>
    </rPh>
    <rPh sb="16" eb="18">
      <t>ヒョウジ</t>
    </rPh>
    <phoneticPr fontId="10"/>
  </si>
  <si>
    <t>　紹介状領域は、利用者ごとに表示位置表示非表示を自由に設定可能なこと</t>
    <rPh sb="1" eb="4">
      <t>ショウカイジョウ</t>
    </rPh>
    <phoneticPr fontId="10"/>
  </si>
  <si>
    <t>　ワンクリックで当日のみ表示か、全ての予約表示か表示条件の変更が可能なこと</t>
    <rPh sb="8" eb="10">
      <t>トウジツ</t>
    </rPh>
    <rPh sb="12" eb="14">
      <t>ヒョウジ</t>
    </rPh>
    <rPh sb="16" eb="17">
      <t>スベ</t>
    </rPh>
    <rPh sb="19" eb="21">
      <t>ヨヤク</t>
    </rPh>
    <rPh sb="21" eb="23">
      <t>ヒョウジ</t>
    </rPh>
    <rPh sb="24" eb="26">
      <t>ヒョウジ</t>
    </rPh>
    <rPh sb="26" eb="28">
      <t>ジョウケン</t>
    </rPh>
    <rPh sb="29" eb="31">
      <t>ヘンコウ</t>
    </rPh>
    <phoneticPr fontId="10"/>
  </si>
  <si>
    <t>　予約日/予約科目を表示可能なこと</t>
    <rPh sb="1" eb="3">
      <t>ヨヤク</t>
    </rPh>
    <rPh sb="3" eb="4">
      <t>ビ</t>
    </rPh>
    <rPh sb="5" eb="7">
      <t>ヨヤク</t>
    </rPh>
    <rPh sb="7" eb="9">
      <t>カモク</t>
    </rPh>
    <rPh sb="10" eb="12">
      <t>ヒョウジ</t>
    </rPh>
    <rPh sb="12" eb="14">
      <t>カノウ</t>
    </rPh>
    <phoneticPr fontId="10"/>
  </si>
  <si>
    <t>　予約領域は、利用者ごとに表示位置表示非表示を自由に設定可能なこと</t>
    <rPh sb="1" eb="3">
      <t>ヨヤク</t>
    </rPh>
    <phoneticPr fontId="10"/>
  </si>
  <si>
    <t>　同一患者を他の端末で操作した時、その端末情報を表示すること（端末名／操作者／部署）</t>
    <rPh sb="1" eb="3">
      <t>ドウイツ</t>
    </rPh>
    <rPh sb="3" eb="5">
      <t>カンジャ</t>
    </rPh>
    <rPh sb="6" eb="7">
      <t>タ</t>
    </rPh>
    <rPh sb="8" eb="10">
      <t>タンマツ</t>
    </rPh>
    <rPh sb="11" eb="13">
      <t>ソウサ</t>
    </rPh>
    <rPh sb="15" eb="16">
      <t>トキ</t>
    </rPh>
    <rPh sb="19" eb="21">
      <t>タンマツ</t>
    </rPh>
    <rPh sb="21" eb="23">
      <t>ジョウホウ</t>
    </rPh>
    <rPh sb="24" eb="26">
      <t>ヒョウジ</t>
    </rPh>
    <rPh sb="31" eb="33">
      <t>タンマツ</t>
    </rPh>
    <rPh sb="33" eb="34">
      <t>メイ</t>
    </rPh>
    <rPh sb="35" eb="38">
      <t>ソウサシャ</t>
    </rPh>
    <rPh sb="39" eb="41">
      <t>ブショ</t>
    </rPh>
    <phoneticPr fontId="10"/>
  </si>
  <si>
    <t>　他の端末で操作しているオーダー情報が表示されていること（新規／修正／削除／中止されたオーダー情報）</t>
    <rPh sb="1" eb="2">
      <t>タ</t>
    </rPh>
    <rPh sb="3" eb="5">
      <t>タンマツ</t>
    </rPh>
    <rPh sb="6" eb="8">
      <t>ソウサ</t>
    </rPh>
    <rPh sb="16" eb="18">
      <t>ジョウホウ</t>
    </rPh>
    <rPh sb="19" eb="21">
      <t>ヒョウジ</t>
    </rPh>
    <rPh sb="29" eb="31">
      <t>シンキ</t>
    </rPh>
    <rPh sb="32" eb="34">
      <t>シュウセイ</t>
    </rPh>
    <rPh sb="35" eb="37">
      <t>サクジョ</t>
    </rPh>
    <rPh sb="38" eb="40">
      <t>チュウシ</t>
    </rPh>
    <rPh sb="47" eb="49">
      <t>ジョウホウ</t>
    </rPh>
    <phoneticPr fontId="10"/>
  </si>
  <si>
    <t>　他端末領域は利用者ごとに表示位置表示非表示を自由に設定可能なこと</t>
    <rPh sb="1" eb="2">
      <t>タ</t>
    </rPh>
    <rPh sb="2" eb="4">
      <t>タンマツ</t>
    </rPh>
    <phoneticPr fontId="10"/>
  </si>
  <si>
    <t>　チェックボックスにチェックするだけで、簡単に所見登録が可能なこと</t>
    <rPh sb="20" eb="22">
      <t>カンタン</t>
    </rPh>
    <rPh sb="23" eb="25">
      <t>ショケン</t>
    </rPh>
    <rPh sb="25" eb="27">
      <t>トウロク</t>
    </rPh>
    <rPh sb="28" eb="30">
      <t>カノウ</t>
    </rPh>
    <phoneticPr fontId="10"/>
  </si>
  <si>
    <t>　所見内容はユーザーと協議の上、要望に合わせた設定が可能なこと</t>
    <rPh sb="1" eb="3">
      <t>ショケン</t>
    </rPh>
    <rPh sb="3" eb="5">
      <t>ナイヨウ</t>
    </rPh>
    <rPh sb="14" eb="15">
      <t>ウエ</t>
    </rPh>
    <phoneticPr fontId="10"/>
  </si>
  <si>
    <t>　簡易所見領域は、利用者ごとに表示位置表示非表示を自由に設定可能なこと</t>
    <rPh sb="1" eb="3">
      <t>カンイ</t>
    </rPh>
    <rPh sb="3" eb="5">
      <t>ショケン</t>
    </rPh>
    <phoneticPr fontId="10"/>
  </si>
  <si>
    <t>　チェックボックスにチェックするだけで簡単に問診登録が可能なこと</t>
    <rPh sb="19" eb="21">
      <t>カンタン</t>
    </rPh>
    <rPh sb="22" eb="24">
      <t>モンシン</t>
    </rPh>
    <rPh sb="24" eb="26">
      <t>トウロク</t>
    </rPh>
    <rPh sb="27" eb="29">
      <t>カノウ</t>
    </rPh>
    <phoneticPr fontId="10"/>
  </si>
  <si>
    <t>　問診内容はユーザーと協議の上、要望に合わせた設定が可能なこと</t>
    <rPh sb="1" eb="3">
      <t>モンシン</t>
    </rPh>
    <rPh sb="3" eb="5">
      <t>ナイヨウ</t>
    </rPh>
    <rPh sb="14" eb="15">
      <t>ウエ</t>
    </rPh>
    <phoneticPr fontId="10"/>
  </si>
  <si>
    <t>　簡易問診領域は利用者ごとに表示位置表示非表示を自由に設定可能なこと</t>
    <rPh sb="3" eb="5">
      <t>モンシン</t>
    </rPh>
    <phoneticPr fontId="10"/>
  </si>
  <si>
    <t>　オーダー日単位にオーダー種（実施、未実施）と診療記録の内容が一覧で把握でき、指示により明細も表示可能なこと</t>
    <rPh sb="23" eb="25">
      <t>シンリョウ</t>
    </rPh>
    <rPh sb="25" eb="27">
      <t>キロク</t>
    </rPh>
    <phoneticPr fontId="10"/>
  </si>
  <si>
    <t>　オーダー種単位で集約して、複数日の詳細表示可能なこと</t>
    <rPh sb="5" eb="6">
      <t>シュ</t>
    </rPh>
    <rPh sb="6" eb="8">
      <t>タンイ</t>
    </rPh>
    <rPh sb="9" eb="11">
      <t>シュウヤク</t>
    </rPh>
    <rPh sb="14" eb="16">
      <t>フクスウ</t>
    </rPh>
    <rPh sb="16" eb="17">
      <t>ビ</t>
    </rPh>
    <rPh sb="18" eb="20">
      <t>ショウサイ</t>
    </rPh>
    <rPh sb="20" eb="22">
      <t>ヒョウジ</t>
    </rPh>
    <rPh sb="22" eb="24">
      <t>カノウ</t>
    </rPh>
    <phoneticPr fontId="10"/>
  </si>
  <si>
    <t>　診療記録は全記録、自記録のみの表示切り替えが可能なこと</t>
    <rPh sb="1" eb="3">
      <t>シンリョウ</t>
    </rPh>
    <rPh sb="3" eb="5">
      <t>キロク</t>
    </rPh>
    <rPh sb="6" eb="9">
      <t>ゼンキロク</t>
    </rPh>
    <rPh sb="10" eb="11">
      <t>ジ</t>
    </rPh>
    <rPh sb="11" eb="13">
      <t>キロク</t>
    </rPh>
    <rPh sb="16" eb="18">
      <t>ヒョウジ</t>
    </rPh>
    <rPh sb="18" eb="19">
      <t>キ</t>
    </rPh>
    <rPh sb="20" eb="21">
      <t>カ</t>
    </rPh>
    <rPh sb="23" eb="25">
      <t>カノウ</t>
    </rPh>
    <phoneticPr fontId="10"/>
  </si>
  <si>
    <t>　オーダー情報は全科、自科分のみの表示切り替えが可能なこと</t>
    <rPh sb="5" eb="7">
      <t>ジョウホウ</t>
    </rPh>
    <rPh sb="8" eb="10">
      <t>ゼンカ</t>
    </rPh>
    <rPh sb="11" eb="12">
      <t>ジ</t>
    </rPh>
    <rPh sb="12" eb="13">
      <t>カ</t>
    </rPh>
    <rPh sb="13" eb="14">
      <t>ブン</t>
    </rPh>
    <rPh sb="17" eb="19">
      <t>ヒョウジ</t>
    </rPh>
    <rPh sb="19" eb="20">
      <t>キ</t>
    </rPh>
    <rPh sb="21" eb="22">
      <t>カ</t>
    </rPh>
    <rPh sb="24" eb="26">
      <t>カノウ</t>
    </rPh>
    <phoneticPr fontId="10"/>
  </si>
  <si>
    <t>　入院時情報のみ表示と外来時情報のみの表示切り替えが可能なこと</t>
    <rPh sb="1" eb="3">
      <t>ニュウイン</t>
    </rPh>
    <rPh sb="3" eb="4">
      <t>ジ</t>
    </rPh>
    <rPh sb="4" eb="6">
      <t>ジョウホウ</t>
    </rPh>
    <rPh sb="8" eb="10">
      <t>ヒョウジ</t>
    </rPh>
    <rPh sb="11" eb="13">
      <t>ガイライ</t>
    </rPh>
    <rPh sb="13" eb="14">
      <t>ジ</t>
    </rPh>
    <rPh sb="14" eb="16">
      <t>ジョウホウ</t>
    </rPh>
    <rPh sb="19" eb="21">
      <t>ヒョウジ</t>
    </rPh>
    <rPh sb="21" eb="22">
      <t>キ</t>
    </rPh>
    <rPh sb="23" eb="24">
      <t>カ</t>
    </rPh>
    <rPh sb="26" eb="28">
      <t>カノウ</t>
    </rPh>
    <phoneticPr fontId="10"/>
  </si>
  <si>
    <t>　カルテ画面起動時に、自動でカルテ履歴情報を起動可能なこと</t>
    <rPh sb="4" eb="6">
      <t>ガメン</t>
    </rPh>
    <rPh sb="6" eb="8">
      <t>キドウ</t>
    </rPh>
    <rPh sb="8" eb="9">
      <t>ジ</t>
    </rPh>
    <rPh sb="11" eb="13">
      <t>ジドウ</t>
    </rPh>
    <rPh sb="17" eb="19">
      <t>リレキ</t>
    </rPh>
    <rPh sb="19" eb="21">
      <t>ジョウホウ</t>
    </rPh>
    <rPh sb="22" eb="24">
      <t>キドウ</t>
    </rPh>
    <rPh sb="24" eb="26">
      <t>カノウ</t>
    </rPh>
    <phoneticPr fontId="10"/>
  </si>
  <si>
    <t>　文字列検索が可能なこと</t>
    <rPh sb="1" eb="4">
      <t>モジレツ</t>
    </rPh>
    <rPh sb="4" eb="6">
      <t>ケンサク</t>
    </rPh>
    <rPh sb="7" eb="9">
      <t>カノウ</t>
    </rPh>
    <phoneticPr fontId="10"/>
  </si>
  <si>
    <t>　複数のオーダー種を指定して参照可能なこと</t>
    <rPh sb="1" eb="3">
      <t>フクスウ</t>
    </rPh>
    <rPh sb="8" eb="9">
      <t>シュ</t>
    </rPh>
    <rPh sb="10" eb="12">
      <t>シテイ</t>
    </rPh>
    <rPh sb="14" eb="16">
      <t>サンショウ</t>
    </rPh>
    <rPh sb="16" eb="18">
      <t>カノウ</t>
    </rPh>
    <phoneticPr fontId="10"/>
  </si>
  <si>
    <t>　処方注射オーダーにて、特定薬剤がオーダーされている場合、カルテ履歴画面にてマークが表示されること</t>
    <rPh sb="1" eb="3">
      <t>ショホウ</t>
    </rPh>
    <rPh sb="3" eb="5">
      <t>チュウシャ</t>
    </rPh>
    <rPh sb="12" eb="14">
      <t>トクテイ</t>
    </rPh>
    <rPh sb="14" eb="16">
      <t>ヤクザイ</t>
    </rPh>
    <rPh sb="26" eb="28">
      <t>バアイ</t>
    </rPh>
    <rPh sb="32" eb="34">
      <t>リレキ</t>
    </rPh>
    <rPh sb="34" eb="36">
      <t>ガメン</t>
    </rPh>
    <rPh sb="42" eb="44">
      <t>ヒョウジ</t>
    </rPh>
    <phoneticPr fontId="10"/>
  </si>
  <si>
    <t>　カルテ履歴画面に表示する特定薬剤のマークは、医療機関ごとで自由に指定可能なこと</t>
    <rPh sb="4" eb="6">
      <t>リレキ</t>
    </rPh>
    <rPh sb="6" eb="8">
      <t>ガメン</t>
    </rPh>
    <rPh sb="9" eb="11">
      <t>ヒョウジ</t>
    </rPh>
    <rPh sb="13" eb="15">
      <t>トクテイ</t>
    </rPh>
    <rPh sb="15" eb="17">
      <t>ヤクザイ</t>
    </rPh>
    <rPh sb="23" eb="25">
      <t>イリョウ</t>
    </rPh>
    <rPh sb="25" eb="27">
      <t>キカン</t>
    </rPh>
    <rPh sb="30" eb="32">
      <t>ジユウ</t>
    </rPh>
    <rPh sb="33" eb="35">
      <t>シテイ</t>
    </rPh>
    <rPh sb="35" eb="37">
      <t>カノウ</t>
    </rPh>
    <phoneticPr fontId="10"/>
  </si>
  <si>
    <t>　記載日単位に診療記録の内容が表題別に一覧で把握でき、指示により明細も表示可能なこと</t>
    <rPh sb="1" eb="3">
      <t>キサイ</t>
    </rPh>
    <rPh sb="3" eb="4">
      <t>ビ</t>
    </rPh>
    <rPh sb="7" eb="9">
      <t>シンリョウ</t>
    </rPh>
    <rPh sb="9" eb="11">
      <t>キロク</t>
    </rPh>
    <rPh sb="15" eb="17">
      <t>ヒョウダイ</t>
    </rPh>
    <rPh sb="17" eb="18">
      <t>ベツ</t>
    </rPh>
    <phoneticPr fontId="10"/>
  </si>
  <si>
    <t>　オーダー日単位にオーダーと診療記録の明細を表示可能なこと</t>
    <rPh sb="14" eb="16">
      <t>シンリョウ</t>
    </rPh>
    <rPh sb="16" eb="18">
      <t>キロク</t>
    </rPh>
    <phoneticPr fontId="10"/>
  </si>
  <si>
    <t>　表題ごとに集約して、複数日の詳細表示可能なこと</t>
    <rPh sb="1" eb="3">
      <t>ヒョウダイ</t>
    </rPh>
    <rPh sb="6" eb="8">
      <t>シュウヤク</t>
    </rPh>
    <phoneticPr fontId="10"/>
  </si>
  <si>
    <t>　全記録、自記録のみの表示切り替えが可能なこと</t>
  </si>
  <si>
    <t>　入院時情報のみ表示と外来時情報のみの表示切り替えが可能なこと</t>
    <rPh sb="1" eb="3">
      <t>ニュウイン</t>
    </rPh>
    <rPh sb="3" eb="4">
      <t>ジ</t>
    </rPh>
    <rPh sb="4" eb="6">
      <t>ジョウホウ</t>
    </rPh>
    <rPh sb="8" eb="10">
      <t>ヒョウジ</t>
    </rPh>
    <rPh sb="11" eb="13">
      <t>ガイライ</t>
    </rPh>
    <rPh sb="13" eb="14">
      <t>ジ</t>
    </rPh>
    <rPh sb="14" eb="16">
      <t>ジョウホウ</t>
    </rPh>
    <phoneticPr fontId="10"/>
  </si>
  <si>
    <t>　カルテ画面起動時に、自動で諸記録歴を起動可能なこと</t>
    <rPh sb="4" eb="6">
      <t>ガメン</t>
    </rPh>
    <rPh sb="6" eb="8">
      <t>キドウ</t>
    </rPh>
    <rPh sb="8" eb="9">
      <t>ジ</t>
    </rPh>
    <rPh sb="11" eb="13">
      <t>ジドウ</t>
    </rPh>
    <rPh sb="14" eb="15">
      <t>ショ</t>
    </rPh>
    <rPh sb="15" eb="17">
      <t>キロク</t>
    </rPh>
    <rPh sb="17" eb="18">
      <t>レキ</t>
    </rPh>
    <rPh sb="19" eb="21">
      <t>キドウ</t>
    </rPh>
    <rPh sb="21" eb="23">
      <t>カノウ</t>
    </rPh>
    <phoneticPr fontId="10"/>
  </si>
  <si>
    <t>　複数の表題を指定して参照が可能なこと</t>
    <rPh sb="1" eb="3">
      <t>フクスウ</t>
    </rPh>
    <rPh sb="4" eb="6">
      <t>ヒョウダイ</t>
    </rPh>
    <rPh sb="7" eb="9">
      <t>シテイ</t>
    </rPh>
    <rPh sb="11" eb="13">
      <t>サンショウ</t>
    </rPh>
    <rPh sb="14" eb="16">
      <t>カノウ</t>
    </rPh>
    <phoneticPr fontId="10"/>
  </si>
  <si>
    <t>　操作者の任意で3ヵ月表示/6ヶ月表示を、ワンクリックで切替え可能なこと</t>
    <rPh sb="1" eb="4">
      <t>ソウサシャ</t>
    </rPh>
    <rPh sb="5" eb="7">
      <t>ニンイ</t>
    </rPh>
    <rPh sb="10" eb="11">
      <t>ゲツ</t>
    </rPh>
    <rPh sb="11" eb="13">
      <t>ヒョウジ</t>
    </rPh>
    <rPh sb="16" eb="17">
      <t>ゲツ</t>
    </rPh>
    <rPh sb="17" eb="19">
      <t>ヒョウジ</t>
    </rPh>
    <rPh sb="28" eb="30">
      <t>キリカ</t>
    </rPh>
    <rPh sb="31" eb="33">
      <t>カノウ</t>
    </rPh>
    <phoneticPr fontId="10"/>
  </si>
  <si>
    <t>　カルテ記載がある日付にマークが付き、容易に把握可能なこと</t>
    <rPh sb="4" eb="6">
      <t>キサイ</t>
    </rPh>
    <rPh sb="9" eb="11">
      <t>ヒヅケ</t>
    </rPh>
    <rPh sb="16" eb="17">
      <t>ツ</t>
    </rPh>
    <rPh sb="19" eb="21">
      <t>ヨウイ</t>
    </rPh>
    <rPh sb="22" eb="24">
      <t>ハアク</t>
    </rPh>
    <rPh sb="24" eb="26">
      <t>カノウ</t>
    </rPh>
    <phoneticPr fontId="10"/>
  </si>
  <si>
    <t>　日付を選択することで、その日の内容をカルテ画面で確認可能なこと</t>
    <rPh sb="1" eb="3">
      <t>ヒヅケ</t>
    </rPh>
    <rPh sb="4" eb="6">
      <t>センタク</t>
    </rPh>
    <rPh sb="14" eb="15">
      <t>ヒ</t>
    </rPh>
    <rPh sb="16" eb="18">
      <t>ナイヨウ</t>
    </rPh>
    <rPh sb="22" eb="24">
      <t>ガメン</t>
    </rPh>
    <rPh sb="25" eb="27">
      <t>カクニン</t>
    </rPh>
    <rPh sb="27" eb="29">
      <t>カノウ</t>
    </rPh>
    <phoneticPr fontId="10"/>
  </si>
  <si>
    <t>　他科の記載がある場合、記号が色分け表示され容易に把握可能なこと</t>
    <rPh sb="1" eb="3">
      <t>タカ</t>
    </rPh>
    <rPh sb="4" eb="6">
      <t>キサイ</t>
    </rPh>
    <rPh sb="9" eb="11">
      <t>バアイ</t>
    </rPh>
    <rPh sb="12" eb="14">
      <t>キゴウ</t>
    </rPh>
    <rPh sb="15" eb="17">
      <t>イロワ</t>
    </rPh>
    <rPh sb="18" eb="20">
      <t>ヒョウジ</t>
    </rPh>
    <rPh sb="22" eb="24">
      <t>ヨウイ</t>
    </rPh>
    <rPh sb="25" eb="27">
      <t>ハアク</t>
    </rPh>
    <rPh sb="27" eb="29">
      <t>カノウ</t>
    </rPh>
    <phoneticPr fontId="10"/>
  </si>
  <si>
    <t>　入院期間、外来期間が色分け表示され容易に識別可能なこと</t>
    <rPh sb="1" eb="3">
      <t>ニュウイン</t>
    </rPh>
    <rPh sb="3" eb="5">
      <t>キカン</t>
    </rPh>
    <rPh sb="6" eb="8">
      <t>ガイライ</t>
    </rPh>
    <rPh sb="8" eb="10">
      <t>キカン</t>
    </rPh>
    <rPh sb="11" eb="13">
      <t>イロワ</t>
    </rPh>
    <rPh sb="14" eb="16">
      <t>ヒョウジ</t>
    </rPh>
    <rPh sb="18" eb="20">
      <t>ヨウイ</t>
    </rPh>
    <rPh sb="21" eb="23">
      <t>シキベツ</t>
    </rPh>
    <rPh sb="23" eb="25">
      <t>カノウ</t>
    </rPh>
    <phoneticPr fontId="10"/>
  </si>
  <si>
    <t>　入院日、退院日の日付が色分け表示されること</t>
    <rPh sb="1" eb="3">
      <t>ニュウイン</t>
    </rPh>
    <rPh sb="3" eb="4">
      <t>ビ</t>
    </rPh>
    <rPh sb="5" eb="8">
      <t>タイインビ</t>
    </rPh>
    <rPh sb="9" eb="11">
      <t>ヒヅケ</t>
    </rPh>
    <rPh sb="12" eb="14">
      <t>イロワ</t>
    </rPh>
    <rPh sb="15" eb="17">
      <t>ヒョウジ</t>
    </rPh>
    <phoneticPr fontId="10"/>
  </si>
  <si>
    <t>　オーダー種ごとで絞り込み表示が可能なこと</t>
    <rPh sb="5" eb="6">
      <t>シュ</t>
    </rPh>
    <rPh sb="9" eb="10">
      <t>シボ</t>
    </rPh>
    <rPh sb="11" eb="12">
      <t>コ</t>
    </rPh>
    <rPh sb="13" eb="15">
      <t>ヒョウジ</t>
    </rPh>
    <rPh sb="16" eb="18">
      <t>カノウ</t>
    </rPh>
    <phoneticPr fontId="10"/>
  </si>
  <si>
    <t>　診療記録は全職種、自記録、職制で表示の切り替えが可能なこと</t>
    <rPh sb="1" eb="3">
      <t>シンリョウ</t>
    </rPh>
    <rPh sb="3" eb="5">
      <t>キロク</t>
    </rPh>
    <rPh sb="6" eb="7">
      <t>ゼン</t>
    </rPh>
    <rPh sb="7" eb="9">
      <t>ショクシュ</t>
    </rPh>
    <rPh sb="10" eb="11">
      <t>ジ</t>
    </rPh>
    <rPh sb="11" eb="13">
      <t>キロク</t>
    </rPh>
    <rPh sb="14" eb="16">
      <t>ショクセイ</t>
    </rPh>
    <rPh sb="17" eb="19">
      <t>ヒョウジ</t>
    </rPh>
    <rPh sb="20" eb="21">
      <t>キ</t>
    </rPh>
    <rPh sb="22" eb="23">
      <t>カ</t>
    </rPh>
    <rPh sb="25" eb="27">
      <t>カノウ</t>
    </rPh>
    <phoneticPr fontId="10"/>
  </si>
  <si>
    <t>　オーダー情報は全科、自科、指定した科、保険情報で表示切替が可能なこと</t>
    <rPh sb="5" eb="7">
      <t>ジョウホウ</t>
    </rPh>
    <rPh sb="8" eb="10">
      <t>ゼンカ</t>
    </rPh>
    <rPh sb="11" eb="12">
      <t>ジ</t>
    </rPh>
    <rPh sb="12" eb="13">
      <t>カ</t>
    </rPh>
    <rPh sb="14" eb="16">
      <t>シテイ</t>
    </rPh>
    <rPh sb="18" eb="19">
      <t>カ</t>
    </rPh>
    <rPh sb="20" eb="22">
      <t>ホケン</t>
    </rPh>
    <rPh sb="22" eb="24">
      <t>ジョウホウ</t>
    </rPh>
    <rPh sb="25" eb="27">
      <t>ヒョウジ</t>
    </rPh>
    <rPh sb="27" eb="29">
      <t>キリカエ</t>
    </rPh>
    <rPh sb="30" eb="32">
      <t>カノウ</t>
    </rPh>
    <phoneticPr fontId="10"/>
  </si>
  <si>
    <t>　カルテ画面起動時に、自動でカルテカレンダーを起動可能なこと</t>
  </si>
  <si>
    <t>　処方オーダー、注射オーダーの指示内容が時系列で表示されていること</t>
    <rPh sb="1" eb="3">
      <t>ショホウ</t>
    </rPh>
    <rPh sb="8" eb="10">
      <t>チュウシャ</t>
    </rPh>
    <rPh sb="15" eb="17">
      <t>シジ</t>
    </rPh>
    <rPh sb="17" eb="19">
      <t>ナイヨウ</t>
    </rPh>
    <rPh sb="20" eb="23">
      <t>ジケイレツ</t>
    </rPh>
    <rPh sb="24" eb="26">
      <t>ヒョウジ</t>
    </rPh>
    <phoneticPr fontId="10"/>
  </si>
  <si>
    <t>　投与開始日、薬剤名、単位、用法手技は表示されていること</t>
    <rPh sb="1" eb="3">
      <t>トウヨ</t>
    </rPh>
    <rPh sb="3" eb="6">
      <t>カイシビ</t>
    </rPh>
    <rPh sb="7" eb="9">
      <t>ヤクザイ</t>
    </rPh>
    <rPh sb="9" eb="10">
      <t>メイ</t>
    </rPh>
    <rPh sb="11" eb="13">
      <t>タンイ</t>
    </rPh>
    <rPh sb="14" eb="16">
      <t>ヨウホウ</t>
    </rPh>
    <rPh sb="16" eb="18">
      <t>シュギ</t>
    </rPh>
    <rPh sb="19" eb="21">
      <t>ヒョウジ</t>
    </rPh>
    <phoneticPr fontId="10"/>
  </si>
  <si>
    <t>　患者の薬剤禁忌情報が表示されていること</t>
    <rPh sb="1" eb="3">
      <t>カンジャ</t>
    </rPh>
    <rPh sb="4" eb="6">
      <t>ヤクザイ</t>
    </rPh>
    <rPh sb="6" eb="8">
      <t>キンキ</t>
    </rPh>
    <rPh sb="8" eb="10">
      <t>ジョウホウ</t>
    </rPh>
    <rPh sb="11" eb="13">
      <t>ヒョウジ</t>
    </rPh>
    <phoneticPr fontId="10"/>
  </si>
  <si>
    <t>　表示期間の変更が可能なこと</t>
    <rPh sb="1" eb="3">
      <t>ヒョウジ</t>
    </rPh>
    <rPh sb="3" eb="5">
      <t>キカン</t>
    </rPh>
    <rPh sb="6" eb="8">
      <t>ヘンコウ</t>
    </rPh>
    <rPh sb="9" eb="11">
      <t>カノウ</t>
    </rPh>
    <phoneticPr fontId="10"/>
  </si>
  <si>
    <t>　実施／未実施の指定が可能なこと</t>
    <rPh sb="1" eb="3">
      <t>ジッシ</t>
    </rPh>
    <rPh sb="4" eb="7">
      <t>ミジッシ</t>
    </rPh>
    <rPh sb="8" eb="10">
      <t>シテイ</t>
    </rPh>
    <rPh sb="11" eb="13">
      <t>カノウ</t>
    </rPh>
    <phoneticPr fontId="10"/>
  </si>
  <si>
    <t>　薬剤を指定して、DI表示が可能なこと</t>
    <rPh sb="1" eb="3">
      <t>ヤクザイ</t>
    </rPh>
    <rPh sb="4" eb="6">
      <t>シテイ</t>
    </rPh>
    <rPh sb="11" eb="13">
      <t>ヒョウジ</t>
    </rPh>
    <rPh sb="14" eb="16">
      <t>カノウ</t>
    </rPh>
    <phoneticPr fontId="10"/>
  </si>
  <si>
    <t>　一覧表示の形式を【薬剤用法で集約】、【RP単位で集約】、【薬剤名で集約】で切り替え可能なこと</t>
    <rPh sb="1" eb="3">
      <t>イチラン</t>
    </rPh>
    <rPh sb="3" eb="5">
      <t>ヒョウジ</t>
    </rPh>
    <rPh sb="6" eb="8">
      <t>ケイシキ</t>
    </rPh>
    <rPh sb="10" eb="12">
      <t>ヤクザイ</t>
    </rPh>
    <rPh sb="12" eb="14">
      <t>ヨウホウ</t>
    </rPh>
    <rPh sb="15" eb="17">
      <t>シュウヤク</t>
    </rPh>
    <rPh sb="22" eb="24">
      <t>タンイ</t>
    </rPh>
    <rPh sb="25" eb="27">
      <t>シュウヤク</t>
    </rPh>
    <rPh sb="30" eb="32">
      <t>ヤクザイ</t>
    </rPh>
    <rPh sb="32" eb="33">
      <t>メイ</t>
    </rPh>
    <rPh sb="34" eb="36">
      <t>シュウヤク</t>
    </rPh>
    <rPh sb="38" eb="39">
      <t>キ</t>
    </rPh>
    <rPh sb="40" eb="41">
      <t>カ</t>
    </rPh>
    <rPh sb="42" eb="44">
      <t>カノウ</t>
    </rPh>
    <phoneticPr fontId="10"/>
  </si>
  <si>
    <t>　一覧表示は一日量とCP換算値を選択して表示可能なこと</t>
    <rPh sb="1" eb="3">
      <t>イチラン</t>
    </rPh>
    <rPh sb="3" eb="5">
      <t>ヒョウジ</t>
    </rPh>
    <rPh sb="6" eb="8">
      <t>イチニチ</t>
    </rPh>
    <rPh sb="8" eb="9">
      <t>リョウ</t>
    </rPh>
    <rPh sb="12" eb="14">
      <t>カンサン</t>
    </rPh>
    <rPh sb="14" eb="15">
      <t>チ</t>
    </rPh>
    <rPh sb="16" eb="18">
      <t>センタク</t>
    </rPh>
    <rPh sb="20" eb="22">
      <t>ヒョウジ</t>
    </rPh>
    <rPh sb="22" eb="24">
      <t>カノウ</t>
    </rPh>
    <phoneticPr fontId="10"/>
  </si>
  <si>
    <t>　薬歴情報を印刷可能なこと</t>
    <rPh sb="1" eb="2">
      <t>ヤク</t>
    </rPh>
    <rPh sb="2" eb="3">
      <t>レキ</t>
    </rPh>
    <rPh sb="3" eb="5">
      <t>ジョウホウ</t>
    </rPh>
    <rPh sb="6" eb="8">
      <t>インサツ</t>
    </rPh>
    <rPh sb="8" eb="10">
      <t>カノウ</t>
    </rPh>
    <phoneticPr fontId="10"/>
  </si>
  <si>
    <t>　処方オーダーについて、服用開始日、服用開始時間、用法に従い、実際に服用する量が表示されていること</t>
    <rPh sb="1" eb="3">
      <t>ショホウ</t>
    </rPh>
    <rPh sb="12" eb="14">
      <t>フクヨウ</t>
    </rPh>
    <rPh sb="14" eb="17">
      <t>カイシビ</t>
    </rPh>
    <rPh sb="18" eb="20">
      <t>フクヨウ</t>
    </rPh>
    <rPh sb="20" eb="22">
      <t>カイシ</t>
    </rPh>
    <rPh sb="22" eb="24">
      <t>ジカン</t>
    </rPh>
    <rPh sb="25" eb="27">
      <t>ヨウホウ</t>
    </rPh>
    <rPh sb="28" eb="29">
      <t>シタガ</t>
    </rPh>
    <rPh sb="31" eb="33">
      <t>ジッサイ</t>
    </rPh>
    <rPh sb="34" eb="36">
      <t>フクヨウ</t>
    </rPh>
    <rPh sb="38" eb="39">
      <t>リョウ</t>
    </rPh>
    <rPh sb="40" eb="42">
      <t>ヒョウジ</t>
    </rPh>
    <phoneticPr fontId="10"/>
  </si>
  <si>
    <t>付箋紙には記載者記載日を表示可能なこと</t>
    <rPh sb="0" eb="2">
      <t>フセン</t>
    </rPh>
    <rPh sb="2" eb="3">
      <t>シ</t>
    </rPh>
    <rPh sb="5" eb="8">
      <t>キサイシャ</t>
    </rPh>
    <rPh sb="8" eb="10">
      <t>キサイ</t>
    </rPh>
    <rPh sb="10" eb="11">
      <t>ビ</t>
    </rPh>
    <rPh sb="12" eb="14">
      <t>ヒョウジ</t>
    </rPh>
    <phoneticPr fontId="10"/>
  </si>
  <si>
    <t>重要日付箋紙には記載者記載日を表示可能なこと</t>
    <rPh sb="0" eb="2">
      <t>ジュウヨウ</t>
    </rPh>
    <rPh sb="2" eb="3">
      <t>ビ</t>
    </rPh>
    <rPh sb="3" eb="6">
      <t>フセンシ</t>
    </rPh>
    <rPh sb="8" eb="11">
      <t>キサイシャ</t>
    </rPh>
    <rPh sb="11" eb="13">
      <t>キサイ</t>
    </rPh>
    <rPh sb="13" eb="14">
      <t>ビ</t>
    </rPh>
    <rPh sb="15" eb="17">
      <t>ヒョウジ</t>
    </rPh>
    <phoneticPr fontId="10"/>
  </si>
  <si>
    <t>直前に開いた患者のカルテを、再度患者選択患者IDから検索しなくても、ワンクリックで起動可能なこと</t>
    <rPh sb="0" eb="2">
      <t>チョクゼン</t>
    </rPh>
    <rPh sb="3" eb="4">
      <t>ヒラ</t>
    </rPh>
    <rPh sb="6" eb="8">
      <t>カンジャ</t>
    </rPh>
    <rPh sb="14" eb="16">
      <t>サイド</t>
    </rPh>
    <rPh sb="16" eb="18">
      <t>カンジャ</t>
    </rPh>
    <rPh sb="18" eb="20">
      <t>センタク</t>
    </rPh>
    <rPh sb="20" eb="22">
      <t>カンジャ</t>
    </rPh>
    <rPh sb="26" eb="28">
      <t>ケンサク</t>
    </rPh>
    <rPh sb="41" eb="43">
      <t>キドウ</t>
    </rPh>
    <rPh sb="43" eb="45">
      <t>カノウ</t>
    </rPh>
    <phoneticPr fontId="10"/>
  </si>
  <si>
    <t>　督促情報</t>
    <rPh sb="1" eb="3">
      <t>トクソク</t>
    </rPh>
    <rPh sb="3" eb="5">
      <t>ジョウホウ</t>
    </rPh>
    <phoneticPr fontId="10"/>
  </si>
  <si>
    <t>　紹介情報</t>
  </si>
  <si>
    <t>　感染情報</t>
  </si>
  <si>
    <t>　障害情報</t>
  </si>
  <si>
    <t>　一般アレルギー情報</t>
  </si>
  <si>
    <t>　薬剤アレルギー情報</t>
  </si>
  <si>
    <t>　食物アレルギー情報</t>
  </si>
  <si>
    <t>　血液型（不規則抗体情報含）</t>
  </si>
  <si>
    <t>　身長</t>
  </si>
  <si>
    <t>　体重</t>
  </si>
  <si>
    <t>　BMI</t>
  </si>
  <si>
    <t>　入院科</t>
    <rPh sb="1" eb="3">
      <t>ニュウイン</t>
    </rPh>
    <phoneticPr fontId="6"/>
  </si>
  <si>
    <t>　入外区分</t>
  </si>
  <si>
    <t>　入院日</t>
  </si>
  <si>
    <t>　在院日数</t>
  </si>
  <si>
    <t>　病棟病室ベッド番号</t>
  </si>
  <si>
    <t>　術後日数</t>
  </si>
  <si>
    <t>　介護度</t>
  </si>
  <si>
    <t>　患者確認事項（体内金属などの情報）</t>
    <rPh sb="1" eb="3">
      <t>カンジャ</t>
    </rPh>
    <rPh sb="3" eb="5">
      <t>カクニン</t>
    </rPh>
    <rPh sb="5" eb="7">
      <t>ジコウ</t>
    </rPh>
    <rPh sb="8" eb="10">
      <t>タイナイ</t>
    </rPh>
    <rPh sb="10" eb="12">
      <t>キンゾク</t>
    </rPh>
    <rPh sb="15" eb="17">
      <t>ジョウホウ</t>
    </rPh>
    <phoneticPr fontId="6"/>
  </si>
  <si>
    <t>　ワクチン接種歴</t>
    <rPh sb="5" eb="7">
      <t>セッシュ</t>
    </rPh>
    <rPh sb="7" eb="8">
      <t>レキ</t>
    </rPh>
    <phoneticPr fontId="6"/>
  </si>
  <si>
    <t>　担当職員</t>
    <rPh sb="1" eb="3">
      <t>タントウ</t>
    </rPh>
    <rPh sb="3" eb="5">
      <t>ショクイン</t>
    </rPh>
    <phoneticPr fontId="6"/>
  </si>
  <si>
    <t>　クリニカルパス適用内容</t>
    <rPh sb="8" eb="10">
      <t>テキヨウ</t>
    </rPh>
    <rPh sb="10" eb="12">
      <t>ナイヨウ</t>
    </rPh>
    <phoneticPr fontId="6"/>
  </si>
  <si>
    <t>　身体障害有無</t>
    <rPh sb="1" eb="3">
      <t>シンタイ</t>
    </rPh>
    <rPh sb="3" eb="7">
      <t>ショウガイウム</t>
    </rPh>
    <phoneticPr fontId="6"/>
  </si>
  <si>
    <t>　難病有無</t>
    <rPh sb="1" eb="5">
      <t>ナンビョウウム</t>
    </rPh>
    <phoneticPr fontId="6"/>
  </si>
  <si>
    <t>生年月日表示の西暦表示和暦表示が可能なこと</t>
    <rPh sb="11" eb="13">
      <t>ワレキ</t>
    </rPh>
    <rPh sb="13" eb="15">
      <t>ヒョウジ</t>
    </rPh>
    <rPh sb="16" eb="18">
      <t>カノウ</t>
    </rPh>
    <phoneticPr fontId="6"/>
  </si>
  <si>
    <t>《入院予定患者一覧画面》
　入院予定コメント　入院予定日　入院予定依頼日、依頼科</t>
    <rPh sb="1" eb="3">
      <t>ニュウイン</t>
    </rPh>
    <rPh sb="3" eb="5">
      <t>ヨテイ</t>
    </rPh>
    <rPh sb="5" eb="7">
      <t>カンジャ</t>
    </rPh>
    <rPh sb="7" eb="9">
      <t>イチラン</t>
    </rPh>
    <rPh sb="9" eb="11">
      <t>ガメン</t>
    </rPh>
    <rPh sb="14" eb="16">
      <t>ニュウイン</t>
    </rPh>
    <rPh sb="16" eb="18">
      <t>ヨテイ</t>
    </rPh>
    <rPh sb="23" eb="25">
      <t>ニュウイン</t>
    </rPh>
    <rPh sb="25" eb="27">
      <t>ヨテイ</t>
    </rPh>
    <rPh sb="27" eb="28">
      <t>ビ</t>
    </rPh>
    <rPh sb="29" eb="31">
      <t>ニュウイン</t>
    </rPh>
    <rPh sb="31" eb="33">
      <t>ヨテイ</t>
    </rPh>
    <rPh sb="33" eb="36">
      <t>イライビ</t>
    </rPh>
    <rPh sb="37" eb="39">
      <t>イライ</t>
    </rPh>
    <rPh sb="39" eb="40">
      <t>カ</t>
    </rPh>
    <phoneticPr fontId="10"/>
  </si>
  <si>
    <t>《入院決定患者一覧画面》
　入院決定日時　入院決定科、病棟、病室、ベッド　入院決定依頼日、依頼科</t>
    <rPh sb="1" eb="3">
      <t>ニュウイン</t>
    </rPh>
    <rPh sb="3" eb="5">
      <t>ケッテイ</t>
    </rPh>
    <rPh sb="5" eb="7">
      <t>カンジャ</t>
    </rPh>
    <rPh sb="7" eb="9">
      <t>イチラン</t>
    </rPh>
    <rPh sb="9" eb="11">
      <t>ガメン</t>
    </rPh>
    <rPh sb="14" eb="16">
      <t>ニュウイン</t>
    </rPh>
    <rPh sb="16" eb="18">
      <t>ケッテイ</t>
    </rPh>
    <rPh sb="18" eb="20">
      <t>ニチジ</t>
    </rPh>
    <rPh sb="21" eb="23">
      <t>ニュウイン</t>
    </rPh>
    <rPh sb="23" eb="25">
      <t>ケッテイ</t>
    </rPh>
    <rPh sb="25" eb="26">
      <t>カ</t>
    </rPh>
    <rPh sb="27" eb="29">
      <t>ビョウトウ</t>
    </rPh>
    <rPh sb="30" eb="32">
      <t>ビョウシツ</t>
    </rPh>
    <rPh sb="37" eb="39">
      <t>ニュウイン</t>
    </rPh>
    <rPh sb="39" eb="41">
      <t>ケッテイ</t>
    </rPh>
    <rPh sb="41" eb="44">
      <t>イライビ</t>
    </rPh>
    <rPh sb="45" eb="47">
      <t>イライ</t>
    </rPh>
    <rPh sb="47" eb="48">
      <t>カ</t>
    </rPh>
    <phoneticPr fontId="10"/>
  </si>
  <si>
    <t>《入院確認患者一覧画面》
　入院確認日時　入院日数　入院中の科、病棟、病室、ベッド</t>
    <rPh sb="1" eb="3">
      <t>ニュウイン</t>
    </rPh>
    <rPh sb="3" eb="5">
      <t>カクニン</t>
    </rPh>
    <rPh sb="5" eb="7">
      <t>カンジャ</t>
    </rPh>
    <rPh sb="7" eb="9">
      <t>イチラン</t>
    </rPh>
    <rPh sb="9" eb="11">
      <t>ガメン</t>
    </rPh>
    <rPh sb="14" eb="16">
      <t>ニュウイン</t>
    </rPh>
    <rPh sb="16" eb="18">
      <t>カクニン</t>
    </rPh>
    <rPh sb="18" eb="20">
      <t>ニチジ</t>
    </rPh>
    <rPh sb="21" eb="23">
      <t>ニュウイン</t>
    </rPh>
    <rPh sb="23" eb="25">
      <t>ニッスウ</t>
    </rPh>
    <rPh sb="26" eb="29">
      <t>ニュウインチュウ</t>
    </rPh>
    <rPh sb="30" eb="31">
      <t>カ</t>
    </rPh>
    <rPh sb="32" eb="34">
      <t>ビョウトウ</t>
    </rPh>
    <rPh sb="35" eb="37">
      <t>ビョウシツ</t>
    </rPh>
    <phoneticPr fontId="10"/>
  </si>
  <si>
    <t>《退院決定患者一覧画面》
　入院確認日　入院日数　入院中の科、病棟、病室、ベッド　退院決定日時</t>
    <rPh sb="1" eb="3">
      <t>タイイン</t>
    </rPh>
    <rPh sb="3" eb="5">
      <t>ケッテイ</t>
    </rPh>
    <rPh sb="5" eb="7">
      <t>カンジャ</t>
    </rPh>
    <rPh sb="7" eb="9">
      <t>イチラン</t>
    </rPh>
    <rPh sb="9" eb="11">
      <t>ガメン</t>
    </rPh>
    <rPh sb="14" eb="16">
      <t>ニュウイン</t>
    </rPh>
    <rPh sb="16" eb="18">
      <t>カクニン</t>
    </rPh>
    <rPh sb="18" eb="19">
      <t>ビ</t>
    </rPh>
    <rPh sb="20" eb="22">
      <t>ニュウイン</t>
    </rPh>
    <rPh sb="22" eb="24">
      <t>ニッスウ</t>
    </rPh>
    <rPh sb="25" eb="28">
      <t>ニュウインチュウ</t>
    </rPh>
    <rPh sb="29" eb="30">
      <t>カ</t>
    </rPh>
    <rPh sb="31" eb="33">
      <t>ビョウトウ</t>
    </rPh>
    <rPh sb="34" eb="36">
      <t>ビョウシツ</t>
    </rPh>
    <rPh sb="41" eb="43">
      <t>タイイン</t>
    </rPh>
    <rPh sb="43" eb="45">
      <t>ケッテイ</t>
    </rPh>
    <rPh sb="45" eb="47">
      <t>ニチジ</t>
    </rPh>
    <phoneticPr fontId="10"/>
  </si>
  <si>
    <t>同じオーダー項目に対して、修正中止削除等の操作を行った場合は、排他制御が掛かり、操作できない旨のメッセージを表示すること</t>
    <rPh sb="0" eb="1">
      <t>オナ</t>
    </rPh>
    <rPh sb="6" eb="8">
      <t>コウモク</t>
    </rPh>
    <rPh sb="9" eb="10">
      <t>タイ</t>
    </rPh>
    <rPh sb="13" eb="15">
      <t>シュウセイ</t>
    </rPh>
    <rPh sb="15" eb="17">
      <t>チュウシ</t>
    </rPh>
    <rPh sb="17" eb="19">
      <t>サクジョ</t>
    </rPh>
    <rPh sb="19" eb="20">
      <t>トウ</t>
    </rPh>
    <rPh sb="21" eb="23">
      <t>ソウサ</t>
    </rPh>
    <rPh sb="24" eb="25">
      <t>オコナ</t>
    </rPh>
    <rPh sb="27" eb="29">
      <t>バアイ</t>
    </rPh>
    <rPh sb="31" eb="33">
      <t>ハイタ</t>
    </rPh>
    <rPh sb="33" eb="35">
      <t>セイギョ</t>
    </rPh>
    <rPh sb="36" eb="37">
      <t>カカ</t>
    </rPh>
    <rPh sb="40" eb="42">
      <t>ソウサ</t>
    </rPh>
    <rPh sb="46" eb="47">
      <t>ムネ</t>
    </rPh>
    <rPh sb="54" eb="56">
      <t>ヒョウジ</t>
    </rPh>
    <phoneticPr fontId="10"/>
  </si>
  <si>
    <t>自費自賠労災の保険については、保険指定により該当カルテのみが表示されること</t>
    <rPh sb="7" eb="9">
      <t>ホケン</t>
    </rPh>
    <rPh sb="15" eb="17">
      <t>ホケン</t>
    </rPh>
    <rPh sb="17" eb="19">
      <t>シテイ</t>
    </rPh>
    <rPh sb="22" eb="24">
      <t>ガイトウ</t>
    </rPh>
    <rPh sb="30" eb="32">
      <t>ヒョウジ</t>
    </rPh>
    <phoneticPr fontId="10"/>
  </si>
  <si>
    <t>一覧表より各種オーダーの追加修正削除が可能なこと</t>
    <rPh sb="0" eb="2">
      <t>イチラン</t>
    </rPh>
    <rPh sb="2" eb="3">
      <t>ヒョウ</t>
    </rPh>
    <rPh sb="5" eb="7">
      <t>カクシュ</t>
    </rPh>
    <rPh sb="12" eb="14">
      <t>ツイカ</t>
    </rPh>
    <rPh sb="14" eb="16">
      <t>シュウセイ</t>
    </rPh>
    <rPh sb="16" eb="18">
      <t>サクジョ</t>
    </rPh>
    <phoneticPr fontId="15"/>
  </si>
  <si>
    <t>診療記録看護記録看護計画各種オーダー情報が自科分と全科分の表示切替が可能なこと</t>
  </si>
  <si>
    <t>診療記録看護記録看護計画各種オーダーの詳細情報を、日ごとやオーダ種ごと、任意の選択により集合表示可能なこと</t>
    <rPh sb="19" eb="21">
      <t>ショウサイ</t>
    </rPh>
    <rPh sb="21" eb="23">
      <t>ジョウホウ</t>
    </rPh>
    <rPh sb="25" eb="26">
      <t>ヒ</t>
    </rPh>
    <rPh sb="32" eb="33">
      <t>シュ</t>
    </rPh>
    <rPh sb="36" eb="38">
      <t>ニンイ</t>
    </rPh>
    <rPh sb="39" eb="41">
      <t>センタク</t>
    </rPh>
    <rPh sb="44" eb="46">
      <t>シュウゴウ</t>
    </rPh>
    <rPh sb="46" eb="48">
      <t>ヒョウジ</t>
    </rPh>
    <rPh sb="48" eb="50">
      <t>カノウ</t>
    </rPh>
    <phoneticPr fontId="15"/>
  </si>
  <si>
    <t>診療記録看護記録各種オーダーなどにおいて、実績または予定のある日付へワンクリックで移動が可能なこと</t>
    <rPh sb="0" eb="2">
      <t>シンリョウ</t>
    </rPh>
    <rPh sb="2" eb="4">
      <t>キロク</t>
    </rPh>
    <rPh sb="4" eb="6">
      <t>カンゴ</t>
    </rPh>
    <rPh sb="6" eb="8">
      <t>キロク</t>
    </rPh>
    <rPh sb="8" eb="10">
      <t>カクシュ</t>
    </rPh>
    <rPh sb="21" eb="23">
      <t>ジッセキ</t>
    </rPh>
    <rPh sb="26" eb="28">
      <t>ヨテイ</t>
    </rPh>
    <rPh sb="31" eb="33">
      <t>ヒヅケ</t>
    </rPh>
    <rPh sb="41" eb="43">
      <t>イドウ</t>
    </rPh>
    <rPh sb="44" eb="46">
      <t>カノウ</t>
    </rPh>
    <phoneticPr fontId="10"/>
  </si>
  <si>
    <t>複数医療機関ののカルテオーダー情報を参照可能なこと</t>
    <rPh sb="0" eb="2">
      <t>フクスウ</t>
    </rPh>
    <rPh sb="2" eb="4">
      <t>イリョウ</t>
    </rPh>
    <rPh sb="4" eb="6">
      <t>キカン</t>
    </rPh>
    <rPh sb="15" eb="17">
      <t>ジョウホウ</t>
    </rPh>
    <rPh sb="18" eb="20">
      <t>サンショウ</t>
    </rPh>
    <phoneticPr fontId="10"/>
  </si>
  <si>
    <t>複数医療機関の情報は、以下の内容を一覧で表示されること
　　実施日もしくはオーダー日　医療機関名　入院もしくは外来　診療科　職種　氏名</t>
    <rPh sb="0" eb="2">
      <t>フクスウ</t>
    </rPh>
    <rPh sb="2" eb="4">
      <t>イリョウ</t>
    </rPh>
    <rPh sb="4" eb="6">
      <t>キカン</t>
    </rPh>
    <rPh sb="7" eb="9">
      <t>ジョウホウ</t>
    </rPh>
    <rPh sb="11" eb="13">
      <t>イカ</t>
    </rPh>
    <rPh sb="14" eb="16">
      <t>ナイヨウ</t>
    </rPh>
    <rPh sb="17" eb="19">
      <t>イチラン</t>
    </rPh>
    <rPh sb="20" eb="22">
      <t>ヒョウジ</t>
    </rPh>
    <rPh sb="30" eb="33">
      <t>ジッシビ</t>
    </rPh>
    <rPh sb="41" eb="42">
      <t>ビ</t>
    </rPh>
    <rPh sb="43" eb="45">
      <t>イリョウ</t>
    </rPh>
    <rPh sb="45" eb="47">
      <t>キカン</t>
    </rPh>
    <rPh sb="47" eb="48">
      <t>メイ</t>
    </rPh>
    <rPh sb="49" eb="51">
      <t>ニュウイン</t>
    </rPh>
    <rPh sb="55" eb="57">
      <t>ガイライ</t>
    </rPh>
    <rPh sb="58" eb="61">
      <t>シンリョウカ</t>
    </rPh>
    <rPh sb="62" eb="64">
      <t>ショクシュ</t>
    </rPh>
    <rPh sb="65" eb="67">
      <t>シメイ</t>
    </rPh>
    <phoneticPr fontId="10"/>
  </si>
  <si>
    <t>現病歴など患者状態を一目で把握できる情報を登録参照可能なこと。また登録した内容が、カルテを開いた時に自動表示されるよう操作者ごとに設定、変更可能なこと</t>
    <rPh sb="0" eb="1">
      <t>ゲン</t>
    </rPh>
    <rPh sb="1" eb="3">
      <t>ビョウレキ</t>
    </rPh>
    <rPh sb="5" eb="7">
      <t>カンジャ</t>
    </rPh>
    <rPh sb="7" eb="9">
      <t>ジョウタイ</t>
    </rPh>
    <rPh sb="10" eb="12">
      <t>ヒトメ</t>
    </rPh>
    <rPh sb="13" eb="15">
      <t>ハアク</t>
    </rPh>
    <rPh sb="18" eb="20">
      <t>ジョウホウ</t>
    </rPh>
    <rPh sb="21" eb="23">
      <t>トウロク</t>
    </rPh>
    <rPh sb="23" eb="25">
      <t>サンショウ</t>
    </rPh>
    <rPh sb="33" eb="35">
      <t>トウロク</t>
    </rPh>
    <rPh sb="37" eb="39">
      <t>ナイヨウ</t>
    </rPh>
    <rPh sb="45" eb="46">
      <t>ヒラ</t>
    </rPh>
    <rPh sb="48" eb="49">
      <t>トキ</t>
    </rPh>
    <rPh sb="50" eb="51">
      <t>ジ</t>
    </rPh>
    <rPh sb="51" eb="52">
      <t>ドウ</t>
    </rPh>
    <rPh sb="52" eb="54">
      <t>ヒョウジ</t>
    </rPh>
    <rPh sb="59" eb="62">
      <t>ソウサシャ</t>
    </rPh>
    <rPh sb="65" eb="67">
      <t>セッテイ</t>
    </rPh>
    <rPh sb="68" eb="70">
      <t>ヘンコウ</t>
    </rPh>
    <phoneticPr fontId="15"/>
  </si>
  <si>
    <t>簡易サマリ情報として、科別情報全科共通情報の簡易サマリー（現病歴）を登録、参照可能なこと。
登録したサマリ情報は変更履歴を持つこと</t>
    <rPh sb="0" eb="2">
      <t>カンイ</t>
    </rPh>
    <rPh sb="5" eb="7">
      <t>ジョウホウ</t>
    </rPh>
    <rPh sb="11" eb="12">
      <t>カ</t>
    </rPh>
    <rPh sb="12" eb="13">
      <t>ベツ</t>
    </rPh>
    <rPh sb="13" eb="15">
      <t>ジョウホウ</t>
    </rPh>
    <rPh sb="15" eb="17">
      <t>ゼンカ</t>
    </rPh>
    <rPh sb="17" eb="19">
      <t>キョウツウ</t>
    </rPh>
    <rPh sb="19" eb="21">
      <t>ジョウホウ</t>
    </rPh>
    <rPh sb="22" eb="24">
      <t>カンイ</t>
    </rPh>
    <rPh sb="29" eb="30">
      <t>ゲン</t>
    </rPh>
    <rPh sb="30" eb="32">
      <t>ビョウレキ</t>
    </rPh>
    <rPh sb="34" eb="36">
      <t>トウロク</t>
    </rPh>
    <rPh sb="37" eb="39">
      <t>サンショウ</t>
    </rPh>
    <rPh sb="46" eb="48">
      <t>トウロク</t>
    </rPh>
    <rPh sb="53" eb="55">
      <t>ジョウホウ</t>
    </rPh>
    <rPh sb="56" eb="58">
      <t>ヘンコウ</t>
    </rPh>
    <rPh sb="58" eb="60">
      <t>リレキ</t>
    </rPh>
    <rPh sb="61" eb="62">
      <t>モ</t>
    </rPh>
    <phoneticPr fontId="15"/>
  </si>
  <si>
    <t>患者情報として、属性身体情報入院歴感染症情報禁忌情報アレルギーなどの患者情報を登録参照可能なこと</t>
    <rPh sb="0" eb="2">
      <t>カンジャ</t>
    </rPh>
    <rPh sb="2" eb="4">
      <t>ジョウホウ</t>
    </rPh>
    <rPh sb="8" eb="10">
      <t>ゾクセイ</t>
    </rPh>
    <rPh sb="10" eb="12">
      <t>シンタイ</t>
    </rPh>
    <rPh sb="12" eb="14">
      <t>ジョウホウ</t>
    </rPh>
    <rPh sb="14" eb="16">
      <t>ニュウイン</t>
    </rPh>
    <rPh sb="16" eb="17">
      <t>レキ</t>
    </rPh>
    <rPh sb="17" eb="20">
      <t>カンセンショウ</t>
    </rPh>
    <rPh sb="20" eb="22">
      <t>ジョウホウ</t>
    </rPh>
    <rPh sb="22" eb="24">
      <t>キンキ</t>
    </rPh>
    <rPh sb="24" eb="26">
      <t>ジョウホウ</t>
    </rPh>
    <rPh sb="34" eb="36">
      <t>カンジャ</t>
    </rPh>
    <rPh sb="36" eb="38">
      <t>ジョウホウ</t>
    </rPh>
    <rPh sb="39" eb="41">
      <t>トウロク</t>
    </rPh>
    <rPh sb="41" eb="43">
      <t>サンショウ</t>
    </rPh>
    <phoneticPr fontId="15"/>
  </si>
  <si>
    <t>食事薬物運動などの情報を登録参照可能なこと。また登録情報の種類は上記以外の情報へ変更可能であること</t>
    <rPh sb="0" eb="2">
      <t>ショクジ</t>
    </rPh>
    <rPh sb="2" eb="4">
      <t>ヤクブツ</t>
    </rPh>
    <rPh sb="4" eb="6">
      <t>ウンドウ</t>
    </rPh>
    <rPh sb="9" eb="11">
      <t>ジョウホウ</t>
    </rPh>
    <rPh sb="12" eb="14">
      <t>トウロク</t>
    </rPh>
    <rPh sb="14" eb="16">
      <t>サンショウ</t>
    </rPh>
    <rPh sb="24" eb="26">
      <t>トウロク</t>
    </rPh>
    <rPh sb="26" eb="28">
      <t>ジョウホウ</t>
    </rPh>
    <rPh sb="29" eb="31">
      <t>シュルイ</t>
    </rPh>
    <rPh sb="32" eb="34">
      <t>ジョウキ</t>
    </rPh>
    <rPh sb="34" eb="36">
      <t>イガイ</t>
    </rPh>
    <rPh sb="37" eb="39">
      <t>ジョウホウ</t>
    </rPh>
    <rPh sb="40" eb="42">
      <t>ヘンコウ</t>
    </rPh>
    <rPh sb="42" eb="44">
      <t>カノウ</t>
    </rPh>
    <phoneticPr fontId="15"/>
  </si>
  <si>
    <t>登録された簡易サマリー情報はカルテを開くことなく外来患者一覧入院患者一覧等で参照可能なこと</t>
    <rPh sb="0" eb="2">
      <t>トウロク</t>
    </rPh>
    <rPh sb="5" eb="7">
      <t>カンイ</t>
    </rPh>
    <rPh sb="11" eb="13">
      <t>ジョウホウ</t>
    </rPh>
    <rPh sb="18" eb="19">
      <t>ヒラ</t>
    </rPh>
    <rPh sb="24" eb="26">
      <t>ガイライ</t>
    </rPh>
    <rPh sb="26" eb="28">
      <t>カンジャ</t>
    </rPh>
    <rPh sb="28" eb="30">
      <t>イチラン</t>
    </rPh>
    <rPh sb="30" eb="32">
      <t>ニュウイン</t>
    </rPh>
    <rPh sb="32" eb="34">
      <t>カンジャ</t>
    </rPh>
    <rPh sb="34" eb="36">
      <t>イチラン</t>
    </rPh>
    <rPh sb="36" eb="37">
      <t>トウ</t>
    </rPh>
    <rPh sb="38" eb="40">
      <t>サンショウ</t>
    </rPh>
    <rPh sb="40" eb="42">
      <t>カノウ</t>
    </rPh>
    <phoneticPr fontId="15"/>
  </si>
  <si>
    <t>職種、操作者ごとに機能ボタン（メニュー）は設定変更可能なこと</t>
    <rPh sb="0" eb="2">
      <t>ショクシュ</t>
    </rPh>
    <rPh sb="3" eb="5">
      <t>ソウサ</t>
    </rPh>
    <rPh sb="5" eb="6">
      <t>シャ</t>
    </rPh>
    <rPh sb="9" eb="11">
      <t>キノウ</t>
    </rPh>
    <rPh sb="21" eb="23">
      <t>セッテイ</t>
    </rPh>
    <rPh sb="23" eb="25">
      <t>ヘンコウ</t>
    </rPh>
    <phoneticPr fontId="15"/>
  </si>
  <si>
    <t>診療情報（カルテオーダー情報）データ検索抽出機能</t>
  </si>
  <si>
    <t>診療情報（カルテオーダー）の検索用のデーターベースをリアルタイムに作成検索すること（例：病名と特定薬剤処方患者検索等）</t>
    <rPh sb="0" eb="2">
      <t>シンリョウ</t>
    </rPh>
    <rPh sb="2" eb="4">
      <t>ジョウホウ</t>
    </rPh>
    <rPh sb="14" eb="17">
      <t>ケンサクヨウ</t>
    </rPh>
    <rPh sb="33" eb="35">
      <t>サクセイ</t>
    </rPh>
    <rPh sb="35" eb="37">
      <t>ケンサク</t>
    </rPh>
    <rPh sb="42" eb="43">
      <t>レイ</t>
    </rPh>
    <rPh sb="44" eb="46">
      <t>ビョウメイ</t>
    </rPh>
    <rPh sb="47" eb="49">
      <t>トクテイ</t>
    </rPh>
    <rPh sb="49" eb="51">
      <t>ヤクザイ</t>
    </rPh>
    <rPh sb="51" eb="53">
      <t>ショホウ</t>
    </rPh>
    <rPh sb="53" eb="55">
      <t>カンジャ</t>
    </rPh>
    <rPh sb="55" eb="58">
      <t>ケンサクトウ</t>
    </rPh>
    <phoneticPr fontId="15"/>
  </si>
  <si>
    <t>伝達患者/職員グルーピング機能</t>
  </si>
  <si>
    <t>任意の目的（特殊症例NST面会謝絶退院サマリー未作成など）で患者をフォルダー管理可能なこと</t>
    <rPh sb="0" eb="2">
      <t>ニンイ</t>
    </rPh>
    <rPh sb="3" eb="5">
      <t>モクテキ</t>
    </rPh>
    <rPh sb="6" eb="8">
      <t>トクシュ</t>
    </rPh>
    <rPh sb="8" eb="10">
      <t>ショウレイ</t>
    </rPh>
    <rPh sb="13" eb="15">
      <t>メンカイ</t>
    </rPh>
    <rPh sb="15" eb="17">
      <t>シャゼツ</t>
    </rPh>
    <rPh sb="17" eb="19">
      <t>タイイン</t>
    </rPh>
    <rPh sb="23" eb="26">
      <t>ミサクセイ</t>
    </rPh>
    <rPh sb="30" eb="32">
      <t>カンジャ</t>
    </rPh>
    <rPh sb="38" eb="40">
      <t>カンリ</t>
    </rPh>
    <phoneticPr fontId="15"/>
  </si>
  <si>
    <t>メインカルテ画面から全てのメニューを一覧表示できること</t>
  </si>
  <si>
    <t>　システム起動と終了情報</t>
    <rPh sb="5" eb="7">
      <t>キドウ</t>
    </rPh>
    <rPh sb="8" eb="10">
      <t>シュウリョウ</t>
    </rPh>
    <rPh sb="10" eb="12">
      <t>ジョウホウ</t>
    </rPh>
    <phoneticPr fontId="10"/>
  </si>
  <si>
    <t>　カルテの起動と終了情報</t>
    <rPh sb="5" eb="7">
      <t>キドウ</t>
    </rPh>
    <rPh sb="8" eb="10">
      <t>シュウリョウ</t>
    </rPh>
    <rPh sb="10" eb="12">
      <t>ジョウホウ</t>
    </rPh>
    <phoneticPr fontId="10"/>
  </si>
  <si>
    <t>　カルテ印刷情報</t>
    <rPh sb="4" eb="6">
      <t>インサツ</t>
    </rPh>
    <rPh sb="6" eb="8">
      <t>ジョウホウ</t>
    </rPh>
    <phoneticPr fontId="10"/>
  </si>
  <si>
    <t>　一覧画面からの直接入院情報/患者移動情報の更新情報</t>
    <rPh sb="1" eb="3">
      <t>イチラン</t>
    </rPh>
    <rPh sb="3" eb="5">
      <t>ガメン</t>
    </rPh>
    <rPh sb="8" eb="10">
      <t>チョクセツ</t>
    </rPh>
    <rPh sb="10" eb="12">
      <t>ニュウイン</t>
    </rPh>
    <rPh sb="12" eb="14">
      <t>ジョウホウ</t>
    </rPh>
    <rPh sb="15" eb="17">
      <t>カンジャ</t>
    </rPh>
    <rPh sb="17" eb="19">
      <t>イドウ</t>
    </rPh>
    <rPh sb="19" eb="21">
      <t>ジョウホウ</t>
    </rPh>
    <rPh sb="22" eb="24">
      <t>コウシン</t>
    </rPh>
    <rPh sb="24" eb="26">
      <t>ジョウホウ</t>
    </rPh>
    <phoneticPr fontId="10"/>
  </si>
  <si>
    <t>　一覧画面からの直接検査結果参照情報</t>
    <rPh sb="1" eb="3">
      <t>イチラン</t>
    </rPh>
    <rPh sb="3" eb="5">
      <t>ガメン</t>
    </rPh>
    <rPh sb="8" eb="10">
      <t>チョクセツ</t>
    </rPh>
    <rPh sb="10" eb="12">
      <t>ケンサ</t>
    </rPh>
    <rPh sb="12" eb="14">
      <t>ケッカ</t>
    </rPh>
    <rPh sb="14" eb="16">
      <t>サンショウ</t>
    </rPh>
    <rPh sb="16" eb="18">
      <t>ジョウホウ</t>
    </rPh>
    <phoneticPr fontId="10"/>
  </si>
  <si>
    <t>　一覧画面からの直接病名参照</t>
    <rPh sb="1" eb="3">
      <t>イチラン</t>
    </rPh>
    <rPh sb="3" eb="5">
      <t>ガメン</t>
    </rPh>
    <rPh sb="8" eb="10">
      <t>チョクセツ</t>
    </rPh>
    <rPh sb="10" eb="12">
      <t>ビョウメイ</t>
    </rPh>
    <rPh sb="12" eb="14">
      <t>サンショウ</t>
    </rPh>
    <phoneticPr fontId="10"/>
  </si>
  <si>
    <t>参照ログの抽出は以下の条件で可能なこと
　対象日付（FROM-TO）　時間　患者番号　操作者　指示医</t>
    <rPh sb="0" eb="2">
      <t>サンショウ</t>
    </rPh>
    <rPh sb="5" eb="7">
      <t>チュウシュツ</t>
    </rPh>
    <rPh sb="8" eb="10">
      <t>イカ</t>
    </rPh>
    <rPh sb="11" eb="13">
      <t>ジョウケン</t>
    </rPh>
    <rPh sb="14" eb="16">
      <t>カノウ</t>
    </rPh>
    <phoneticPr fontId="10"/>
  </si>
  <si>
    <t>患者番号作成日文書確定日レポート登録日（PDF化して登録）テンプレート名から検索可能なこと。また文書の確定/未確定を指定して絞り込みも可能なこと</t>
    <rPh sb="0" eb="2">
      <t>カンジャ</t>
    </rPh>
    <rPh sb="2" eb="4">
      <t>バンゴウ</t>
    </rPh>
    <rPh sb="4" eb="6">
      <t>サクセイ</t>
    </rPh>
    <rPh sb="6" eb="7">
      <t>ビ</t>
    </rPh>
    <rPh sb="7" eb="9">
      <t>ブンショ</t>
    </rPh>
    <rPh sb="9" eb="11">
      <t>カクテイ</t>
    </rPh>
    <rPh sb="11" eb="12">
      <t>ビ</t>
    </rPh>
    <rPh sb="16" eb="19">
      <t>トウロクビ</t>
    </rPh>
    <rPh sb="23" eb="24">
      <t>カ</t>
    </rPh>
    <rPh sb="26" eb="28">
      <t>トウロク</t>
    </rPh>
    <rPh sb="35" eb="36">
      <t>メイ</t>
    </rPh>
    <rPh sb="38" eb="40">
      <t>ケンサク</t>
    </rPh>
    <rPh sb="40" eb="42">
      <t>カノウ</t>
    </rPh>
    <rPh sb="67" eb="69">
      <t>カノウ</t>
    </rPh>
    <phoneticPr fontId="10"/>
  </si>
  <si>
    <t>一覧表示された文書サマリーから、文書確定確定取り消しが可能なこと</t>
    <rPh sb="0" eb="2">
      <t>イチラン</t>
    </rPh>
    <rPh sb="2" eb="4">
      <t>ヒョウジ</t>
    </rPh>
    <rPh sb="7" eb="9">
      <t>ブンショ</t>
    </rPh>
    <rPh sb="16" eb="18">
      <t>ブンショ</t>
    </rPh>
    <rPh sb="18" eb="20">
      <t>カクテイ</t>
    </rPh>
    <rPh sb="20" eb="22">
      <t>カクテイ</t>
    </rPh>
    <rPh sb="22" eb="23">
      <t>ト</t>
    </rPh>
    <rPh sb="24" eb="25">
      <t>ケ</t>
    </rPh>
    <rPh sb="27" eb="29">
      <t>カノウ</t>
    </rPh>
    <phoneticPr fontId="10"/>
  </si>
  <si>
    <t>文書サマリーはタブ表示とし、他の一覧画面（外来患者入院患者）と同時に参照操作が可能なこと</t>
    <rPh sb="0" eb="2">
      <t>ブンショ</t>
    </rPh>
    <rPh sb="9" eb="11">
      <t>ヒョウジ</t>
    </rPh>
    <rPh sb="14" eb="15">
      <t>タ</t>
    </rPh>
    <rPh sb="16" eb="18">
      <t>イチラン</t>
    </rPh>
    <rPh sb="18" eb="20">
      <t>ガメン</t>
    </rPh>
    <rPh sb="21" eb="23">
      <t>ガイライ</t>
    </rPh>
    <rPh sb="23" eb="25">
      <t>カンジャ</t>
    </rPh>
    <rPh sb="25" eb="27">
      <t>ニュウイン</t>
    </rPh>
    <rPh sb="27" eb="29">
      <t>カンジャ</t>
    </rPh>
    <rPh sb="31" eb="33">
      <t>ドウジ</t>
    </rPh>
    <rPh sb="34" eb="36">
      <t>サンショウ</t>
    </rPh>
    <rPh sb="36" eb="38">
      <t>ソウサ</t>
    </rPh>
    <rPh sb="39" eb="41">
      <t>カノウ</t>
    </rPh>
    <phoneticPr fontId="10"/>
  </si>
  <si>
    <t>外来患者の治療検査計画の作成が可能なこと</t>
    <rPh sb="0" eb="2">
      <t>ガイライ</t>
    </rPh>
    <rPh sb="2" eb="4">
      <t>カンジャ</t>
    </rPh>
    <rPh sb="5" eb="7">
      <t>チリョウ</t>
    </rPh>
    <rPh sb="7" eb="9">
      <t>ケンサ</t>
    </rPh>
    <rPh sb="9" eb="11">
      <t>ケイカク</t>
    </rPh>
    <rPh sb="12" eb="14">
      <t>サクセイ</t>
    </rPh>
    <rPh sb="15" eb="17">
      <t>カノウ</t>
    </rPh>
    <phoneticPr fontId="10"/>
  </si>
  <si>
    <t>治療検査計画は、あらかじめ登録したセットから簡便に登録可能なこと</t>
    <rPh sb="0" eb="2">
      <t>チリョウ</t>
    </rPh>
    <rPh sb="2" eb="4">
      <t>ケンサ</t>
    </rPh>
    <rPh sb="4" eb="6">
      <t>ケイカク</t>
    </rPh>
    <rPh sb="13" eb="15">
      <t>トウロク</t>
    </rPh>
    <rPh sb="22" eb="24">
      <t>カンベン</t>
    </rPh>
    <rPh sb="25" eb="27">
      <t>トウロク</t>
    </rPh>
    <phoneticPr fontId="10"/>
  </si>
  <si>
    <t>カルテ画面を参照しながら治療検査計画の作成が可能なこと</t>
    <rPh sb="3" eb="5">
      <t>ガメン</t>
    </rPh>
    <rPh sb="6" eb="8">
      <t>サンショウ</t>
    </rPh>
    <rPh sb="12" eb="14">
      <t>チリョウ</t>
    </rPh>
    <rPh sb="14" eb="16">
      <t>ケンサ</t>
    </rPh>
    <rPh sb="16" eb="18">
      <t>ケイカク</t>
    </rPh>
    <rPh sb="19" eb="21">
      <t>サクセイ</t>
    </rPh>
    <rPh sb="22" eb="24">
      <t>カノウ</t>
    </rPh>
    <phoneticPr fontId="10"/>
  </si>
  <si>
    <t>　オーダーサーバーのシステムダウン時に、画面上でのオーダー情報を参照可能なこと。</t>
    <rPh sb="32" eb="34">
      <t>サンショウ</t>
    </rPh>
    <phoneticPr fontId="10"/>
  </si>
  <si>
    <t>　オーダーサーバーのシステムダウン時に、画面上での診療記録を参照可能なこと。</t>
    <rPh sb="25" eb="29">
      <t>シンリョウキロク</t>
    </rPh>
    <rPh sb="30" eb="32">
      <t>サンショウ</t>
    </rPh>
    <phoneticPr fontId="10"/>
  </si>
  <si>
    <t>　オーダーサーバーのシステムダウン時に、画面上での指示簿を参照可能なこと。</t>
    <rPh sb="25" eb="28">
      <t>シジボ</t>
    </rPh>
    <phoneticPr fontId="10"/>
  </si>
  <si>
    <t>　オーダーサーバーのシステムダウン時に、画面上での検査結果を参照可能なこと。</t>
    <rPh sb="25" eb="27">
      <t>ケンサ</t>
    </rPh>
    <rPh sb="27" eb="29">
      <t>ケッカ</t>
    </rPh>
    <phoneticPr fontId="10"/>
  </si>
  <si>
    <t>　オーダーサーバーのシステムダウン時に、画面上での患者情報を参照可能なこと。</t>
    <rPh sb="25" eb="27">
      <t>カンジャ</t>
    </rPh>
    <rPh sb="27" eb="29">
      <t>ジョウホウ</t>
    </rPh>
    <phoneticPr fontId="10"/>
  </si>
  <si>
    <t>　表示範囲を設定可能なこと</t>
    <rPh sb="1" eb="3">
      <t>ヒョウジ</t>
    </rPh>
    <rPh sb="3" eb="5">
      <t>ハンイ</t>
    </rPh>
    <rPh sb="6" eb="8">
      <t>セッテイ</t>
    </rPh>
    <rPh sb="8" eb="10">
      <t>カノウ</t>
    </rPh>
    <phoneticPr fontId="10"/>
  </si>
  <si>
    <t>有資格者が、電子カルテシステム上から患者の薬剤情報特定健診情報の取得要求が可能なこと</t>
    <rPh sb="0" eb="4">
      <t>ユウシカクシャ</t>
    </rPh>
    <rPh sb="6" eb="8">
      <t>デンシ</t>
    </rPh>
    <rPh sb="15" eb="16">
      <t>ジョウ</t>
    </rPh>
    <rPh sb="18" eb="20">
      <t>カンジャ</t>
    </rPh>
    <rPh sb="21" eb="23">
      <t>ヤクザイ</t>
    </rPh>
    <rPh sb="23" eb="25">
      <t>ジョウホウ</t>
    </rPh>
    <rPh sb="25" eb="27">
      <t>トクテイ</t>
    </rPh>
    <rPh sb="27" eb="29">
      <t>ケンシン</t>
    </rPh>
    <rPh sb="29" eb="31">
      <t>ジョウホウ</t>
    </rPh>
    <rPh sb="32" eb="34">
      <t>シュトク</t>
    </rPh>
    <rPh sb="34" eb="36">
      <t>ヨウキュウ</t>
    </rPh>
    <rPh sb="37" eb="39">
      <t>カノウ</t>
    </rPh>
    <phoneticPr fontId="6"/>
  </si>
  <si>
    <t>　特定健診情報、薬剤情報の指定を有資格者が任意に指定可能なこと</t>
    <rPh sb="1" eb="3">
      <t>トクテイ</t>
    </rPh>
    <rPh sb="3" eb="5">
      <t>ケンシン</t>
    </rPh>
    <rPh sb="5" eb="7">
      <t>ジョウホウ</t>
    </rPh>
    <rPh sb="8" eb="10">
      <t>ヤクザイ</t>
    </rPh>
    <rPh sb="10" eb="12">
      <t>ジョウホウ</t>
    </rPh>
    <rPh sb="13" eb="15">
      <t>シテイ</t>
    </rPh>
    <rPh sb="16" eb="20">
      <t>ユウシカクシャ</t>
    </rPh>
    <rPh sb="21" eb="23">
      <t>ニンイ</t>
    </rPh>
    <rPh sb="24" eb="26">
      <t>シテイ</t>
    </rPh>
    <rPh sb="26" eb="28">
      <t>カノウ</t>
    </rPh>
    <phoneticPr fontId="6"/>
  </si>
  <si>
    <t>　薬剤情報は、期間を指定して取得可能なこと</t>
    <rPh sb="1" eb="3">
      <t>ヤクザイ</t>
    </rPh>
    <rPh sb="3" eb="5">
      <t>ジョウホウ</t>
    </rPh>
    <rPh sb="7" eb="9">
      <t>キカン</t>
    </rPh>
    <rPh sb="10" eb="12">
      <t>シテイ</t>
    </rPh>
    <rPh sb="14" eb="16">
      <t>シュトク</t>
    </rPh>
    <rPh sb="16" eb="18">
      <t>カノウ</t>
    </rPh>
    <phoneticPr fontId="6"/>
  </si>
  <si>
    <t>　同意情報の取得日時を確認可能なこと</t>
    <rPh sb="1" eb="3">
      <t>ドウイ</t>
    </rPh>
    <rPh sb="3" eb="5">
      <t>ジョウホウ</t>
    </rPh>
    <rPh sb="6" eb="8">
      <t>シュトク</t>
    </rPh>
    <rPh sb="8" eb="10">
      <t>ニチジ</t>
    </rPh>
    <rPh sb="11" eb="13">
      <t>カクニン</t>
    </rPh>
    <rPh sb="13" eb="15">
      <t>カノウ</t>
    </rPh>
    <phoneticPr fontId="6"/>
  </si>
  <si>
    <t>要求した患者の薬剤情報特定健診情報を、電子カルテシステム上で参照可能なこと</t>
    <rPh sb="0" eb="2">
      <t>ヨウキュウ</t>
    </rPh>
    <rPh sb="19" eb="21">
      <t>デンシ</t>
    </rPh>
    <rPh sb="28" eb="29">
      <t>ジョウ</t>
    </rPh>
    <rPh sb="30" eb="32">
      <t>サンショウ</t>
    </rPh>
    <rPh sb="32" eb="34">
      <t>カノウ</t>
    </rPh>
    <phoneticPr fontId="6"/>
  </si>
  <si>
    <t>要求した患者の診療情報手術情報を、電子カルテシステム上で参照可能なこと</t>
  </si>
  <si>
    <t>　取得した情報の履歴は一覧で表示可能なこと</t>
    <rPh sb="1" eb="3">
      <t>シュトク</t>
    </rPh>
    <rPh sb="5" eb="7">
      <t>ジョウホウ</t>
    </rPh>
    <rPh sb="8" eb="10">
      <t>リレキ</t>
    </rPh>
    <rPh sb="11" eb="13">
      <t>イチラン</t>
    </rPh>
    <rPh sb="14" eb="16">
      <t>ヒョウジ</t>
    </rPh>
    <rPh sb="16" eb="18">
      <t>カノウ</t>
    </rPh>
    <phoneticPr fontId="6"/>
  </si>
  <si>
    <t>　取得状況の進捗を確認可能なこと</t>
    <rPh sb="1" eb="3">
      <t>シュトク</t>
    </rPh>
    <rPh sb="3" eb="5">
      <t>ジョウキョウ</t>
    </rPh>
    <rPh sb="6" eb="8">
      <t>シンチョク</t>
    </rPh>
    <rPh sb="9" eb="11">
      <t>カクニン</t>
    </rPh>
    <rPh sb="11" eb="13">
      <t>カノウ</t>
    </rPh>
    <phoneticPr fontId="6"/>
  </si>
  <si>
    <t>　取得した情報の区分を確認可能なこと</t>
    <rPh sb="1" eb="3">
      <t>シュトク</t>
    </rPh>
    <rPh sb="5" eb="7">
      <t>ジョウホウ</t>
    </rPh>
    <rPh sb="8" eb="10">
      <t>クブン</t>
    </rPh>
    <rPh sb="11" eb="13">
      <t>カクニン</t>
    </rPh>
    <rPh sb="13" eb="15">
      <t>カノウ</t>
    </rPh>
    <phoneticPr fontId="6"/>
  </si>
  <si>
    <t>　取得日時、取得期間（薬剤情報のみ）を確認可能なこと</t>
    <rPh sb="1" eb="3">
      <t>シュトク</t>
    </rPh>
    <rPh sb="3" eb="5">
      <t>ニチジ</t>
    </rPh>
    <rPh sb="6" eb="8">
      <t>シュトク</t>
    </rPh>
    <rPh sb="8" eb="10">
      <t>キカン</t>
    </rPh>
    <rPh sb="11" eb="15">
      <t>ヤクザイジョウホウ</t>
    </rPh>
    <rPh sb="19" eb="21">
      <t>カクニン</t>
    </rPh>
    <rPh sb="21" eb="23">
      <t>カノウ</t>
    </rPh>
    <phoneticPr fontId="6"/>
  </si>
  <si>
    <t>　シングルサインオンに対応していること</t>
    <rPh sb="11" eb="13">
      <t>タイオウ</t>
    </rPh>
    <phoneticPr fontId="6"/>
  </si>
  <si>
    <t>　IDカードとパスワードによる二要素認証が可能なこと</t>
  </si>
  <si>
    <t>　ログイン用のユーザー／パスワード管理が可能なこと</t>
  </si>
  <si>
    <t>　業務メニューから業務アプリの起動が可能なこと</t>
  </si>
  <si>
    <t>　院内でのメールのやり取りが可能なこと</t>
  </si>
  <si>
    <t>　個人のスケジュール管理が可能（登録修正削除）なこと</t>
  </si>
  <si>
    <t>　病院施設／会議室などの予約管理が可能なこと</t>
  </si>
  <si>
    <t>　院内の各種マニュアルや、議事録、提出物フォームの保存公開が可能なこと</t>
  </si>
  <si>
    <t>　掲示板画面への情報表示が可能なこと</t>
  </si>
  <si>
    <t>　院内文書の回覧、承認が可能なこと</t>
  </si>
  <si>
    <t>　内線番号の参照が可能なこと</t>
  </si>
  <si>
    <t>　患者の情報を情報名と日付のマトリックスで表示することで、患者にどのような情報が存在するかを視覚的に把握しやすくすること</t>
  </si>
  <si>
    <t>　マトリックス画面は、電子カルテ内のボタンからから呼び出し可能であること</t>
    <rPh sb="11" eb="13">
      <t>デンシ</t>
    </rPh>
    <rPh sb="16" eb="17">
      <t>ナイ</t>
    </rPh>
    <rPh sb="29" eb="31">
      <t>カノウ</t>
    </rPh>
    <phoneticPr fontId="6"/>
  </si>
  <si>
    <t>　マトリックス画面は、患者の日付と各情報のアイコンが表示され、各情報のアイコンをクリックすることで、各情報の詳細を確認できること</t>
  </si>
  <si>
    <t>　マトリックス画面に反映できる情報は、以下の項目を満たすこと</t>
    <rPh sb="10" eb="12">
      <t>ハンエイ</t>
    </rPh>
    <rPh sb="15" eb="17">
      <t>ジョウホウ</t>
    </rPh>
    <rPh sb="19" eb="21">
      <t>イカ</t>
    </rPh>
    <rPh sb="22" eb="24">
      <t>コウモク</t>
    </rPh>
    <rPh sb="25" eb="26">
      <t>ミ</t>
    </rPh>
    <phoneticPr fontId="6"/>
  </si>
  <si>
    <t>　電子カルテの統合レポート情報</t>
    <rPh sb="1" eb="3">
      <t>デンシ</t>
    </rPh>
    <rPh sb="7" eb="9">
      <t>トウゴウ</t>
    </rPh>
    <rPh sb="13" eb="15">
      <t>ジョウホウ</t>
    </rPh>
    <phoneticPr fontId="6"/>
  </si>
  <si>
    <t>　電子カルテの検査結果情報</t>
    <rPh sb="1" eb="3">
      <t>デンシ</t>
    </rPh>
    <rPh sb="7" eb="11">
      <t>ケンサケッカ</t>
    </rPh>
    <rPh sb="11" eb="13">
      <t>ジョウホウ</t>
    </rPh>
    <phoneticPr fontId="6"/>
  </si>
  <si>
    <t>　電子カルテの処方オーダー情報</t>
    <rPh sb="1" eb="3">
      <t>デンシ</t>
    </rPh>
    <rPh sb="7" eb="9">
      <t>ショホウ</t>
    </rPh>
    <rPh sb="13" eb="15">
      <t>ジョウホウ</t>
    </rPh>
    <phoneticPr fontId="6"/>
  </si>
  <si>
    <t>　電子カルテの注射オーダー情報</t>
    <rPh sb="1" eb="3">
      <t>デンシ</t>
    </rPh>
    <rPh sb="7" eb="9">
      <t>チュウシャ</t>
    </rPh>
    <rPh sb="13" eb="15">
      <t>ジョウホウ</t>
    </rPh>
    <phoneticPr fontId="6"/>
  </si>
  <si>
    <t>　電子カルテの文書オーダー情報</t>
    <rPh sb="1" eb="3">
      <t>デンシ</t>
    </rPh>
    <rPh sb="7" eb="9">
      <t>ブンショ</t>
    </rPh>
    <rPh sb="13" eb="15">
      <t>ジョウホウ</t>
    </rPh>
    <phoneticPr fontId="23"/>
  </si>
  <si>
    <t>　電子カルテの放射線オーダー情報</t>
    <rPh sb="1" eb="3">
      <t>デンシ</t>
    </rPh>
    <rPh sb="7" eb="10">
      <t>ホウシャセン</t>
    </rPh>
    <rPh sb="14" eb="16">
      <t>ジョウホウ</t>
    </rPh>
    <phoneticPr fontId="23"/>
  </si>
  <si>
    <t>　電子カルテの生理オーダー情報</t>
    <rPh sb="1" eb="3">
      <t>デンシ</t>
    </rPh>
    <rPh sb="7" eb="9">
      <t>セイリ</t>
    </rPh>
    <rPh sb="13" eb="15">
      <t>ジョウホウ</t>
    </rPh>
    <phoneticPr fontId="23"/>
  </si>
  <si>
    <t>　電子カルテの内視鏡オーダー情報</t>
    <rPh sb="1" eb="3">
      <t>デンシ</t>
    </rPh>
    <rPh sb="7" eb="10">
      <t>ナイシキョウ</t>
    </rPh>
    <rPh sb="14" eb="16">
      <t>ジョウホウ</t>
    </rPh>
    <phoneticPr fontId="23"/>
  </si>
  <si>
    <t>　電子カルテの手術オーダー情報</t>
    <rPh sb="1" eb="3">
      <t>デンシ</t>
    </rPh>
    <rPh sb="7" eb="9">
      <t>シュジュツ</t>
    </rPh>
    <rPh sb="13" eb="15">
      <t>ジョウホウ</t>
    </rPh>
    <phoneticPr fontId="23"/>
  </si>
  <si>
    <t>　電子カルテの診療記録情報</t>
    <rPh sb="1" eb="3">
      <t>デンシ</t>
    </rPh>
    <rPh sb="7" eb="11">
      <t>シンリョウキロク</t>
    </rPh>
    <rPh sb="11" eb="13">
      <t>ジョウホウ</t>
    </rPh>
    <phoneticPr fontId="6"/>
  </si>
  <si>
    <t>　電子カルテの放射線、生理、内視鏡の実施済みオーダー情報(DICOM画像の代替)</t>
    <rPh sb="1" eb="3">
      <t>デンシ</t>
    </rPh>
    <rPh sb="7" eb="10">
      <t>ホウシャセン</t>
    </rPh>
    <rPh sb="11" eb="13">
      <t>セイリ</t>
    </rPh>
    <rPh sb="14" eb="17">
      <t>ナイシキョウ</t>
    </rPh>
    <rPh sb="18" eb="22">
      <t>ジッシ</t>
    </rPh>
    <rPh sb="26" eb="28">
      <t>ジョウホウ</t>
    </rPh>
    <rPh sb="34" eb="36">
      <t>ガゾウ</t>
    </rPh>
    <rPh sb="37" eb="39">
      <t>ダイカ</t>
    </rPh>
    <phoneticPr fontId="6"/>
  </si>
  <si>
    <t>　PACS等の連携に関しては、電子カルテ連携済みの他社ビューワを呼出し、画像表示が可能であること
①実施済み放射線、生理、内視鏡オーダー情報を元にマトリックス上に表示されたアイコンより他社のビューアで表示する。</t>
    <rPh sb="5" eb="6">
      <t>トウ</t>
    </rPh>
    <rPh sb="7" eb="9">
      <t>レンケイ</t>
    </rPh>
    <rPh sb="10" eb="11">
      <t>カン</t>
    </rPh>
    <rPh sb="15" eb="17">
      <t>デンシ</t>
    </rPh>
    <rPh sb="20" eb="23">
      <t>レンケイズ</t>
    </rPh>
    <rPh sb="25" eb="27">
      <t>タシャ</t>
    </rPh>
    <rPh sb="32" eb="34">
      <t>ヨビダ</t>
    </rPh>
    <rPh sb="36" eb="38">
      <t>ガゾウ</t>
    </rPh>
    <rPh sb="38" eb="40">
      <t>ヒョウジ</t>
    </rPh>
    <rPh sb="41" eb="43">
      <t>カノウ</t>
    </rPh>
    <rPh sb="50" eb="53">
      <t>ジッシズ</t>
    </rPh>
    <rPh sb="54" eb="57">
      <t>ホウシャセン</t>
    </rPh>
    <rPh sb="58" eb="60">
      <t>セイリ</t>
    </rPh>
    <rPh sb="61" eb="64">
      <t>ナイシキョウ</t>
    </rPh>
    <rPh sb="68" eb="70">
      <t>ジョウホウ</t>
    </rPh>
    <rPh sb="71" eb="72">
      <t>モト</t>
    </rPh>
    <rPh sb="79" eb="80">
      <t>ジョウ</t>
    </rPh>
    <rPh sb="81" eb="83">
      <t>ヒョウジ</t>
    </rPh>
    <rPh sb="92" eb="94">
      <t>タシャ</t>
    </rPh>
    <phoneticPr fontId="6"/>
  </si>
  <si>
    <t>　未読、既読の状態マーク表示(DICOM画像、文書オーダー、統合レポートのみ)</t>
    <rPh sb="1" eb="3">
      <t>ミドク</t>
    </rPh>
    <rPh sb="4" eb="6">
      <t>キドク</t>
    </rPh>
    <rPh sb="7" eb="9">
      <t>ジョウタイ</t>
    </rPh>
    <rPh sb="12" eb="14">
      <t>ヒョウジ</t>
    </rPh>
    <rPh sb="20" eb="22">
      <t>ガゾウ</t>
    </rPh>
    <rPh sb="23" eb="25">
      <t>ブンショ</t>
    </rPh>
    <rPh sb="30" eb="32">
      <t>トウゴウ</t>
    </rPh>
    <phoneticPr fontId="23"/>
  </si>
  <si>
    <t>　マトリックス画面は、以下の機能を有すること</t>
    <rPh sb="7" eb="9">
      <t>ガメン</t>
    </rPh>
    <rPh sb="11" eb="13">
      <t>イカ</t>
    </rPh>
    <rPh sb="14" eb="16">
      <t>キノウ</t>
    </rPh>
    <rPh sb="17" eb="18">
      <t>ユウ</t>
    </rPh>
    <phoneticPr fontId="6"/>
  </si>
  <si>
    <t>　日付を列、カテゴリが行であること</t>
    <rPh sb="1" eb="3">
      <t>ヒヅケ</t>
    </rPh>
    <rPh sb="4" eb="5">
      <t>レツ</t>
    </rPh>
    <rPh sb="11" eb="12">
      <t>ギョウ</t>
    </rPh>
    <phoneticPr fontId="6"/>
  </si>
  <si>
    <t>　表示する日付の範囲は、個人設定が可能で開始日付の変更が可能であること</t>
    <rPh sb="1" eb="3">
      <t>ヒョウジ</t>
    </rPh>
    <rPh sb="5" eb="7">
      <t>ヒヅケ</t>
    </rPh>
    <rPh sb="8" eb="10">
      <t>ハンイ</t>
    </rPh>
    <rPh sb="12" eb="16">
      <t>コジンセッテイ</t>
    </rPh>
    <rPh sb="17" eb="19">
      <t>カノウ</t>
    </rPh>
    <rPh sb="20" eb="24">
      <t>カイシヒヅケ</t>
    </rPh>
    <rPh sb="25" eb="27">
      <t>ヘンコウ</t>
    </rPh>
    <rPh sb="28" eb="30">
      <t>カノウ</t>
    </rPh>
    <phoneticPr fontId="6"/>
  </si>
  <si>
    <t>　チェックボックスにより、マトリックスの該当カテゴリの表示非表示を切り替え可能であること
　(検査結果だけを表示するなどの操作ができることを指す)</t>
    <rPh sb="37" eb="39">
      <t>カノウ</t>
    </rPh>
    <rPh sb="47" eb="51">
      <t>ケンサケッカ</t>
    </rPh>
    <rPh sb="54" eb="56">
      <t>ヒョウジ</t>
    </rPh>
    <rPh sb="61" eb="63">
      <t>ソウサ</t>
    </rPh>
    <rPh sb="70" eb="71">
      <t>サ</t>
    </rPh>
    <phoneticPr fontId="6"/>
  </si>
  <si>
    <t>　日付列はデータが存在する日付のみ表示されること</t>
    <rPh sb="1" eb="4">
      <t>ヒヅケレツ</t>
    </rPh>
    <rPh sb="9" eb="11">
      <t>ソンザイ</t>
    </rPh>
    <rPh sb="13" eb="15">
      <t>ヒヅケ</t>
    </rPh>
    <rPh sb="17" eb="19">
      <t>ヒョウジ</t>
    </rPh>
    <phoneticPr fontId="6"/>
  </si>
  <si>
    <t>　日付列は個人設定を行うことで、降順昇順の変更が可能であること</t>
    <rPh sb="1" eb="3">
      <t>ヒヅケ</t>
    </rPh>
    <rPh sb="3" eb="4">
      <t>レツ</t>
    </rPh>
    <rPh sb="5" eb="9">
      <t>コジンセッテイ</t>
    </rPh>
    <rPh sb="10" eb="11">
      <t>オコナ</t>
    </rPh>
    <rPh sb="16" eb="18">
      <t>コウジュン</t>
    </rPh>
    <rPh sb="18" eb="20">
      <t>ショウジュン</t>
    </rPh>
    <rPh sb="21" eb="23">
      <t>ヘンコウ</t>
    </rPh>
    <rPh sb="24" eb="26">
      <t>カノウ</t>
    </rPh>
    <phoneticPr fontId="6"/>
  </si>
  <si>
    <t>　カテゴリ行は個人設定を行うことで、並び順の変更が可能であること</t>
    <rPh sb="5" eb="6">
      <t>ギョウ</t>
    </rPh>
    <rPh sb="25" eb="27">
      <t>カノウ</t>
    </rPh>
    <phoneticPr fontId="6"/>
  </si>
  <si>
    <t>　「マトリックス表示」の「統合レポートアイコン」をクリックすることで、統合レポートを子ウィンドウで表示可能であること</t>
    <rPh sb="13" eb="15">
      <t>トウゴウ</t>
    </rPh>
    <rPh sb="35" eb="37">
      <t>トウゴウ</t>
    </rPh>
    <rPh sb="42" eb="43">
      <t>コ</t>
    </rPh>
    <rPh sb="49" eb="51">
      <t>ヒョウジ</t>
    </rPh>
    <rPh sb="51" eb="53">
      <t>カノウ</t>
    </rPh>
    <phoneticPr fontId="6"/>
  </si>
  <si>
    <t>カテゴリ該当日に複数の統合レポートの登録がある場合、「統合レポート一覧画面」を子ウィンドウで表示し、文書が１つの場合「統合レポート表示画面」を子ウィンドウで表示すること</t>
    <rPh sb="4" eb="7">
      <t>ガイトウビ</t>
    </rPh>
    <rPh sb="8" eb="10">
      <t>フクスウ</t>
    </rPh>
    <rPh sb="11" eb="13">
      <t>トウゴウ</t>
    </rPh>
    <rPh sb="18" eb="20">
      <t>トウロク</t>
    </rPh>
    <rPh sb="23" eb="25">
      <t>バアイ</t>
    </rPh>
    <phoneticPr fontId="6"/>
  </si>
  <si>
    <t>「統合レポート一覧画面」の子ウィンドウには、以下の項目の表示がされること</t>
    <rPh sb="22" eb="24">
      <t>イカ</t>
    </rPh>
    <rPh sb="25" eb="27">
      <t>コウモク</t>
    </rPh>
    <rPh sb="28" eb="30">
      <t>ヒョウジ</t>
    </rPh>
    <phoneticPr fontId="6"/>
  </si>
  <si>
    <t>該当レポートの格納フォルダ名</t>
    <rPh sb="0" eb="2">
      <t>ガイトウ</t>
    </rPh>
    <rPh sb="7" eb="9">
      <t>カクノウ</t>
    </rPh>
    <rPh sb="13" eb="14">
      <t>メイ</t>
    </rPh>
    <phoneticPr fontId="6"/>
  </si>
  <si>
    <t>文書名</t>
    <rPh sb="0" eb="3">
      <t>ブンショメイ</t>
    </rPh>
    <phoneticPr fontId="6"/>
  </si>
  <si>
    <t>統合レポートのアイコン上は未読、既読(自ユーザー、自科、他科にて発生したオーダー毎)のマーク表示されること</t>
    <rPh sb="0" eb="2">
      <t>トウゴウ</t>
    </rPh>
    <rPh sb="11" eb="12">
      <t>ジョウ</t>
    </rPh>
    <rPh sb="13" eb="15">
      <t>ミドク</t>
    </rPh>
    <rPh sb="16" eb="18">
      <t>キドク</t>
    </rPh>
    <rPh sb="19" eb="20">
      <t>ジ</t>
    </rPh>
    <rPh sb="25" eb="27">
      <t>ジカ</t>
    </rPh>
    <rPh sb="28" eb="29">
      <t>タ</t>
    </rPh>
    <rPh sb="29" eb="30">
      <t>カ</t>
    </rPh>
    <rPh sb="32" eb="34">
      <t>ハッセイ</t>
    </rPh>
    <rPh sb="40" eb="41">
      <t>ゴト</t>
    </rPh>
    <rPh sb="46" eb="48">
      <t>ヒョウジ</t>
    </rPh>
    <phoneticPr fontId="23"/>
  </si>
  <si>
    <t>未読、既読のマーク表示はアイコンクリックにて表示非表示が切り替わること</t>
    <rPh sb="0" eb="2">
      <t>ミドク</t>
    </rPh>
    <rPh sb="3" eb="5">
      <t>キドク</t>
    </rPh>
    <rPh sb="9" eb="11">
      <t>ヒョウジ</t>
    </rPh>
    <rPh sb="22" eb="24">
      <t>ヒョウジ</t>
    </rPh>
    <rPh sb="24" eb="27">
      <t>ヒヒョウジ</t>
    </rPh>
    <rPh sb="28" eb="29">
      <t>キ</t>
    </rPh>
    <rPh sb="30" eb="31">
      <t>カ</t>
    </rPh>
    <phoneticPr fontId="23"/>
  </si>
  <si>
    <t>既読マーク表示オーダーが電子カルテ本体側にて追加更新が行われた場合、既読マークが未読マークに戻されること</t>
    <rPh sb="0" eb="2">
      <t>キドク</t>
    </rPh>
    <rPh sb="5" eb="7">
      <t>ヒョウジ</t>
    </rPh>
    <rPh sb="12" eb="14">
      <t>デンシ</t>
    </rPh>
    <rPh sb="17" eb="19">
      <t>ホンタイ</t>
    </rPh>
    <rPh sb="19" eb="20">
      <t>ガワ</t>
    </rPh>
    <rPh sb="22" eb="24">
      <t>ツイカ</t>
    </rPh>
    <rPh sb="24" eb="26">
      <t>コウシン</t>
    </rPh>
    <rPh sb="27" eb="28">
      <t>オコナ</t>
    </rPh>
    <rPh sb="31" eb="33">
      <t>バアイ</t>
    </rPh>
    <rPh sb="34" eb="36">
      <t>キドク</t>
    </rPh>
    <rPh sb="40" eb="42">
      <t>ミドク</t>
    </rPh>
    <rPh sb="46" eb="47">
      <t>モド</t>
    </rPh>
    <phoneticPr fontId="23"/>
  </si>
  <si>
    <t>カテゴリ該当日に複数の統合レポートの登録がある場合の「統合レポート一覧画面」を子ウィンドウにて表示リスト毎に未読既読の
判別がリスト文字色にて確認できること</t>
    <rPh sb="47" eb="49">
      <t>ヒョウジ</t>
    </rPh>
    <rPh sb="52" eb="53">
      <t>ゴト</t>
    </rPh>
    <rPh sb="54" eb="56">
      <t>ミドク</t>
    </rPh>
    <rPh sb="56" eb="58">
      <t>キドク</t>
    </rPh>
    <rPh sb="60" eb="62">
      <t>ハンベツ</t>
    </rPh>
    <rPh sb="66" eb="69">
      <t>モジショク</t>
    </rPh>
    <rPh sb="71" eb="73">
      <t>カクニン</t>
    </rPh>
    <phoneticPr fontId="23"/>
  </si>
  <si>
    <t>カテゴリ該当日に複数の統合レポートの登録がある場合、「統合レポート一覧画面」子ウィンドウの表示リストが全て既読となった場合のみ
統合レポートアイコンの既読マークが表示されること</t>
    <rPh sb="51" eb="52">
      <t>スベ</t>
    </rPh>
    <rPh sb="53" eb="55">
      <t>キドク</t>
    </rPh>
    <rPh sb="59" eb="61">
      <t>バアイ</t>
    </rPh>
    <rPh sb="64" eb="66">
      <t>トウゴウ</t>
    </rPh>
    <rPh sb="75" eb="77">
      <t>キドク</t>
    </rPh>
    <rPh sb="81" eb="83">
      <t>ヒョウジ</t>
    </rPh>
    <phoneticPr fontId="23"/>
  </si>
  <si>
    <t>「マトリックス表示」の「検査結果アイコン」をクリックすることで、検査結果表示画面を子ウィンドウで表示可能であること</t>
    <rPh sb="12" eb="16">
      <t>ケンサケッカ</t>
    </rPh>
    <rPh sb="32" eb="36">
      <t>ケンサケッカ</t>
    </rPh>
    <rPh sb="36" eb="40">
      <t>ヒョウジガメン</t>
    </rPh>
    <phoneticPr fontId="6"/>
  </si>
  <si>
    <t>「検査結果表示画面」の子ウィンドウには、以下の項目の表示がされること</t>
    <rPh sb="1" eb="5">
      <t>ケンサケッカ</t>
    </rPh>
    <rPh sb="5" eb="7">
      <t>ヒョウジ</t>
    </rPh>
    <rPh sb="20" eb="22">
      <t>イカ</t>
    </rPh>
    <rPh sb="23" eb="25">
      <t>コウモク</t>
    </rPh>
    <rPh sb="26" eb="28">
      <t>ヒョウジ</t>
    </rPh>
    <phoneticPr fontId="6"/>
  </si>
  <si>
    <t>検査結果</t>
  </si>
  <si>
    <t>検査結果一覧</t>
    <rPh sb="0" eb="4">
      <t>ケンサケッカ</t>
    </rPh>
    <rPh sb="4" eb="6">
      <t>イチラン</t>
    </rPh>
    <phoneticPr fontId="6"/>
  </si>
  <si>
    <t>「マトリックス表示」の「オーダーアイコン」をクリックすることで、オーダー参照画面を子ウィンドウで表示可能であること</t>
    <rPh sb="36" eb="38">
      <t>サンショウ</t>
    </rPh>
    <rPh sb="38" eb="40">
      <t>ガメン</t>
    </rPh>
    <phoneticPr fontId="6"/>
  </si>
  <si>
    <t>「オーダー参照画面」の子ウィンドウには、以下の項目の表示がされること</t>
    <rPh sb="5" eb="7">
      <t>サンショウ</t>
    </rPh>
    <rPh sb="7" eb="9">
      <t>ガメン</t>
    </rPh>
    <rPh sb="20" eb="22">
      <t>イカ</t>
    </rPh>
    <rPh sb="23" eb="25">
      <t>コウモク</t>
    </rPh>
    <rPh sb="26" eb="28">
      <t>ヒョウジ</t>
    </rPh>
    <phoneticPr fontId="6"/>
  </si>
  <si>
    <t>　処方オーダー内容</t>
    <rPh sb="1" eb="3">
      <t>ショホウ</t>
    </rPh>
    <rPh sb="7" eb="9">
      <t>ナイヨウ</t>
    </rPh>
    <phoneticPr fontId="6"/>
  </si>
  <si>
    <t>　注射オーダー内容</t>
    <rPh sb="1" eb="3">
      <t>チュウシャ</t>
    </rPh>
    <rPh sb="7" eb="9">
      <t>ナイヨウ</t>
    </rPh>
    <phoneticPr fontId="6"/>
  </si>
  <si>
    <t>　手術オーダー内容</t>
    <rPh sb="1" eb="3">
      <t>シュジュツ</t>
    </rPh>
    <rPh sb="7" eb="9">
      <t>ナイヨウ</t>
    </rPh>
    <phoneticPr fontId="23"/>
  </si>
  <si>
    <t>　放射線オーダー内容</t>
    <rPh sb="1" eb="4">
      <t>ホウシャセン</t>
    </rPh>
    <rPh sb="8" eb="10">
      <t>ナイヨウ</t>
    </rPh>
    <phoneticPr fontId="23"/>
  </si>
  <si>
    <t>　生理オーダー内容</t>
    <rPh sb="1" eb="3">
      <t>セイリ</t>
    </rPh>
    <rPh sb="7" eb="9">
      <t>ナイヨウ</t>
    </rPh>
    <phoneticPr fontId="23"/>
  </si>
  <si>
    <t>　内視鏡オーダー内容</t>
    <rPh sb="1" eb="4">
      <t>ナイシキョウ</t>
    </rPh>
    <rPh sb="8" eb="10">
      <t>ナイヨウ</t>
    </rPh>
    <phoneticPr fontId="23"/>
  </si>
  <si>
    <t>　文書オーダー内容</t>
    <rPh sb="1" eb="3">
      <t>ブンショ</t>
    </rPh>
    <rPh sb="7" eb="9">
      <t>ナイヨウ</t>
    </rPh>
    <phoneticPr fontId="23"/>
  </si>
  <si>
    <t>　子ウィンドウ内に前ボタン次ボタンがあり、クリックすることで表示日の前後の処方オーダー注射オーダーの確認が可能であること</t>
    <rPh sb="1" eb="2">
      <t>コ</t>
    </rPh>
    <rPh sb="7" eb="8">
      <t>ナイ</t>
    </rPh>
    <rPh sb="9" eb="10">
      <t>マエ</t>
    </rPh>
    <rPh sb="13" eb="14">
      <t>ツギ</t>
    </rPh>
    <rPh sb="30" eb="33">
      <t>ヒョウジビ</t>
    </rPh>
    <rPh sb="34" eb="36">
      <t>ゼンゴ</t>
    </rPh>
    <rPh sb="37" eb="39">
      <t>ショホウ</t>
    </rPh>
    <rPh sb="43" eb="45">
      <t>チュウシャ</t>
    </rPh>
    <rPh sb="50" eb="52">
      <t>カクニン</t>
    </rPh>
    <rPh sb="53" eb="55">
      <t>カノウ</t>
    </rPh>
    <phoneticPr fontId="6"/>
  </si>
  <si>
    <t>　「処方オーダー内容」としては、以下の項目の確認が可能であること</t>
    <rPh sb="2" eb="4">
      <t>ショホウ</t>
    </rPh>
    <rPh sb="8" eb="10">
      <t>ナイヨウ</t>
    </rPh>
    <rPh sb="16" eb="18">
      <t>イカ</t>
    </rPh>
    <rPh sb="19" eb="21">
      <t>コウモク</t>
    </rPh>
    <rPh sb="22" eb="24">
      <t>カクニン</t>
    </rPh>
    <rPh sb="25" eb="27">
      <t>カノウ</t>
    </rPh>
    <phoneticPr fontId="6"/>
  </si>
  <si>
    <t>　オーダー詳細(「定期」「継続」「臨時」「常備」「退院」「外来」「院外」「外先」「緊急」「入院持参薬」「外来持参薬」「前投薬」)</t>
    <rPh sb="5" eb="7">
      <t>ショウサイ</t>
    </rPh>
    <phoneticPr fontId="6"/>
  </si>
  <si>
    <t>　実施状況(「中止」「未実施」「実施済」)</t>
    <rPh sb="1" eb="5">
      <t>ジッシジョウキョウ</t>
    </rPh>
    <phoneticPr fontId="6"/>
  </si>
  <si>
    <t>　診療科</t>
  </si>
  <si>
    <t>　診療科</t>
    <rPh sb="1" eb="4">
      <t>シンリョウカ</t>
    </rPh>
    <phoneticPr fontId="6"/>
  </si>
  <si>
    <t>　入外区分</t>
    <rPh sb="1" eb="5">
      <t>ニュウガイクブン</t>
    </rPh>
    <phoneticPr fontId="6"/>
  </si>
  <si>
    <t>　日付(オーダ開始日付)</t>
    <rPh sb="1" eb="3">
      <t>ヒヅケ</t>
    </rPh>
    <rPh sb="7" eb="9">
      <t>カイシ</t>
    </rPh>
    <rPh sb="9" eb="11">
      <t>ヒヅケ</t>
    </rPh>
    <phoneticPr fontId="6"/>
  </si>
  <si>
    <t>　服薬開始時間(「朝」「昼」「夕」「寝前」)</t>
    <rPh sb="1" eb="3">
      <t>フクヤク</t>
    </rPh>
    <rPh sb="3" eb="5">
      <t>カイシ</t>
    </rPh>
    <rPh sb="5" eb="7">
      <t>ジカン</t>
    </rPh>
    <phoneticPr fontId="6"/>
  </si>
  <si>
    <t>　薬剤情報提供書の有無</t>
    <rPh sb="1" eb="8">
      <t>ヤクザイジョウホウテイキョウショ</t>
    </rPh>
    <rPh sb="9" eb="11">
      <t>ウム</t>
    </rPh>
    <phoneticPr fontId="6"/>
  </si>
  <si>
    <t>　更新者</t>
  </si>
  <si>
    <t>　更新者</t>
    <rPh sb="1" eb="4">
      <t>コウシンシャ</t>
    </rPh>
    <phoneticPr fontId="6"/>
  </si>
  <si>
    <t>　会計進捗</t>
    <rPh sb="1" eb="3">
      <t>カイケイ</t>
    </rPh>
    <rPh sb="3" eb="5">
      <t>シンチョク</t>
    </rPh>
    <phoneticPr fontId="6"/>
  </si>
  <si>
    <t>　承認区分</t>
    <rPh sb="1" eb="5">
      <t>ショウニンクブン</t>
    </rPh>
    <phoneticPr fontId="6"/>
  </si>
  <si>
    <t>　Rp情報(「グループ番号」「薬剤名称」「投与量」「投与量単位」「用法名称」「投与日数」「投与日数単位」)</t>
    <rPh sb="3" eb="5">
      <t>ジョウホウ</t>
    </rPh>
    <rPh sb="11" eb="13">
      <t>バンゴウ</t>
    </rPh>
    <rPh sb="15" eb="17">
      <t>ヤクザイ</t>
    </rPh>
    <rPh sb="17" eb="19">
      <t>メイショウ</t>
    </rPh>
    <rPh sb="21" eb="24">
      <t>トウヨリョウ</t>
    </rPh>
    <rPh sb="26" eb="31">
      <t>トウヨリョウタンイ</t>
    </rPh>
    <rPh sb="33" eb="35">
      <t>ヨウホウ</t>
    </rPh>
    <rPh sb="35" eb="37">
      <t>メイショウ</t>
    </rPh>
    <rPh sb="39" eb="41">
      <t>トウヨ</t>
    </rPh>
    <rPh sb="41" eb="43">
      <t>ニッスウ</t>
    </rPh>
    <rPh sb="45" eb="47">
      <t>トウヨ</t>
    </rPh>
    <rPh sb="47" eb="51">
      <t>ニッスウタンイ</t>
    </rPh>
    <phoneticPr fontId="6"/>
  </si>
  <si>
    <t>　Rp情報は電子カルテの各オーダー情報と同様、オーダーツリーのイメージで表示可能であること</t>
    <rPh sb="3" eb="5">
      <t>ジョウホウ</t>
    </rPh>
    <rPh sb="6" eb="8">
      <t>デンシ</t>
    </rPh>
    <rPh sb="12" eb="13">
      <t>カク</t>
    </rPh>
    <rPh sb="17" eb="19">
      <t>ジョウホウ</t>
    </rPh>
    <rPh sb="20" eb="22">
      <t>ドウヨウ</t>
    </rPh>
    <rPh sb="36" eb="38">
      <t>ヒョウジ</t>
    </rPh>
    <rPh sb="38" eb="40">
      <t>カノウ</t>
    </rPh>
    <phoneticPr fontId="6"/>
  </si>
  <si>
    <t>　「注射オーダー内容」としては、以下の項目の確認が可能であること</t>
    <rPh sb="2" eb="4">
      <t>チュウシャ</t>
    </rPh>
    <rPh sb="8" eb="10">
      <t>ナイヨウ</t>
    </rPh>
    <rPh sb="16" eb="18">
      <t>イカ</t>
    </rPh>
    <rPh sb="19" eb="21">
      <t>コウモク</t>
    </rPh>
    <rPh sb="22" eb="24">
      <t>カクニン</t>
    </rPh>
    <rPh sb="25" eb="27">
      <t>カノウ</t>
    </rPh>
    <phoneticPr fontId="6"/>
  </si>
  <si>
    <t>　実施状況(「中止」「未実施」「発行済み」「実施済」)</t>
    <rPh sb="1" eb="5">
      <t>ジッシジョウキョウ</t>
    </rPh>
    <rPh sb="16" eb="19">
      <t>ハッコウズ</t>
    </rPh>
    <phoneticPr fontId="6"/>
  </si>
  <si>
    <t>　Rp情報(「グループ番号」「時刻」「コメント」「ルート投与方法」「薬剤名称」「投与量」「投与単位」)</t>
    <rPh sb="3" eb="5">
      <t>ジョウホウ</t>
    </rPh>
    <rPh sb="11" eb="13">
      <t>バンゴウ</t>
    </rPh>
    <rPh sb="15" eb="17">
      <t>ジコク</t>
    </rPh>
    <rPh sb="28" eb="30">
      <t>トウヨ</t>
    </rPh>
    <rPh sb="30" eb="32">
      <t>ホウホウ</t>
    </rPh>
    <rPh sb="34" eb="36">
      <t>ヤクザイ</t>
    </rPh>
    <rPh sb="36" eb="38">
      <t>メイショウ</t>
    </rPh>
    <rPh sb="40" eb="42">
      <t>トウヨ</t>
    </rPh>
    <rPh sb="42" eb="43">
      <t>リョウ</t>
    </rPh>
    <rPh sb="45" eb="47">
      <t>トウヨ</t>
    </rPh>
    <rPh sb="47" eb="49">
      <t>タンイ</t>
    </rPh>
    <phoneticPr fontId="6"/>
  </si>
  <si>
    <t>　文書オーダーのアイコン上は未読、既読(自ユーザー、自科、他科にて発生したオーダー毎)のマーク表示されること</t>
    <rPh sb="1" eb="3">
      <t>ブンショ</t>
    </rPh>
    <rPh sb="12" eb="13">
      <t>ジョウ</t>
    </rPh>
    <rPh sb="14" eb="16">
      <t>ミドク</t>
    </rPh>
    <rPh sb="17" eb="19">
      <t>キドク</t>
    </rPh>
    <rPh sb="20" eb="21">
      <t>ジ</t>
    </rPh>
    <rPh sb="26" eb="28">
      <t>ジカ</t>
    </rPh>
    <rPh sb="29" eb="30">
      <t>タ</t>
    </rPh>
    <rPh sb="30" eb="31">
      <t>カ</t>
    </rPh>
    <rPh sb="33" eb="35">
      <t>ハッセイ</t>
    </rPh>
    <rPh sb="41" eb="42">
      <t>ゴト</t>
    </rPh>
    <rPh sb="47" eb="49">
      <t>ヒョウジ</t>
    </rPh>
    <phoneticPr fontId="23"/>
  </si>
  <si>
    <t>　文書オーダーの未読、既読のマーク表示はアイコンクリックにて表示非表示が切り替わること</t>
    <rPh sb="1" eb="3">
      <t>ブンショ</t>
    </rPh>
    <rPh sb="8" eb="10">
      <t>ミドク</t>
    </rPh>
    <rPh sb="11" eb="13">
      <t>キドク</t>
    </rPh>
    <rPh sb="17" eb="19">
      <t>ヒョウジ</t>
    </rPh>
    <rPh sb="30" eb="32">
      <t>ヒョウジ</t>
    </rPh>
    <rPh sb="32" eb="35">
      <t>ヒヒョウジ</t>
    </rPh>
    <rPh sb="36" eb="37">
      <t>キ</t>
    </rPh>
    <rPh sb="38" eb="39">
      <t>カ</t>
    </rPh>
    <phoneticPr fontId="23"/>
  </si>
  <si>
    <t>　文書オーダーの既読マーク表示オーダーが電子カルテ本体側にて追加更新が行われた場合、既読マークが未読マークに戻されること</t>
    <rPh sb="1" eb="3">
      <t>ブンショ</t>
    </rPh>
    <rPh sb="8" eb="10">
      <t>キドク</t>
    </rPh>
    <rPh sb="13" eb="15">
      <t>ヒョウジ</t>
    </rPh>
    <rPh sb="20" eb="22">
      <t>デンシ</t>
    </rPh>
    <rPh sb="25" eb="27">
      <t>ホンタイ</t>
    </rPh>
    <rPh sb="27" eb="28">
      <t>ガワ</t>
    </rPh>
    <rPh sb="30" eb="32">
      <t>ツイカ</t>
    </rPh>
    <rPh sb="32" eb="34">
      <t>コウシン</t>
    </rPh>
    <rPh sb="35" eb="36">
      <t>オコナ</t>
    </rPh>
    <rPh sb="39" eb="41">
      <t>バアイ</t>
    </rPh>
    <rPh sb="42" eb="44">
      <t>キドク</t>
    </rPh>
    <rPh sb="48" eb="50">
      <t>ミドク</t>
    </rPh>
    <rPh sb="54" eb="55">
      <t>モド</t>
    </rPh>
    <phoneticPr fontId="23"/>
  </si>
  <si>
    <t>　文書オーダーのカテゴリ該当日に複数の統合レポートの登録がある場合の「文書オーダー一覧画面」を子ウィンドウにて表示リスト毎に
　　未読既読の判別がリスト文字色にて確認できること</t>
    <rPh sb="1" eb="3">
      <t>ブンショ</t>
    </rPh>
    <rPh sb="35" eb="37">
      <t>ブンショ</t>
    </rPh>
    <rPh sb="55" eb="57">
      <t>ヒョウジ</t>
    </rPh>
    <rPh sb="60" eb="61">
      <t>ゴト</t>
    </rPh>
    <rPh sb="65" eb="67">
      <t>ミドク</t>
    </rPh>
    <rPh sb="67" eb="69">
      <t>キドク</t>
    </rPh>
    <rPh sb="70" eb="72">
      <t>ハンベツ</t>
    </rPh>
    <rPh sb="76" eb="79">
      <t>モジショク</t>
    </rPh>
    <rPh sb="81" eb="83">
      <t>カクニン</t>
    </rPh>
    <phoneticPr fontId="23"/>
  </si>
  <si>
    <t>　文書オーダーのカテゴリ該当日に複数の文書オーダーの登録がある場合、「文書オーダー一覧画面」子ウィンドウの表示リストが全て既読と
　　なった場合のみ文書オーダーアイコンの既読マークが表示されること</t>
    <rPh sb="1" eb="3">
      <t>ブンショ</t>
    </rPh>
    <rPh sb="19" eb="21">
      <t>ブンショ</t>
    </rPh>
    <rPh sb="35" eb="37">
      <t>ブンショ</t>
    </rPh>
    <rPh sb="59" eb="60">
      <t>スベ</t>
    </rPh>
    <rPh sb="61" eb="63">
      <t>キドク</t>
    </rPh>
    <rPh sb="70" eb="72">
      <t>バアイ</t>
    </rPh>
    <rPh sb="74" eb="76">
      <t>ブンショ</t>
    </rPh>
    <rPh sb="85" eb="87">
      <t>キドク</t>
    </rPh>
    <rPh sb="91" eb="93">
      <t>ヒョウジ</t>
    </rPh>
    <phoneticPr fontId="23"/>
  </si>
  <si>
    <t>「マトリックス表示」の「診療記録アイコン」をクリックすることで、診療記録表示画面を子ウィンドウで表示可能であること</t>
    <rPh sb="12" eb="16">
      <t>シンリョウキロク</t>
    </rPh>
    <rPh sb="32" eb="38">
      <t>シンリョウキロクヒョウジ</t>
    </rPh>
    <rPh sb="38" eb="40">
      <t>ガメン</t>
    </rPh>
    <rPh sb="39" eb="40">
      <t>サンカク</t>
    </rPh>
    <phoneticPr fontId="6"/>
  </si>
  <si>
    <t>　「診療記録表示画面」の子ウィンドウには、以下の項目の表示がされること</t>
    <rPh sb="21" eb="23">
      <t>イカ</t>
    </rPh>
    <rPh sb="24" eb="26">
      <t>コウモク</t>
    </rPh>
    <rPh sb="27" eb="29">
      <t>ヒョウジ</t>
    </rPh>
    <phoneticPr fontId="6"/>
  </si>
  <si>
    <t>　各診療記録(「診療記録内容」「診療記録タイトル」「診療科」「記載者」「記録日次」)</t>
    <rPh sb="1" eb="6">
      <t>カクシンリョウキロク</t>
    </rPh>
    <rPh sb="8" eb="14">
      <t>シンリョウキロクナイヨウ</t>
    </rPh>
    <rPh sb="16" eb="20">
      <t>シンリョウキロク</t>
    </rPh>
    <rPh sb="26" eb="29">
      <t>シンリョウカ</t>
    </rPh>
    <rPh sb="31" eb="34">
      <t>キサイシャ</t>
    </rPh>
    <rPh sb="36" eb="40">
      <t>キロクニチジ</t>
    </rPh>
    <phoneticPr fontId="6"/>
  </si>
  <si>
    <t>　シェーマ</t>
  </si>
  <si>
    <t>　子ウィンドウ内に前ボタン次ボタンがあり、クリックすることで表示日の前後の診療記録の確認が可能であること</t>
    <rPh sb="1" eb="2">
      <t>コ</t>
    </rPh>
    <rPh sb="7" eb="8">
      <t>ナイ</t>
    </rPh>
    <rPh sb="9" eb="10">
      <t>マエ</t>
    </rPh>
    <rPh sb="13" eb="14">
      <t>ツギ</t>
    </rPh>
    <rPh sb="30" eb="33">
      <t>ヒョウジビ</t>
    </rPh>
    <rPh sb="34" eb="36">
      <t>ゼンゴ</t>
    </rPh>
    <rPh sb="37" eb="41">
      <t>シンリョウキロク</t>
    </rPh>
    <rPh sb="42" eb="44">
      <t>カクニン</t>
    </rPh>
    <rPh sb="45" eb="47">
      <t>カノウ</t>
    </rPh>
    <phoneticPr fontId="6"/>
  </si>
  <si>
    <t>　マトリックス画面上で、(DICOM)画像ファイルは検査種毎(CT,MR,US等)のアイコンにて表示が可能であること</t>
    <rPh sb="7" eb="9">
      <t>ガメン</t>
    </rPh>
    <rPh sb="9" eb="10">
      <t>ジョウ</t>
    </rPh>
    <rPh sb="19" eb="21">
      <t>ガゾウ</t>
    </rPh>
    <rPh sb="26" eb="30">
      <t>ケンサシュゴト</t>
    </rPh>
    <rPh sb="39" eb="40">
      <t>トウ</t>
    </rPh>
    <rPh sb="48" eb="50">
      <t>ヒョウジ</t>
    </rPh>
    <rPh sb="51" eb="53">
      <t>カノウ</t>
    </rPh>
    <phoneticPr fontId="6"/>
  </si>
  <si>
    <t>　(DICOM)画像のアイコンをクリックすることで、他社ビューアの起動が可能であること</t>
    <rPh sb="8" eb="10">
      <t>ガゾウ</t>
    </rPh>
    <rPh sb="26" eb="28">
      <t>タシャ</t>
    </rPh>
    <rPh sb="33" eb="35">
      <t>キドウ</t>
    </rPh>
    <rPh sb="36" eb="38">
      <t>カノウ</t>
    </rPh>
    <phoneticPr fontId="6"/>
  </si>
  <si>
    <t>　(DICOM)画像のアイコン上は未読、既読(自ユーザー、自科、他科にて発生したオーダー毎)のマーク表示されること</t>
    <rPh sb="8" eb="10">
      <t>ガゾウ</t>
    </rPh>
    <rPh sb="15" eb="16">
      <t>ジョウ</t>
    </rPh>
    <rPh sb="17" eb="19">
      <t>ミドク</t>
    </rPh>
    <rPh sb="20" eb="22">
      <t>キドク</t>
    </rPh>
    <rPh sb="23" eb="24">
      <t>ジ</t>
    </rPh>
    <rPh sb="29" eb="31">
      <t>ジカ</t>
    </rPh>
    <rPh sb="32" eb="33">
      <t>タ</t>
    </rPh>
    <rPh sb="33" eb="34">
      <t>カ</t>
    </rPh>
    <rPh sb="36" eb="38">
      <t>ハッセイ</t>
    </rPh>
    <rPh sb="44" eb="45">
      <t>ゴト</t>
    </rPh>
    <rPh sb="50" eb="52">
      <t>ヒョウジ</t>
    </rPh>
    <phoneticPr fontId="23"/>
  </si>
  <si>
    <t>　未読、既読のマーク表示はアイコンクリックにて表示非表示が切り替わること</t>
    <rPh sb="1" eb="3">
      <t>ミドク</t>
    </rPh>
    <rPh sb="4" eb="6">
      <t>キドク</t>
    </rPh>
    <rPh sb="10" eb="12">
      <t>ヒョウジ</t>
    </rPh>
    <rPh sb="23" eb="25">
      <t>ヒョウジ</t>
    </rPh>
    <rPh sb="25" eb="28">
      <t>ヒヒョウジ</t>
    </rPh>
    <rPh sb="29" eb="30">
      <t>キ</t>
    </rPh>
    <rPh sb="31" eb="32">
      <t>カ</t>
    </rPh>
    <phoneticPr fontId="23"/>
  </si>
  <si>
    <t>　既読マーク表示オーダーが電子カルテ本体側にてオーダー更新が行われた場合、既読マークが未読マークに戻されること</t>
    <rPh sb="1" eb="3">
      <t>キドク</t>
    </rPh>
    <rPh sb="6" eb="8">
      <t>ヒョウジ</t>
    </rPh>
    <rPh sb="13" eb="15">
      <t>デンシ</t>
    </rPh>
    <rPh sb="18" eb="20">
      <t>ホンタイ</t>
    </rPh>
    <rPh sb="20" eb="21">
      <t>ガワ</t>
    </rPh>
    <rPh sb="27" eb="29">
      <t>コウシン</t>
    </rPh>
    <rPh sb="30" eb="31">
      <t>オコナ</t>
    </rPh>
    <rPh sb="34" eb="36">
      <t>バアイ</t>
    </rPh>
    <rPh sb="37" eb="39">
      <t>キドク</t>
    </rPh>
    <rPh sb="43" eb="45">
      <t>ミドク</t>
    </rPh>
    <rPh sb="49" eb="50">
      <t>モド</t>
    </rPh>
    <phoneticPr fontId="23"/>
  </si>
  <si>
    <t>「マトリックス表示」の「薬歴照会ボタン」をクリックすることで、薬歴表示画面を子ウィンドウで表示可能であること</t>
    <rPh sb="12" eb="14">
      <t>ヤクレキ</t>
    </rPh>
    <rPh sb="14" eb="16">
      <t>ショウカイ</t>
    </rPh>
    <rPh sb="31" eb="33">
      <t>ヤクレキ</t>
    </rPh>
    <rPh sb="33" eb="35">
      <t>ヒョウジ</t>
    </rPh>
    <rPh sb="35" eb="37">
      <t>ガメン</t>
    </rPh>
    <rPh sb="36" eb="37">
      <t>サンカク</t>
    </rPh>
    <phoneticPr fontId="6"/>
  </si>
  <si>
    <t>　「薬歴表示画面」の子ウィンドウには、以下の項目の表示がされること</t>
    <rPh sb="2" eb="4">
      <t>ヤクレキ</t>
    </rPh>
    <rPh sb="19" eb="21">
      <t>イカ</t>
    </rPh>
    <rPh sb="22" eb="24">
      <t>コウモク</t>
    </rPh>
    <rPh sb="25" eb="27">
      <t>ヒョウジ</t>
    </rPh>
    <phoneticPr fontId="6"/>
  </si>
  <si>
    <t>　薬歴は月毎のカレンダーイメージで表示がされること</t>
    <rPh sb="1" eb="3">
      <t>ヤクレキ</t>
    </rPh>
    <rPh sb="4" eb="5">
      <t>ツキ</t>
    </rPh>
    <rPh sb="5" eb="6">
      <t>ゴト</t>
    </rPh>
    <rPh sb="17" eb="19">
      <t>ヒョウジ</t>
    </rPh>
    <phoneticPr fontId="6"/>
  </si>
  <si>
    <t>　子ウィンドウ内に先月ボタン次月ボタンがあり、クリックすることで表示月変更が可能であること</t>
    <rPh sb="1" eb="2">
      <t>コ</t>
    </rPh>
    <rPh sb="7" eb="8">
      <t>ナイ</t>
    </rPh>
    <rPh sb="9" eb="11">
      <t>センゲツ</t>
    </rPh>
    <rPh sb="14" eb="15">
      <t>ツギ</t>
    </rPh>
    <rPh sb="15" eb="16">
      <t>ツキ</t>
    </rPh>
    <rPh sb="32" eb="34">
      <t>ヒョウジ</t>
    </rPh>
    <rPh sb="34" eb="35">
      <t>ガツ</t>
    </rPh>
    <rPh sb="35" eb="37">
      <t>ヘンコウ</t>
    </rPh>
    <rPh sb="38" eb="40">
      <t>カノウ</t>
    </rPh>
    <phoneticPr fontId="6"/>
  </si>
  <si>
    <t>　カレンダー上に投薬の種類ごとにアイコンが表示され、クリックすることで「薬歴詳細表示画面」が表示されること</t>
    <rPh sb="6" eb="7">
      <t>ジョウ</t>
    </rPh>
    <rPh sb="8" eb="10">
      <t>トウヤク</t>
    </rPh>
    <rPh sb="11" eb="13">
      <t>シュルイ</t>
    </rPh>
    <rPh sb="21" eb="23">
      <t>ヒョウジ</t>
    </rPh>
    <rPh sb="36" eb="38">
      <t>ヤクレキ</t>
    </rPh>
    <rPh sb="38" eb="40">
      <t>ショウサイ</t>
    </rPh>
    <rPh sb="40" eb="42">
      <t>ヒョウジ</t>
    </rPh>
    <rPh sb="42" eb="44">
      <t>ガメン</t>
    </rPh>
    <rPh sb="46" eb="48">
      <t>ヒョウジ</t>
    </rPh>
    <phoneticPr fontId="6"/>
  </si>
  <si>
    <t>　「薬歴詳細表示画面」には、以下の項目の表示がされること</t>
    <rPh sb="2" eb="6">
      <t>ヤクレキショウサイ</t>
    </rPh>
    <rPh sb="6" eb="8">
      <t>ヒョウジ</t>
    </rPh>
    <rPh sb="14" eb="16">
      <t>イカ</t>
    </rPh>
    <rPh sb="17" eb="19">
      <t>コウモク</t>
    </rPh>
    <rPh sb="20" eb="22">
      <t>ヒョウジ</t>
    </rPh>
    <phoneticPr fontId="6"/>
  </si>
  <si>
    <t>　投与開始日</t>
    <rPh sb="1" eb="6">
      <t>トウヨカイシビ</t>
    </rPh>
    <phoneticPr fontId="6"/>
  </si>
  <si>
    <t>　区分</t>
  </si>
  <si>
    <t>　区分</t>
    <rPh sb="1" eb="3">
      <t>クブン</t>
    </rPh>
    <phoneticPr fontId="6"/>
  </si>
  <si>
    <t>　薬剤名称</t>
    <rPh sb="1" eb="3">
      <t>ヤクザイ</t>
    </rPh>
    <rPh sb="3" eb="5">
      <t>メイショウ</t>
    </rPh>
    <phoneticPr fontId="6"/>
  </si>
  <si>
    <t>　単位</t>
    <rPh sb="1" eb="3">
      <t>タンイ</t>
    </rPh>
    <phoneticPr fontId="6"/>
  </si>
  <si>
    <t>　数量</t>
    <rPh sb="1" eb="3">
      <t>スウリョウ</t>
    </rPh>
    <phoneticPr fontId="6"/>
  </si>
  <si>
    <t>　用法手法</t>
    <rPh sb="1" eb="3">
      <t>ヨウホウ</t>
    </rPh>
    <rPh sb="3" eb="5">
      <t>シュホウ</t>
    </rPh>
    <phoneticPr fontId="6"/>
  </si>
  <si>
    <t>　日数</t>
    <rPh sb="1" eb="3">
      <t>ニッスウ</t>
    </rPh>
    <phoneticPr fontId="6"/>
  </si>
  <si>
    <t>一覧を帳票形式にてプレビュー表示印刷可能なこと</t>
    <rPh sb="18" eb="20">
      <t>カノウ</t>
    </rPh>
    <phoneticPr fontId="6"/>
  </si>
  <si>
    <t>入院決定／入院確認／転棟転入／決定／退院確認のイベント時にワークリストを登録可能なこと</t>
    <rPh sb="38" eb="40">
      <t>カノウ</t>
    </rPh>
    <phoneticPr fontId="6"/>
  </si>
  <si>
    <t>検査結果項目毎に性別年齢別のパニック値通知設定が可能なこと</t>
  </si>
  <si>
    <t>ウイルススキャンしながらリストアをし、ウイルスへの感染が確認された場合、リストアをキャンセルするネットワークを遮断した上でリストアする等の処置がとれること。</t>
  </si>
  <si>
    <t>　データ連携機能（外部システムとのデータ連携）</t>
  </si>
  <si>
    <t>　データ蓄積機能（連携データの蓄積および外部ファイルのデータ取込機能）</t>
  </si>
  <si>
    <t>　データ検索機能（検索結果の出力機能も含む）</t>
  </si>
  <si>
    <t>　データ集計機能（集計結果の出力機能も含む）</t>
  </si>
  <si>
    <t>　システム管理機能（ユーザーごとの利用範囲の管理や制御等）</t>
  </si>
  <si>
    <t>　Excel転記機能</t>
  </si>
  <si>
    <t>　医科レセプトデータ（社保／国保）</t>
  </si>
  <si>
    <t>　DPCレセプトデータ（社保／国保）</t>
  </si>
  <si>
    <t>ユーザーごとで下記の画面表示の設定が可能であること。
フォント種類
フォントサイズ
画面配色
メニュー位置（左右の配置選択）</t>
  </si>
  <si>
    <t>　ユーザーグループの追加、更新、削除</t>
  </si>
  <si>
    <t>DWHシステムのメニューボタンの利用可否
　①データ集計の参照および出力
　②データ検索の参照および出力
　③ユーザーによるコンテンツ作成</t>
  </si>
  <si>
    <t>DWHシステム内の各種データマートやコンテンツに対する利用可否</t>
  </si>
  <si>
    <t>　ユーザーの追加、更新、削除</t>
  </si>
  <si>
    <t>　パスワードの管理</t>
  </si>
  <si>
    <t>　所属するユーザーグループの設定</t>
  </si>
  <si>
    <t>　閲覧のみ可能</t>
  </si>
  <si>
    <t>　閲覧と出力のみ可能</t>
  </si>
  <si>
    <t>　閲覧と出力とコンテンツの新規作成が可能</t>
  </si>
  <si>
    <t>ユーザーが所属するユーザーグループの利用権限に従って、集計コンテンツの作成および集計結果の参照出力の可否が設定できること。</t>
  </si>
  <si>
    <t>　科別指定（全科指定も含む）</t>
  </si>
  <si>
    <t>　入院／外来指定</t>
  </si>
  <si>
    <t>　操作毎に権限付与（参照、修正、進捗更新、削除）</t>
  </si>
  <si>
    <t>　オーダ種毎に権限付与</t>
  </si>
  <si>
    <t>　オーダー日（記録日）</t>
  </si>
  <si>
    <t>　実施日</t>
  </si>
  <si>
    <t>　オーダー日</t>
  </si>
  <si>
    <t>　オーダー種</t>
  </si>
  <si>
    <t>　自記録</t>
  </si>
  <si>
    <t>　全科</t>
  </si>
  <si>
    <t>　入院区分</t>
    <rPh sb="3" eb="5">
      <t>クブン</t>
    </rPh>
    <phoneticPr fontId="10"/>
  </si>
  <si>
    <t>　家族歴</t>
  </si>
  <si>
    <t>　バイタル（身長、体重、脈拍、血圧、体温、呼吸数等。項目数は設定で変更可能なこと）</t>
    <rPh sb="24" eb="25">
      <t>ナド</t>
    </rPh>
    <rPh sb="26" eb="28">
      <t>コウモク</t>
    </rPh>
    <rPh sb="28" eb="29">
      <t>スウ</t>
    </rPh>
    <rPh sb="33" eb="35">
      <t>ヘンコウ</t>
    </rPh>
    <rPh sb="35" eb="37">
      <t>カノウ</t>
    </rPh>
    <phoneticPr fontId="10"/>
  </si>
  <si>
    <t>　既往歴（病名はICDより検索可能なこと）</t>
    <rPh sb="5" eb="7">
      <t>ビョウメイ</t>
    </rPh>
    <rPh sb="15" eb="17">
      <t>カノウ</t>
    </rPh>
    <phoneticPr fontId="6"/>
  </si>
  <si>
    <t>画面を切り替えることなく、リッチテキスト入力状態に切り替えが可能なこと。また文字色文字サイズフォントの種類が変更可能なこと</t>
    <rPh sb="0" eb="2">
      <t>ガメン</t>
    </rPh>
    <rPh sb="3" eb="4">
      <t>キ</t>
    </rPh>
    <rPh sb="5" eb="6">
      <t>カ</t>
    </rPh>
    <rPh sb="20" eb="22">
      <t>ニュウリョク</t>
    </rPh>
    <rPh sb="22" eb="24">
      <t>ジョウタイ</t>
    </rPh>
    <rPh sb="25" eb="26">
      <t>キ</t>
    </rPh>
    <rPh sb="27" eb="28">
      <t>カ</t>
    </rPh>
    <rPh sb="30" eb="32">
      <t>カノウ</t>
    </rPh>
    <rPh sb="38" eb="41">
      <t>モジショク</t>
    </rPh>
    <rPh sb="41" eb="43">
      <t>モジ</t>
    </rPh>
    <rPh sb="51" eb="53">
      <t>シュルイ</t>
    </rPh>
    <rPh sb="54" eb="56">
      <t>ヘンコウ</t>
    </rPh>
    <rPh sb="56" eb="58">
      <t>カノウ</t>
    </rPh>
    <phoneticPr fontId="10"/>
  </si>
  <si>
    <t>　日付変更</t>
  </si>
  <si>
    <t>　表題変更</t>
  </si>
  <si>
    <t>　記事区分</t>
  </si>
  <si>
    <t>　拡張入力切り替え</t>
    <rPh sb="5" eb="6">
      <t>キ</t>
    </rPh>
    <rPh sb="7" eb="8">
      <t>カ</t>
    </rPh>
    <phoneticPr fontId="6"/>
  </si>
  <si>
    <t>　簡易SOAP</t>
  </si>
  <si>
    <t>　定型文</t>
  </si>
  <si>
    <t>1つの診療記録蘭に複数のテンプレートの内容を登録　修正することが可能なこと</t>
  </si>
  <si>
    <t>　病院</t>
  </si>
  <si>
    <t>　職制</t>
  </si>
  <si>
    <t>　ユーザー</t>
  </si>
  <si>
    <t>　職種</t>
  </si>
  <si>
    <t>　個人</t>
  </si>
  <si>
    <t>　他科</t>
  </si>
  <si>
    <t>　他職種</t>
  </si>
  <si>
    <t>　複製作成</t>
  </si>
  <si>
    <t>　編集</t>
  </si>
  <si>
    <t>　参照</t>
  </si>
  <si>
    <t>　削除</t>
  </si>
  <si>
    <t>登録されているイベントの修正　削除が可能なこと</t>
  </si>
  <si>
    <t>　一般　患者属性（患者氏名　性別　生年月日　年齢　職業）</t>
    <rPh sb="1" eb="3">
      <t>イッパン</t>
    </rPh>
    <rPh sb="4" eb="6">
      <t>カンジャ</t>
    </rPh>
    <rPh sb="6" eb="8">
      <t>ゾクセイ</t>
    </rPh>
    <phoneticPr fontId="10"/>
  </si>
  <si>
    <t>　紹介元情報（紹介日、医師名、医療機関名、電話番号、登録医番号）</t>
  </si>
  <si>
    <t>　紹介先情報（医師名、医療機関名、電話番号、登録医番号）</t>
  </si>
  <si>
    <t>　紹介理由（入院、検査、その他患者に関する留意事項）</t>
  </si>
  <si>
    <t>　診療要約（主訴、既往歴、現病歴）</t>
  </si>
  <si>
    <t>　暗号化</t>
  </si>
  <si>
    <t>　指定フォルダでの管理</t>
    <rPh sb="1" eb="3">
      <t>シテイ</t>
    </rPh>
    <phoneticPr fontId="6"/>
  </si>
  <si>
    <t>マーキングの追加削除した履歴が管理が可能なこと</t>
    <rPh sb="6" eb="8">
      <t>ツイカ</t>
    </rPh>
    <rPh sb="8" eb="10">
      <t>サクジョ</t>
    </rPh>
    <rPh sb="12" eb="14">
      <t>リレキ</t>
    </rPh>
    <rPh sb="15" eb="17">
      <t>カンリ</t>
    </rPh>
    <rPh sb="18" eb="20">
      <t>カノウ</t>
    </rPh>
    <phoneticPr fontId="14"/>
  </si>
  <si>
    <t>　主治医</t>
  </si>
  <si>
    <t>　第一担当医</t>
  </si>
  <si>
    <t>　担当医</t>
  </si>
  <si>
    <t>　看護師</t>
  </si>
  <si>
    <t>　その他担当（職員を複数人分の登録ができる）</t>
    <rPh sb="7" eb="9">
      <t>ショクイン</t>
    </rPh>
    <phoneticPr fontId="6"/>
  </si>
  <si>
    <t>　描画ツールがあること</t>
  </si>
  <si>
    <t>　セット登録機能があること</t>
  </si>
  <si>
    <t>　更新履歴管理が可能なこと</t>
  </si>
  <si>
    <t>生活歴　病歴管理は以下の情報を管理可能なこと</t>
    <rPh sb="6" eb="8">
      <t>カンリ</t>
    </rPh>
    <rPh sb="12" eb="14">
      <t>ジョウホウ</t>
    </rPh>
    <rPh sb="15" eb="17">
      <t>カンリ</t>
    </rPh>
    <phoneticPr fontId="10"/>
  </si>
  <si>
    <t>　患者イベント（生育教育歴、職歴、入通院歴）病歴（既往歴含）</t>
  </si>
  <si>
    <t>　各イベントに対するフリー入力（公的文書へ反映可能なこと）</t>
    <rPh sb="13" eb="15">
      <t>ニュウリョク</t>
    </rPh>
    <rPh sb="16" eb="18">
      <t>コウテキ</t>
    </rPh>
    <rPh sb="18" eb="20">
      <t>ブンショ</t>
    </rPh>
    <rPh sb="21" eb="23">
      <t>ハンエイ</t>
    </rPh>
    <rPh sb="23" eb="25">
      <t>カノウ</t>
    </rPh>
    <phoneticPr fontId="6"/>
  </si>
  <si>
    <t>入力されたイベント病歴は、電子カルテで登録された入通院歴、病歴（病名）も合わせて一覧、年表表示が可能なこと</t>
  </si>
  <si>
    <t>入退院、転科転出、特定入院形態発生終了日から起算して、指定の日数を経過すると、文書フリーコメントの督促が可能なこと</t>
    <rPh sb="33" eb="35">
      <t>ケイカ</t>
    </rPh>
    <phoneticPr fontId="10"/>
  </si>
  <si>
    <t>救急患者としての仮患者IDと正式な患者ID、親子　配偶者などの家族間における患者IDの関連付けが可能なこと</t>
    <rPh sb="0" eb="2">
      <t>キュウキュウ</t>
    </rPh>
    <rPh sb="2" eb="4">
      <t>カンジャ</t>
    </rPh>
    <rPh sb="8" eb="9">
      <t>カリ</t>
    </rPh>
    <rPh sb="9" eb="11">
      <t>カンジャ</t>
    </rPh>
    <rPh sb="14" eb="16">
      <t>セイシキ</t>
    </rPh>
    <rPh sb="17" eb="19">
      <t>カンジャ</t>
    </rPh>
    <rPh sb="22" eb="24">
      <t>オヤコ</t>
    </rPh>
    <rPh sb="25" eb="28">
      <t>ハイグウシャ</t>
    </rPh>
    <rPh sb="31" eb="34">
      <t>カゾクカン</t>
    </rPh>
    <rPh sb="38" eb="40">
      <t>カンジャ</t>
    </rPh>
    <rPh sb="43" eb="45">
      <t>カンレン</t>
    </rPh>
    <rPh sb="45" eb="46">
      <t>ヅ</t>
    </rPh>
    <phoneticPr fontId="10"/>
  </si>
  <si>
    <t>　感染症と検査日</t>
    <rPh sb="1" eb="4">
      <t>カンセンショウ</t>
    </rPh>
    <rPh sb="5" eb="8">
      <t>ケンサビ</t>
    </rPh>
    <phoneticPr fontId="10"/>
  </si>
  <si>
    <t>　禁忌(薬剤、食物)</t>
    <rPh sb="1" eb="2">
      <t>キンシ</t>
    </rPh>
    <rPh sb="2" eb="3">
      <t>キビ</t>
    </rPh>
    <rPh sb="4" eb="6">
      <t>ヤクザイ</t>
    </rPh>
    <rPh sb="7" eb="9">
      <t>ショクモツ</t>
    </rPh>
    <phoneticPr fontId="10"/>
  </si>
  <si>
    <t>　身長、体重（推移が表示されること）</t>
    <rPh sb="1" eb="3">
      <t>シンチョウ</t>
    </rPh>
    <rPh sb="4" eb="6">
      <t>タイジュウ</t>
    </rPh>
    <rPh sb="7" eb="9">
      <t>スイイ</t>
    </rPh>
    <rPh sb="10" eb="12">
      <t>ヒョウジ</t>
    </rPh>
    <phoneticPr fontId="10"/>
  </si>
  <si>
    <t>　入力された身長、体重から体表面積、標準体重、BMIが自動計算されること</t>
    <rPh sb="1" eb="3">
      <t>ニュウリョク</t>
    </rPh>
    <rPh sb="6" eb="8">
      <t>シンチョウ</t>
    </rPh>
    <rPh sb="9" eb="11">
      <t>タイジュウ</t>
    </rPh>
    <rPh sb="13" eb="14">
      <t>カラダ</t>
    </rPh>
    <rPh sb="14" eb="17">
      <t>ヒョウメンセキ</t>
    </rPh>
    <rPh sb="18" eb="20">
      <t>ヒョウジュン</t>
    </rPh>
    <rPh sb="20" eb="22">
      <t>タイジュウ</t>
    </rPh>
    <rPh sb="27" eb="29">
      <t>ジドウ</t>
    </rPh>
    <rPh sb="29" eb="31">
      <t>ケイサン</t>
    </rPh>
    <phoneticPr fontId="10"/>
  </si>
  <si>
    <t>　紹介患者であることがカルテ画面にて認識可能なこと</t>
    <rPh sb="20" eb="22">
      <t>カノウ</t>
    </rPh>
    <phoneticPr fontId="6"/>
  </si>
  <si>
    <t>　職種ごとのコメントが入力可能なこと</t>
    <rPh sb="1" eb="3">
      <t>ショクシュ</t>
    </rPh>
    <phoneticPr fontId="15"/>
  </si>
  <si>
    <t>　患者固有の情報について複数設定が可能なこと。また、設定した内容がカルテ画面にて認識可能なこと</t>
    <rPh sb="42" eb="44">
      <t>カノウ</t>
    </rPh>
    <phoneticPr fontId="6"/>
  </si>
  <si>
    <t>　予約時間</t>
    <rPh sb="1" eb="3">
      <t>ヨヤク</t>
    </rPh>
    <rPh sb="3" eb="5">
      <t>ジカン</t>
    </rPh>
    <phoneticPr fontId="10"/>
  </si>
  <si>
    <t>　当日検体検査進捗情報　</t>
    <rPh sb="3" eb="5">
      <t>ケンタイ</t>
    </rPh>
    <rPh sb="5" eb="7">
      <t>ケンサ</t>
    </rPh>
    <rPh sb="7" eb="9">
      <t>シンチョク</t>
    </rPh>
    <rPh sb="9" eb="11">
      <t>ジョウホウ</t>
    </rPh>
    <phoneticPr fontId="10"/>
  </si>
  <si>
    <t>　当日画像　生理検査進捗情報　</t>
    <rPh sb="3" eb="5">
      <t>ガゾウ</t>
    </rPh>
    <rPh sb="6" eb="8">
      <t>セイリ</t>
    </rPh>
    <rPh sb="8" eb="10">
      <t>ケンサ</t>
    </rPh>
    <rPh sb="10" eb="12">
      <t>シンチョク</t>
    </rPh>
    <rPh sb="12" eb="14">
      <t>ジョウホウ</t>
    </rPh>
    <phoneticPr fontId="10"/>
  </si>
  <si>
    <t>　受付番号</t>
    <rPh sb="1" eb="3">
      <t>ウケツケ</t>
    </rPh>
    <rPh sb="3" eb="5">
      <t>バンゴウ</t>
    </rPh>
    <phoneticPr fontId="10"/>
  </si>
  <si>
    <t>　受付時刻</t>
    <rPh sb="1" eb="3">
      <t>ウケツケ</t>
    </rPh>
    <rPh sb="3" eb="5">
      <t>ジコク</t>
    </rPh>
    <phoneticPr fontId="10"/>
  </si>
  <si>
    <t>　患者氏名、年齢、性別　</t>
    <rPh sb="1" eb="3">
      <t>カンジャ</t>
    </rPh>
    <rPh sb="3" eb="5">
      <t>シメイ</t>
    </rPh>
    <rPh sb="6" eb="8">
      <t>ネンレイ</t>
    </rPh>
    <rPh sb="9" eb="11">
      <t>セイベツ</t>
    </rPh>
    <phoneticPr fontId="10"/>
  </si>
  <si>
    <t>　コメント</t>
  </si>
  <si>
    <t>　患者フリーコメント</t>
    <rPh sb="1" eb="3">
      <t>カンジャ</t>
    </rPh>
    <phoneticPr fontId="10"/>
  </si>
  <si>
    <t>　患者サマリー情報の有無</t>
    <rPh sb="1" eb="3">
      <t>カンジャ</t>
    </rPh>
    <rPh sb="7" eb="9">
      <t>ジョウホウ</t>
    </rPh>
    <rPh sb="10" eb="12">
      <t>ウム</t>
    </rPh>
    <phoneticPr fontId="10"/>
  </si>
  <si>
    <t>　患者ID　</t>
    <rPh sb="1" eb="3">
      <t>カンジャ</t>
    </rPh>
    <phoneticPr fontId="10"/>
  </si>
  <si>
    <t>　併科受診情報　</t>
    <rPh sb="1" eb="2">
      <t>ヘイセツ</t>
    </rPh>
    <rPh sb="2" eb="3">
      <t>カ</t>
    </rPh>
    <rPh sb="3" eb="5">
      <t>ジュシン</t>
    </rPh>
    <rPh sb="5" eb="7">
      <t>ジョウホウ</t>
    </rPh>
    <phoneticPr fontId="10"/>
  </si>
  <si>
    <t>　外来患者呼び出し状況</t>
  </si>
  <si>
    <t>　紹介情報</t>
    <rPh sb="1" eb="3">
      <t>ショウカイ</t>
    </rPh>
    <rPh sb="3" eb="5">
      <t>ジョウホウ</t>
    </rPh>
    <phoneticPr fontId="10"/>
  </si>
  <si>
    <t>　各オーダー進捗情報</t>
    <rPh sb="1" eb="2">
      <t>カク</t>
    </rPh>
    <rPh sb="6" eb="8">
      <t>シンチョク</t>
    </rPh>
    <rPh sb="8" eb="10">
      <t>ジョウホウ</t>
    </rPh>
    <phoneticPr fontId="10"/>
  </si>
  <si>
    <t>　依頼科、医師、入院予定日、目的、期間、主治医、担当医、看護師、病棟、病室の登録が可能なこと。</t>
    <rPh sb="1" eb="3">
      <t>イライ</t>
    </rPh>
    <rPh sb="38" eb="40">
      <t>トウロク</t>
    </rPh>
    <phoneticPr fontId="6"/>
  </si>
  <si>
    <t>　運用により主治医、担当医、看護師、病棟、病室の入力は省略可能なこと</t>
    <rPh sb="1" eb="3">
      <t>ウンヨウ</t>
    </rPh>
    <rPh sb="6" eb="9">
      <t>シュジイ</t>
    </rPh>
    <rPh sb="10" eb="13">
      <t>タントウイ</t>
    </rPh>
    <rPh sb="14" eb="17">
      <t>カンゴシ</t>
    </rPh>
    <rPh sb="18" eb="20">
      <t>ビョウトウ</t>
    </rPh>
    <rPh sb="21" eb="23">
      <t>ビョウシツ</t>
    </rPh>
    <rPh sb="24" eb="26">
      <t>ニュウリョク</t>
    </rPh>
    <rPh sb="27" eb="29">
      <t>ショウリャク</t>
    </rPh>
    <rPh sb="29" eb="31">
      <t>カノウ</t>
    </rPh>
    <phoneticPr fontId="6"/>
  </si>
  <si>
    <t>　必要に応じて入院病名を登録可能なこと</t>
  </si>
  <si>
    <t>　入院時の食事が選択可能なこと</t>
  </si>
  <si>
    <t>　入院時、検査日や手術日が確定している場合、必要に応じて食事のスケジュールを立てることが可能なこと</t>
    <rPh sb="5" eb="7">
      <t>ケンサ</t>
    </rPh>
    <rPh sb="7" eb="8">
      <t>ビ</t>
    </rPh>
    <rPh sb="9" eb="11">
      <t>シュジュツ</t>
    </rPh>
    <rPh sb="11" eb="12">
      <t>ビ</t>
    </rPh>
    <rPh sb="13" eb="15">
      <t>カクテイ</t>
    </rPh>
    <rPh sb="19" eb="21">
      <t>バアイ</t>
    </rPh>
    <rPh sb="22" eb="24">
      <t>ヒツヨウ</t>
    </rPh>
    <rPh sb="25" eb="26">
      <t>オウ</t>
    </rPh>
    <rPh sb="28" eb="30">
      <t>ショクジ</t>
    </rPh>
    <rPh sb="38" eb="39">
      <t>タ</t>
    </rPh>
    <phoneticPr fontId="10"/>
  </si>
  <si>
    <t>　登録した情報は、入院予定患者一覧に反映されること</t>
    <rPh sb="11" eb="13">
      <t>ヨテイ</t>
    </rPh>
    <phoneticPr fontId="10"/>
  </si>
  <si>
    <t>　入院患者一覧上から、簡易な患者状況をフリー入力（最大全角20文字）可能なこと</t>
    <rPh sb="1" eb="3">
      <t>ニュウイン</t>
    </rPh>
    <rPh sb="7" eb="8">
      <t>ジョウ</t>
    </rPh>
    <rPh sb="11" eb="13">
      <t>カンイ</t>
    </rPh>
    <rPh sb="14" eb="16">
      <t>カンジャ</t>
    </rPh>
    <rPh sb="16" eb="18">
      <t>ジョウキョウ</t>
    </rPh>
    <rPh sb="22" eb="24">
      <t>ニュウリョク</t>
    </rPh>
    <rPh sb="25" eb="27">
      <t>サイダイ</t>
    </rPh>
    <rPh sb="27" eb="29">
      <t>ゼンカク</t>
    </rPh>
    <rPh sb="31" eb="33">
      <t>モジ</t>
    </rPh>
    <rPh sb="34" eb="36">
      <t>カノウ</t>
    </rPh>
    <phoneticPr fontId="10"/>
  </si>
  <si>
    <t>　入院予定で登録された内容を引き継ぎ、入力の省力化を図ること</t>
    <rPh sb="1" eb="3">
      <t>ニュウイン</t>
    </rPh>
    <rPh sb="3" eb="5">
      <t>ヨテイ</t>
    </rPh>
    <rPh sb="6" eb="8">
      <t>トウロク</t>
    </rPh>
    <rPh sb="11" eb="13">
      <t>ナイヨウ</t>
    </rPh>
    <rPh sb="14" eb="15">
      <t>ヒ</t>
    </rPh>
    <rPh sb="16" eb="17">
      <t>ツ</t>
    </rPh>
    <phoneticPr fontId="6"/>
  </si>
  <si>
    <t>　依頼科、医師、入院決定日、時間、目的、期間、主治医、病棟、病室、ベット、担当医、看護師の登録が可能なこと</t>
    <rPh sb="45" eb="47">
      <t>トウロク</t>
    </rPh>
    <rPh sb="48" eb="50">
      <t>カノウ</t>
    </rPh>
    <phoneticPr fontId="15"/>
  </si>
  <si>
    <t>　運用により主治医、看護師は省略可能なこと。</t>
  </si>
  <si>
    <t>　外来にて入院予定時に登録済みの情報は入院時（入院決定時　確認時等）に情報を引き継げること。</t>
    <rPh sb="1" eb="3">
      <t>ガイライ</t>
    </rPh>
    <phoneticPr fontId="6"/>
  </si>
  <si>
    <t>　入院時の食事を選択可能なこと</t>
  </si>
  <si>
    <t>　入院予定で登録済みの食事の内容は情報を引き継ぎ可能なこと</t>
    <rPh sb="11" eb="13">
      <t>ショクジ</t>
    </rPh>
    <rPh sb="14" eb="16">
      <t>ナイヨウ</t>
    </rPh>
    <phoneticPr fontId="6"/>
  </si>
  <si>
    <t>　登録した情報は入院決定患者一覧に反映されること</t>
    <rPh sb="10" eb="12">
      <t>ケッテイ</t>
    </rPh>
    <phoneticPr fontId="10"/>
  </si>
  <si>
    <t>　入院決定時、薬剤管理指導記録の医師の同意が取れること</t>
    <rPh sb="1" eb="3">
      <t>ニュウイン</t>
    </rPh>
    <rPh sb="3" eb="5">
      <t>ケッテイ</t>
    </rPh>
    <rPh sb="5" eb="6">
      <t>ジ</t>
    </rPh>
    <rPh sb="7" eb="9">
      <t>ヤクザイ</t>
    </rPh>
    <rPh sb="9" eb="11">
      <t>カンリ</t>
    </rPh>
    <rPh sb="11" eb="13">
      <t>シドウ</t>
    </rPh>
    <rPh sb="13" eb="15">
      <t>キロク</t>
    </rPh>
    <rPh sb="16" eb="18">
      <t>イシ</t>
    </rPh>
    <rPh sb="19" eb="21">
      <t>ドウイ</t>
    </rPh>
    <rPh sb="22" eb="23">
      <t>ト</t>
    </rPh>
    <phoneticPr fontId="10"/>
  </si>
  <si>
    <t>　紹介情報を参照可能なこと</t>
    <rPh sb="1" eb="3">
      <t>ショウカイ</t>
    </rPh>
    <rPh sb="3" eb="5">
      <t>ジョウホウ</t>
    </rPh>
    <rPh sb="6" eb="8">
      <t>サンショウ</t>
    </rPh>
    <phoneticPr fontId="10"/>
  </si>
  <si>
    <t>　緊急入院種別判定が可能なこと</t>
    <rPh sb="1" eb="3">
      <t>キンキュウ</t>
    </rPh>
    <rPh sb="3" eb="5">
      <t>ニュウイン</t>
    </rPh>
    <rPh sb="5" eb="7">
      <t>シュベツ</t>
    </rPh>
    <rPh sb="7" eb="9">
      <t>ハンテイ</t>
    </rPh>
    <phoneticPr fontId="10"/>
  </si>
  <si>
    <t>　入院決定時に退院決定が可能なこと</t>
    <rPh sb="1" eb="3">
      <t>ニュウイン</t>
    </rPh>
    <rPh sb="3" eb="5">
      <t>ケッテイ</t>
    </rPh>
    <rPh sb="5" eb="6">
      <t>ジ</t>
    </rPh>
    <rPh sb="7" eb="9">
      <t>タイイン</t>
    </rPh>
    <rPh sb="9" eb="11">
      <t>ケッテイ</t>
    </rPh>
    <phoneticPr fontId="10"/>
  </si>
  <si>
    <t>　入院中患者に対し次回分の入院決定が可能なこと</t>
    <rPh sb="1" eb="4">
      <t>ニュウインチュウ</t>
    </rPh>
    <rPh sb="4" eb="6">
      <t>カンジャ</t>
    </rPh>
    <rPh sb="7" eb="8">
      <t>タイ</t>
    </rPh>
    <rPh sb="9" eb="11">
      <t>ジカイ</t>
    </rPh>
    <rPh sb="11" eb="12">
      <t>ブン</t>
    </rPh>
    <rPh sb="13" eb="15">
      <t>ニュウイン</t>
    </rPh>
    <rPh sb="15" eb="17">
      <t>ケッテイ</t>
    </rPh>
    <phoneticPr fontId="10"/>
  </si>
  <si>
    <t>　入院決定の段階で文書作成オーダーと連動して必要な文書の作成が可能なこと</t>
    <rPh sb="1" eb="3">
      <t>ニュウイン</t>
    </rPh>
    <rPh sb="3" eb="5">
      <t>ケッテイ</t>
    </rPh>
    <rPh sb="6" eb="8">
      <t>ダンカイ</t>
    </rPh>
    <rPh sb="9" eb="11">
      <t>ブンショ</t>
    </rPh>
    <rPh sb="11" eb="13">
      <t>サクセイ</t>
    </rPh>
    <rPh sb="18" eb="20">
      <t>レンドウ</t>
    </rPh>
    <rPh sb="22" eb="24">
      <t>ヒツヨウ</t>
    </rPh>
    <rPh sb="25" eb="27">
      <t>ブンショ</t>
    </rPh>
    <rPh sb="28" eb="30">
      <t>サクセイ</t>
    </rPh>
    <rPh sb="31" eb="33">
      <t>カノウ</t>
    </rPh>
    <phoneticPr fontId="10"/>
  </si>
  <si>
    <t>　入院予定、入院決定で登録された内容を引き継ぎ、入力の省力化が可能なこと</t>
    <rPh sb="11" eb="13">
      <t>トウロク</t>
    </rPh>
    <rPh sb="16" eb="18">
      <t>ナイヨウ</t>
    </rPh>
    <rPh sb="19" eb="20">
      <t>ヒ</t>
    </rPh>
    <rPh sb="21" eb="22">
      <t>ツ</t>
    </rPh>
    <phoneticPr fontId="6"/>
  </si>
  <si>
    <t>　依頼科、医師、入院日、時間、主治医、病棟、病室、ベット、担当医、看護師、室料扱いの登録が可能なこと。</t>
    <rPh sb="42" eb="44">
      <t>トウロク</t>
    </rPh>
    <rPh sb="45" eb="47">
      <t>カノウ</t>
    </rPh>
    <phoneticPr fontId="6"/>
  </si>
  <si>
    <t>　担当医、看護師、室料扱いは省略可能なこと</t>
  </si>
  <si>
    <t>　入院予定、入院決定が登録済みの場合は情報をそのまま引き継げること</t>
    <rPh sb="1" eb="3">
      <t>ニュウイン</t>
    </rPh>
    <phoneticPr fontId="6"/>
  </si>
  <si>
    <t>　登録した情報は入院患者一覧に反映されること</t>
  </si>
  <si>
    <t>　転棟日時、診療科、病棟、病室、ベットの入力が可能なこと</t>
    <rPh sb="20" eb="22">
      <t>ニュウリョク</t>
    </rPh>
    <rPh sb="23" eb="25">
      <t>カノウ</t>
    </rPh>
    <phoneticPr fontId="6"/>
  </si>
  <si>
    <t>　登録した情報は、転入側病棟の転入予定患者一覧に反映されること</t>
    <rPh sb="12" eb="14">
      <t>ビョウトウ</t>
    </rPh>
    <phoneticPr fontId="6"/>
  </si>
  <si>
    <t>　食事オーダーには、配膳先の変更情報として伝達されること</t>
  </si>
  <si>
    <t>　転棟予定で登録された情報はそのまま引き継ぎ、省入力化を図ること</t>
    <rPh sb="6" eb="8">
      <t>トウロク</t>
    </rPh>
    <rPh sb="23" eb="26">
      <t>ショウニュウリョク</t>
    </rPh>
    <rPh sb="26" eb="27">
      <t>カ</t>
    </rPh>
    <rPh sb="28" eb="29">
      <t>ハカ</t>
    </rPh>
    <phoneticPr fontId="10"/>
  </si>
  <si>
    <t>　転出側の病棟で未実施の予定オーダーや継続オーダーが存在するとき、転科を伴わない場合には自動的に転入側の病棟のオーダーに変更されること</t>
  </si>
  <si>
    <t>　登録した転入情報により、転入予定患者一覧から該当患者が消去されること</t>
  </si>
  <si>
    <t>　転棟日時、診療科、病棟、病室、ベット、室料扱いの入力が可能なこと。ただし、室料扱いは省略可能なこと</t>
    <rPh sb="25" eb="27">
      <t>ニュウリョク</t>
    </rPh>
    <rPh sb="28" eb="30">
      <t>カノウ</t>
    </rPh>
    <phoneticPr fontId="6"/>
  </si>
  <si>
    <t>　登録された内容（転科、転室、転ベッド）は即時実行され、入院患者一覧に反映されること</t>
    <rPh sb="9" eb="11">
      <t>テンカ</t>
    </rPh>
    <rPh sb="12" eb="14">
      <t>テンシツ</t>
    </rPh>
    <rPh sb="15" eb="16">
      <t>テン</t>
    </rPh>
    <phoneticPr fontId="6"/>
  </si>
  <si>
    <t>　開始日時、食事中止日、食事中止区分（朝食、昼食、夕食）、終了日時、食事再開日、食事再開区分（朝食、昼食、夕食）、理由の入力が可能なこと</t>
    <rPh sb="60" eb="62">
      <t>ニュウリョク</t>
    </rPh>
    <rPh sb="63" eb="65">
      <t>カノウ</t>
    </rPh>
    <phoneticPr fontId="6"/>
  </si>
  <si>
    <t>　外出、外泊を登録した際、食事オーダーに欠食情報として伝達されるとともに、医事システムにも反映されること</t>
    <rPh sb="1" eb="3">
      <t>ガイシュツ</t>
    </rPh>
    <rPh sb="4" eb="6">
      <t>ガイハク</t>
    </rPh>
    <rPh sb="11" eb="12">
      <t>サイ</t>
    </rPh>
    <phoneticPr fontId="6"/>
  </si>
  <si>
    <t>　入力項目は主治医、担当医、看護師とする</t>
    <rPh sb="16" eb="17">
      <t>シ</t>
    </rPh>
    <phoneticPr fontId="10"/>
  </si>
  <si>
    <t>　主治医、看護師は複数登録可能なこと</t>
    <rPh sb="1" eb="4">
      <t>シュジイ</t>
    </rPh>
    <rPh sb="5" eb="8">
      <t>カンゴシ</t>
    </rPh>
    <rPh sb="9" eb="11">
      <t>フクスウ</t>
    </rPh>
    <rPh sb="11" eb="13">
      <t>トウロク</t>
    </rPh>
    <rPh sb="13" eb="15">
      <t>カノウ</t>
    </rPh>
    <phoneticPr fontId="10"/>
  </si>
  <si>
    <t>　退院日時、理由、コメント等を入力可能なこと</t>
    <rPh sb="13" eb="14">
      <t>ナド</t>
    </rPh>
    <rPh sb="15" eb="17">
      <t>ニュウリョク</t>
    </rPh>
    <phoneticPr fontId="10"/>
  </si>
  <si>
    <t>　退院決定で登録された情報を引き継ぎ、入力の省力化を図ること</t>
    <rPh sb="1" eb="3">
      <t>タイイン</t>
    </rPh>
    <rPh sb="3" eb="5">
      <t>ケッテイ</t>
    </rPh>
    <rPh sb="6" eb="8">
      <t>トウロク</t>
    </rPh>
    <rPh sb="11" eb="13">
      <t>ジョウホウ</t>
    </rPh>
    <rPh sb="14" eb="15">
      <t>ヒ</t>
    </rPh>
    <rPh sb="16" eb="17">
      <t>ツ</t>
    </rPh>
    <rPh sb="19" eb="21">
      <t>ニュウリョク</t>
    </rPh>
    <rPh sb="22" eb="25">
      <t>ショウリョクカ</t>
    </rPh>
    <rPh sb="26" eb="27">
      <t>ハカ</t>
    </rPh>
    <phoneticPr fontId="6"/>
  </si>
  <si>
    <t>　退院日時、理由、コメントなどを入力可能なこと</t>
    <rPh sb="16" eb="18">
      <t>ニュウリョク</t>
    </rPh>
    <phoneticPr fontId="10"/>
  </si>
  <si>
    <t>　退院確認日以降の食事オーダーは食止め情報として登録され、医事システムなどの部門システムにも反映されること</t>
    <rPh sb="1" eb="3">
      <t>タイイン</t>
    </rPh>
    <rPh sb="3" eb="5">
      <t>カクニン</t>
    </rPh>
    <rPh sb="5" eb="6">
      <t>ビ</t>
    </rPh>
    <rPh sb="6" eb="8">
      <t>イコウ</t>
    </rPh>
    <rPh sb="24" eb="26">
      <t>トウロク</t>
    </rPh>
    <rPh sb="38" eb="40">
      <t>ブモン</t>
    </rPh>
    <phoneticPr fontId="6"/>
  </si>
  <si>
    <t>　紹介情報の参照が可能なこと</t>
    <rPh sb="1" eb="3">
      <t>ショウカイ</t>
    </rPh>
    <rPh sb="3" eb="5">
      <t>ジョウホウ</t>
    </rPh>
    <rPh sb="6" eb="8">
      <t>サンショウ</t>
    </rPh>
    <phoneticPr fontId="10"/>
  </si>
  <si>
    <t>　退院時に未来日の不要なオーダーを一括削除可能なこと</t>
    <rPh sb="1" eb="3">
      <t>タイイン</t>
    </rPh>
    <rPh sb="3" eb="4">
      <t>ジ</t>
    </rPh>
    <rPh sb="5" eb="7">
      <t>ミライ</t>
    </rPh>
    <rPh sb="7" eb="8">
      <t>ビ</t>
    </rPh>
    <rPh sb="9" eb="11">
      <t>フヨウ</t>
    </rPh>
    <rPh sb="17" eb="19">
      <t>イッカツ</t>
    </rPh>
    <rPh sb="19" eb="21">
      <t>サクジョ</t>
    </rPh>
    <phoneticPr fontId="15"/>
  </si>
  <si>
    <t>　患者に指示された入院基本オーダーの履歴状況を一覧形式で表示可能なこと</t>
  </si>
  <si>
    <t>入院時の食事情報、転科、転室情報、外泊外出に伴う欠食情報および退院による食止め情報は入院基本オーダーから自動的に伝達されること</t>
  </si>
  <si>
    <t>　食種</t>
  </si>
  <si>
    <t>　　時間（朝、昼、夕、朝間、昼間、夕間）</t>
    <rPh sb="2" eb="4">
      <t>ジカン</t>
    </rPh>
    <rPh sb="5" eb="6">
      <t>アサ</t>
    </rPh>
    <rPh sb="7" eb="8">
      <t>ヒル</t>
    </rPh>
    <rPh sb="9" eb="10">
      <t>ユウ</t>
    </rPh>
    <rPh sb="11" eb="13">
      <t>アサマ</t>
    </rPh>
    <rPh sb="14" eb="16">
      <t>ヒルマ</t>
    </rPh>
    <rPh sb="17" eb="18">
      <t>ユウ</t>
    </rPh>
    <rPh sb="18" eb="19">
      <t>カン</t>
    </rPh>
    <phoneticPr fontId="30"/>
  </si>
  <si>
    <t>　食事区分（朝　昼　夕）</t>
  </si>
  <si>
    <t>　主食の食品　量</t>
  </si>
  <si>
    <t>　禁止食品、代替食品</t>
  </si>
  <si>
    <t>　特別食の加算　非加算</t>
  </si>
  <si>
    <t>　エネルギー指示（熱量制限、低蛋白食）</t>
  </si>
  <si>
    <t>　食止めおよび理由</t>
  </si>
  <si>
    <t>　定型コメントおよびフリーコメント</t>
  </si>
  <si>
    <t>食事開始日、食事区分（朝　昼　夕食）の入力画面は、締切時間を考慮した表示が可能なこと</t>
  </si>
  <si>
    <t>　身長、体重、BMIの確認が可能なこと。また患者基本情報と連動していること</t>
    <rPh sb="1" eb="3">
      <t>シンチョウ</t>
    </rPh>
    <rPh sb="4" eb="6">
      <t>タイジュウ</t>
    </rPh>
    <rPh sb="11" eb="13">
      <t>カクニン</t>
    </rPh>
    <rPh sb="14" eb="16">
      <t>カノウ</t>
    </rPh>
    <rPh sb="22" eb="24">
      <t>カンジャ</t>
    </rPh>
    <rPh sb="24" eb="26">
      <t>キホン</t>
    </rPh>
    <rPh sb="26" eb="28">
      <t>ジョウホウ</t>
    </rPh>
    <rPh sb="29" eb="31">
      <t>レンドウ</t>
    </rPh>
    <phoneticPr fontId="6"/>
  </si>
  <si>
    <t>　食物禁忌の情報と、食物禁忌のコメントが確認可能なこと</t>
    <rPh sb="1" eb="3">
      <t>ショクモツ</t>
    </rPh>
    <rPh sb="3" eb="5">
      <t>キンキ</t>
    </rPh>
    <rPh sb="6" eb="8">
      <t>ジョウホウ</t>
    </rPh>
    <rPh sb="10" eb="12">
      <t>ショクモツ</t>
    </rPh>
    <rPh sb="12" eb="14">
      <t>キンキ</t>
    </rPh>
    <rPh sb="20" eb="22">
      <t>カクニン</t>
    </rPh>
    <rPh sb="22" eb="24">
      <t>カノウ</t>
    </rPh>
    <phoneticPr fontId="6"/>
  </si>
  <si>
    <t>　栄養士のコメントが確認可能なこと</t>
    <rPh sb="1" eb="4">
      <t>エイヨウシ</t>
    </rPh>
    <rPh sb="10" eb="12">
      <t>カクニン</t>
    </rPh>
    <rPh sb="12" eb="14">
      <t>カノウ</t>
    </rPh>
    <phoneticPr fontId="6"/>
  </si>
  <si>
    <t>　選択した日付（朝昼夕）の食事オーダーの詳細情報が確認可能なこと</t>
    <rPh sb="1" eb="3">
      <t>センタク</t>
    </rPh>
    <rPh sb="5" eb="7">
      <t>ヒヅケ</t>
    </rPh>
    <rPh sb="8" eb="9">
      <t>アサ</t>
    </rPh>
    <rPh sb="9" eb="10">
      <t>ヒル</t>
    </rPh>
    <rPh sb="10" eb="11">
      <t>ユウ</t>
    </rPh>
    <rPh sb="13" eb="15">
      <t>ショクジ</t>
    </rPh>
    <rPh sb="20" eb="22">
      <t>ショウサイ</t>
    </rPh>
    <rPh sb="22" eb="24">
      <t>ジョウホウ</t>
    </rPh>
    <rPh sb="25" eb="27">
      <t>カクニン</t>
    </rPh>
    <rPh sb="27" eb="29">
      <t>カノウ</t>
    </rPh>
    <phoneticPr fontId="6"/>
  </si>
  <si>
    <t>　食事オーダーの新規登録画面の展開が可能なこと</t>
    <rPh sb="1" eb="3">
      <t>ショクジ</t>
    </rPh>
    <rPh sb="8" eb="10">
      <t>シンキ</t>
    </rPh>
    <rPh sb="10" eb="12">
      <t>トウロク</t>
    </rPh>
    <rPh sb="12" eb="14">
      <t>ガメン</t>
    </rPh>
    <rPh sb="15" eb="17">
      <t>テンカイ</t>
    </rPh>
    <rPh sb="18" eb="20">
      <t>カノウ</t>
    </rPh>
    <phoneticPr fontId="6"/>
  </si>
  <si>
    <t>　過去の食事オーダーの流用（コピー）が可能なこと</t>
    <rPh sb="1" eb="3">
      <t>カコ</t>
    </rPh>
    <rPh sb="4" eb="6">
      <t>ショクジ</t>
    </rPh>
    <rPh sb="11" eb="13">
      <t>リュウヨウ</t>
    </rPh>
    <rPh sb="19" eb="21">
      <t>カノウ</t>
    </rPh>
    <phoneticPr fontId="6"/>
  </si>
  <si>
    <t>　食事オーダーの修正画面が展開可能なこと</t>
    <rPh sb="1" eb="3">
      <t>ショクジ</t>
    </rPh>
    <rPh sb="8" eb="10">
      <t>シュウセイ</t>
    </rPh>
    <rPh sb="10" eb="12">
      <t>ガメン</t>
    </rPh>
    <rPh sb="13" eb="15">
      <t>テンカイ</t>
    </rPh>
    <rPh sb="15" eb="17">
      <t>カノウ</t>
    </rPh>
    <phoneticPr fontId="6"/>
  </si>
  <si>
    <t>　食事オーダーの削除が可能なこと</t>
    <rPh sb="8" eb="10">
      <t>サクジョ</t>
    </rPh>
    <rPh sb="11" eb="13">
      <t>カノウ</t>
    </rPh>
    <phoneticPr fontId="6"/>
  </si>
  <si>
    <t>　部分欠食指示が、編集画面を開かずに指示が可能なこと</t>
    <rPh sb="1" eb="3">
      <t>ブブン</t>
    </rPh>
    <rPh sb="3" eb="5">
      <t>ケッショク</t>
    </rPh>
    <rPh sb="5" eb="7">
      <t>シジ</t>
    </rPh>
    <rPh sb="9" eb="11">
      <t>ヘンシュウ</t>
    </rPh>
    <rPh sb="11" eb="13">
      <t>ガメン</t>
    </rPh>
    <rPh sb="14" eb="15">
      <t>ヒラ</t>
    </rPh>
    <rPh sb="18" eb="20">
      <t>シジ</t>
    </rPh>
    <rPh sb="21" eb="23">
      <t>カノウ</t>
    </rPh>
    <phoneticPr fontId="6"/>
  </si>
  <si>
    <t>　未確定の食事オーダーを、一括で取り消し可能なこと</t>
    <rPh sb="1" eb="4">
      <t>ミカクテイ</t>
    </rPh>
    <rPh sb="5" eb="7">
      <t>ショクジ</t>
    </rPh>
    <rPh sb="13" eb="15">
      <t>イッカツ</t>
    </rPh>
    <rPh sb="16" eb="17">
      <t>ト</t>
    </rPh>
    <rPh sb="18" eb="19">
      <t>ケ</t>
    </rPh>
    <rPh sb="20" eb="22">
      <t>カノウ</t>
    </rPh>
    <phoneticPr fontId="6"/>
  </si>
  <si>
    <t>　食事箋の発行、再発行が可能なこと</t>
  </si>
  <si>
    <t>薬剤の入力方法はフォルダーを利用した頻用薬剤から選択する方法と、カナアルファベット等の検索入力方法をとること。薬剤の検索は文字検索を基本とすること</t>
    <rPh sb="41" eb="42">
      <t>トウ</t>
    </rPh>
    <rPh sb="55" eb="57">
      <t>ヤクザイ</t>
    </rPh>
    <rPh sb="58" eb="60">
      <t>ケンサク</t>
    </rPh>
    <rPh sb="61" eb="63">
      <t>モジ</t>
    </rPh>
    <rPh sb="63" eb="65">
      <t>ケンサク</t>
    </rPh>
    <rPh sb="66" eb="68">
      <t>キホン</t>
    </rPh>
    <phoneticPr fontId="10"/>
  </si>
  <si>
    <t>　薬剤</t>
  </si>
  <si>
    <t>　用量</t>
  </si>
  <si>
    <t>　用法（内服、外用、頓服、回数、時間、粉砕、混合等）</t>
  </si>
  <si>
    <t>　投与日数</t>
  </si>
  <si>
    <t>　一包化表示</t>
  </si>
  <si>
    <t>　後発品への変更指示</t>
    <rPh sb="1" eb="4">
      <t>コウハツヒン</t>
    </rPh>
    <rPh sb="6" eb="8">
      <t>ヘンコウ</t>
    </rPh>
    <rPh sb="8" eb="10">
      <t>シジ</t>
    </rPh>
    <phoneticPr fontId="10"/>
  </si>
  <si>
    <t>　薬剤の一般名によるオーダーが可能なこと</t>
    <rPh sb="4" eb="6">
      <t>イッパン</t>
    </rPh>
    <rPh sb="6" eb="7">
      <t>メイ</t>
    </rPh>
    <rPh sb="15" eb="17">
      <t>カノウ</t>
    </rPh>
    <phoneticPr fontId="10"/>
  </si>
  <si>
    <t>　外来患者に対して、入院時の処方を院外オーダーとして流用する場合に、薬剤の一般名によるオーダーが可能なこと</t>
    <rPh sb="1" eb="3">
      <t>ガイライ</t>
    </rPh>
    <rPh sb="3" eb="5">
      <t>カンジャ</t>
    </rPh>
    <rPh sb="6" eb="7">
      <t>タイ</t>
    </rPh>
    <rPh sb="10" eb="12">
      <t>ニュウイン</t>
    </rPh>
    <rPh sb="12" eb="13">
      <t>ジ</t>
    </rPh>
    <rPh sb="14" eb="16">
      <t>ショホウ</t>
    </rPh>
    <rPh sb="17" eb="19">
      <t>インガイ</t>
    </rPh>
    <rPh sb="26" eb="28">
      <t>リュウヨウ</t>
    </rPh>
    <rPh sb="30" eb="32">
      <t>バアイ</t>
    </rPh>
    <rPh sb="37" eb="39">
      <t>イッパン</t>
    </rPh>
    <rPh sb="39" eb="40">
      <t>メイ</t>
    </rPh>
    <rPh sb="48" eb="50">
      <t>カノウ</t>
    </rPh>
    <phoneticPr fontId="10"/>
  </si>
  <si>
    <t>　採用期限が切れた薬剤を含むオーダーの流用時に、現在採用されている薬剤への変更が簡易に行えること</t>
    <rPh sb="1" eb="3">
      <t>サイヨウ</t>
    </rPh>
    <rPh sb="3" eb="5">
      <t>キゲン</t>
    </rPh>
    <rPh sb="6" eb="7">
      <t>キ</t>
    </rPh>
    <rPh sb="9" eb="11">
      <t>ヤクザイ</t>
    </rPh>
    <rPh sb="12" eb="13">
      <t>フク</t>
    </rPh>
    <rPh sb="19" eb="21">
      <t>リュウヨウ</t>
    </rPh>
    <rPh sb="21" eb="22">
      <t>ジ</t>
    </rPh>
    <rPh sb="24" eb="26">
      <t>ゲンザイ</t>
    </rPh>
    <rPh sb="26" eb="28">
      <t>サイヨウ</t>
    </rPh>
    <rPh sb="33" eb="35">
      <t>ヤクザイ</t>
    </rPh>
    <rPh sb="37" eb="39">
      <t>ヘンコウ</t>
    </rPh>
    <rPh sb="40" eb="42">
      <t>カンイ</t>
    </rPh>
    <rPh sb="43" eb="44">
      <t>オコナ</t>
    </rPh>
    <phoneticPr fontId="10"/>
  </si>
  <si>
    <t>　薬剤の警告量チェック、極量チェック、最大投与日数チェック</t>
    <rPh sb="19" eb="21">
      <t>サイダイ</t>
    </rPh>
    <rPh sb="21" eb="23">
      <t>トウヨ</t>
    </rPh>
    <phoneticPr fontId="10"/>
  </si>
  <si>
    <t>　用法と使用量の適合チェック、粉砕化可否チェック</t>
  </si>
  <si>
    <t>　患者アレルギーチェック、妊産婦禁忌チェック</t>
  </si>
  <si>
    <t>　他科を含めた服用期間の重なる薬剤との重複チェック、絶対禁忌チェック、相互作用チェック</t>
  </si>
  <si>
    <t>　他の端末で入力中の処方データもチェック対象とすること</t>
    <rPh sb="1" eb="2">
      <t>タ</t>
    </rPh>
    <rPh sb="3" eb="5">
      <t>タンマツ</t>
    </rPh>
    <rPh sb="6" eb="9">
      <t>ニュウリョクチュウ</t>
    </rPh>
    <rPh sb="10" eb="12">
      <t>ショホウ</t>
    </rPh>
    <rPh sb="20" eb="22">
      <t>タイショウ</t>
    </rPh>
    <phoneticPr fontId="10"/>
  </si>
  <si>
    <t>　劇薬、麻薬、特殊薬剤警告チェック</t>
    <rPh sb="1" eb="3">
      <t>ゲキヤク</t>
    </rPh>
    <rPh sb="4" eb="6">
      <t>マヤク</t>
    </rPh>
    <phoneticPr fontId="10"/>
  </si>
  <si>
    <t>　注射薬剤との禁忌チェック</t>
    <rPh sb="1" eb="3">
      <t>チュウシャ</t>
    </rPh>
    <rPh sb="3" eb="5">
      <t>ヤクザイ</t>
    </rPh>
    <rPh sb="7" eb="9">
      <t>キンキ</t>
    </rPh>
    <phoneticPr fontId="10"/>
  </si>
  <si>
    <t>　他の端末で入力中の注射データもチェック対象とすること</t>
    <rPh sb="10" eb="12">
      <t>チュウシャ</t>
    </rPh>
    <phoneticPr fontId="10"/>
  </si>
  <si>
    <t>　院外不可薬剤チェック、採用薬期限切れチェック</t>
  </si>
  <si>
    <t>　同月内の院内/院外処方混在チェック</t>
    <rPh sb="1" eb="3">
      <t>ドウゲツ</t>
    </rPh>
    <rPh sb="3" eb="4">
      <t>ナイ</t>
    </rPh>
    <rPh sb="5" eb="7">
      <t>インナイ</t>
    </rPh>
    <rPh sb="8" eb="10">
      <t>インガイ</t>
    </rPh>
    <rPh sb="10" eb="12">
      <t>ショホウ</t>
    </rPh>
    <rPh sb="12" eb="14">
      <t>コンザイ</t>
    </rPh>
    <phoneticPr fontId="10"/>
  </si>
  <si>
    <t>　分割チェック、成分重複チェック、年齢別投与制限チェック、妊婦授乳婦チェック</t>
    <rPh sb="1" eb="3">
      <t>ブンカツ</t>
    </rPh>
    <rPh sb="8" eb="10">
      <t>セイブン</t>
    </rPh>
    <rPh sb="10" eb="12">
      <t>チョウフク</t>
    </rPh>
    <rPh sb="17" eb="19">
      <t>ネンレイ</t>
    </rPh>
    <rPh sb="19" eb="20">
      <t>ベツ</t>
    </rPh>
    <rPh sb="20" eb="22">
      <t>トウヨ</t>
    </rPh>
    <rPh sb="22" eb="24">
      <t>セイゲン</t>
    </rPh>
    <rPh sb="29" eb="31">
      <t>ニンプ</t>
    </rPh>
    <rPh sb="31" eb="34">
      <t>ジュニュウフ</t>
    </rPh>
    <phoneticPr fontId="10"/>
  </si>
  <si>
    <t>　禁忌病名チェック、適応病名チェック</t>
    <rPh sb="1" eb="3">
      <t>キンキ</t>
    </rPh>
    <rPh sb="3" eb="5">
      <t>ビョウメイ</t>
    </rPh>
    <rPh sb="10" eb="12">
      <t>テキオウ</t>
    </rPh>
    <rPh sb="12" eb="14">
      <t>ビョウメイ</t>
    </rPh>
    <phoneticPr fontId="10"/>
  </si>
  <si>
    <t>　患者を条件によって、限定して表示可能なこと</t>
  </si>
  <si>
    <t>　日付を選択することにより、該当する詳細情報が参照可能なこと</t>
  </si>
  <si>
    <t>　表示されたオーダーに対して処方箋の発行、仮発行、再発行が行えること</t>
  </si>
  <si>
    <t>　表示されたオーダーに対して削除指示、未実施指示が行えること</t>
  </si>
  <si>
    <t>処方区分（定時　臨時　退院）により、異なったタイミングで薬剤部門へ情報送信し、必要に応じて処方箋が出力可能なこと</t>
    <rPh sb="0" eb="2">
      <t>ショホウ</t>
    </rPh>
    <rPh sb="2" eb="4">
      <t>クブン</t>
    </rPh>
    <rPh sb="5" eb="7">
      <t>テイジ</t>
    </rPh>
    <rPh sb="8" eb="10">
      <t>リンジ</t>
    </rPh>
    <rPh sb="11" eb="13">
      <t>タイイン</t>
    </rPh>
    <rPh sb="18" eb="19">
      <t>コト</t>
    </rPh>
    <rPh sb="28" eb="30">
      <t>ヤクザイ</t>
    </rPh>
    <rPh sb="30" eb="31">
      <t>ブモン</t>
    </rPh>
    <phoneticPr fontId="10"/>
  </si>
  <si>
    <t>　日付、時間（オーダー日）</t>
    <rPh sb="1" eb="3">
      <t>ヒヅケ</t>
    </rPh>
    <rPh sb="4" eb="6">
      <t>ジカン</t>
    </rPh>
    <rPh sb="11" eb="12">
      <t>ヒ</t>
    </rPh>
    <phoneticPr fontId="10"/>
  </si>
  <si>
    <t>　依頼医師</t>
  </si>
  <si>
    <t>　オーダー種別</t>
    <rPh sb="5" eb="7">
      <t>シュベツ</t>
    </rPh>
    <phoneticPr fontId="10"/>
  </si>
  <si>
    <t>　オーダー進捗状況（実施、未実施）</t>
    <rPh sb="5" eb="7">
      <t>シンチョク</t>
    </rPh>
    <rPh sb="7" eb="9">
      <t>ジョウキョウ</t>
    </rPh>
    <rPh sb="10" eb="12">
      <t>ジッシ</t>
    </rPh>
    <rPh sb="13" eb="16">
      <t>ミジッシ</t>
    </rPh>
    <phoneticPr fontId="10"/>
  </si>
  <si>
    <t>　全科／自科の切替表示が可能なこと</t>
    <rPh sb="1" eb="3">
      <t>ゼンカ</t>
    </rPh>
    <rPh sb="4" eb="5">
      <t>ジ</t>
    </rPh>
    <rPh sb="5" eb="6">
      <t>カ</t>
    </rPh>
    <rPh sb="7" eb="9">
      <t>キリカエ</t>
    </rPh>
    <rPh sb="9" eb="11">
      <t>ヒョウジ</t>
    </rPh>
    <phoneticPr fontId="10"/>
  </si>
  <si>
    <t>　処方日指定で、処方内容の表示が可能なこと</t>
    <rPh sb="1" eb="3">
      <t>ショホウ</t>
    </rPh>
    <rPh sb="3" eb="4">
      <t>ヒ</t>
    </rPh>
    <rPh sb="4" eb="6">
      <t>シテイ</t>
    </rPh>
    <rPh sb="8" eb="10">
      <t>ショホウ</t>
    </rPh>
    <rPh sb="10" eb="12">
      <t>ナイヨウ</t>
    </rPh>
    <rPh sb="13" eb="15">
      <t>ヒョウジ</t>
    </rPh>
    <phoneticPr fontId="10"/>
  </si>
  <si>
    <t>　時間帯により自動的に時間内　時間外を判断し出力先を変更</t>
  </si>
  <si>
    <t>　手動により時間内　時間外を切替え出力先を変更</t>
  </si>
  <si>
    <t>　院内　院外処方箋の出力（再発行）、プリンター等の不具合時の対応として再発行が可能であること</t>
    <rPh sb="1" eb="3">
      <t>インナイ</t>
    </rPh>
    <rPh sb="4" eb="6">
      <t>インガイ</t>
    </rPh>
    <phoneticPr fontId="15"/>
  </si>
  <si>
    <t>　検査種別検査項目（一般、生化、血液、血清、細菌、遺伝子検査（PCR等の検体系）など）</t>
    <rPh sb="1" eb="3">
      <t>ケンサ</t>
    </rPh>
    <rPh sb="3" eb="5">
      <t>シュベツ</t>
    </rPh>
    <rPh sb="5" eb="7">
      <t>ケンサ</t>
    </rPh>
    <rPh sb="7" eb="9">
      <t>コウモク</t>
    </rPh>
    <rPh sb="10" eb="12">
      <t>イッパン</t>
    </rPh>
    <rPh sb="13" eb="14">
      <t>ショウ</t>
    </rPh>
    <rPh sb="14" eb="15">
      <t>カ</t>
    </rPh>
    <rPh sb="16" eb="18">
      <t>ケツエキ</t>
    </rPh>
    <rPh sb="19" eb="21">
      <t>ケッセイ</t>
    </rPh>
    <rPh sb="22" eb="24">
      <t>サイキン</t>
    </rPh>
    <rPh sb="25" eb="28">
      <t>イデンシ</t>
    </rPh>
    <rPh sb="28" eb="30">
      <t>ケンサ</t>
    </rPh>
    <rPh sb="34" eb="35">
      <t>ナド</t>
    </rPh>
    <rPh sb="36" eb="38">
      <t>ケンタイ</t>
    </rPh>
    <rPh sb="38" eb="39">
      <t>ケイ</t>
    </rPh>
    <phoneticPr fontId="10"/>
  </si>
  <si>
    <t>　検査日時および、同一日の同一項目の時間指定</t>
    <rPh sb="1" eb="3">
      <t>ケンサ</t>
    </rPh>
    <rPh sb="3" eb="5">
      <t>ニチジ</t>
    </rPh>
    <rPh sb="9" eb="11">
      <t>ドウイツ</t>
    </rPh>
    <rPh sb="11" eb="12">
      <t>ビ</t>
    </rPh>
    <rPh sb="13" eb="15">
      <t>ドウイツ</t>
    </rPh>
    <rPh sb="15" eb="17">
      <t>コウモク</t>
    </rPh>
    <rPh sb="18" eb="20">
      <t>ジカン</t>
    </rPh>
    <rPh sb="20" eb="22">
      <t>シテイ</t>
    </rPh>
    <phoneticPr fontId="10"/>
  </si>
  <si>
    <t>　検体材料　</t>
    <rPh sb="1" eb="2">
      <t>ケンサ</t>
    </rPh>
    <rPh sb="2" eb="3">
      <t>タイ</t>
    </rPh>
    <rPh sb="3" eb="5">
      <t>ザイリョウ</t>
    </rPh>
    <phoneticPr fontId="10"/>
  </si>
  <si>
    <t>　培養方法、検査材料、使用薬剤、染色方法（細菌検査）</t>
    <rPh sb="1" eb="3">
      <t>バイヨウ</t>
    </rPh>
    <rPh sb="3" eb="5">
      <t>ホウホウ</t>
    </rPh>
    <rPh sb="6" eb="8">
      <t>ケンサ</t>
    </rPh>
    <rPh sb="8" eb="10">
      <t>ザイリョウ</t>
    </rPh>
    <rPh sb="11" eb="13">
      <t>シヨウ</t>
    </rPh>
    <rPh sb="13" eb="15">
      <t>ヤクザイ</t>
    </rPh>
    <rPh sb="16" eb="18">
      <t>センショク</t>
    </rPh>
    <rPh sb="18" eb="20">
      <t>ホウホウ</t>
    </rPh>
    <rPh sb="21" eb="23">
      <t>サイキン</t>
    </rPh>
    <rPh sb="23" eb="25">
      <t>ケンサ</t>
    </rPh>
    <phoneticPr fontId="10"/>
  </si>
  <si>
    <t>　検査時間および薬剤（負荷試験）</t>
    <rPh sb="1" eb="3">
      <t>ケンサ</t>
    </rPh>
    <rPh sb="3" eb="5">
      <t>ジカン</t>
    </rPh>
    <rPh sb="8" eb="10">
      <t>ヤクザイ</t>
    </rPh>
    <rPh sb="11" eb="13">
      <t>フカ</t>
    </rPh>
    <rPh sb="13" eb="15">
      <t>シケン</t>
    </rPh>
    <phoneticPr fontId="10"/>
  </si>
  <si>
    <t>　定型コメントおよびフリーコメント</t>
    <rPh sb="1" eb="3">
      <t>テイケイ</t>
    </rPh>
    <phoneticPr fontId="10"/>
  </si>
  <si>
    <t>　検査項目の重複チェック</t>
  </si>
  <si>
    <t>　他の端末から入力中の検査データもチェックの対象とすること</t>
    <rPh sb="1" eb="2">
      <t>タ</t>
    </rPh>
    <rPh sb="3" eb="5">
      <t>タンマツ</t>
    </rPh>
    <rPh sb="7" eb="10">
      <t>ニュウリョクチュウ</t>
    </rPh>
    <rPh sb="11" eb="13">
      <t>ケンサ</t>
    </rPh>
    <rPh sb="22" eb="24">
      <t>タイショウ</t>
    </rPh>
    <phoneticPr fontId="10"/>
  </si>
  <si>
    <t>　検査指示日の休診日チェック</t>
  </si>
  <si>
    <t>　検体変更指示時の検体と検査項目の妥当性チェック</t>
    <rPh sb="19" eb="20">
      <t>セイ</t>
    </rPh>
    <phoneticPr fontId="10"/>
  </si>
  <si>
    <t>　前後のカレンダーも(過去、未来４年間以上）表示可能なこと</t>
    <rPh sb="11" eb="13">
      <t>カコ</t>
    </rPh>
    <rPh sb="14" eb="16">
      <t>ミライ</t>
    </rPh>
    <rPh sb="17" eb="19">
      <t>ネンカン</t>
    </rPh>
    <rPh sb="19" eb="21">
      <t>イジョウ</t>
    </rPh>
    <phoneticPr fontId="10"/>
  </si>
  <si>
    <t>　カレンダー上の選択で、詳細情報が表示可能なこと</t>
  </si>
  <si>
    <t>　患者氏名の選択により、表示期間内（２週間以上表示）に指示された、全てのオーダーの内容が表示可能なこと</t>
    <rPh sb="21" eb="23">
      <t>イジョウ</t>
    </rPh>
    <rPh sb="23" eb="25">
      <t>ヒョウジ</t>
    </rPh>
    <phoneticPr fontId="10"/>
  </si>
  <si>
    <t>　日付選択により、該当日に指示された全ての患者のオーダーに関わる詳細情報が表示可能なこと</t>
    <rPh sb="29" eb="30">
      <t>カカ</t>
    </rPh>
    <phoneticPr fontId="10"/>
  </si>
  <si>
    <t>　表示されたオーダーについて、検体ラベル　採取指示票の発行、仮発行、再発行が可能なこと</t>
  </si>
  <si>
    <t>　表示されたオーダーについて、削除指示、未実施指示、中止指示、中止取消指示が行えること</t>
  </si>
  <si>
    <t>　部門で一括指示にて、診療科別、病棟別にオーダー進捗状況が表示されること</t>
  </si>
  <si>
    <t>　検体採取指示票に、患者ID№のバーコードが印刷されること</t>
    <rPh sb="10" eb="12">
      <t>カンジャ</t>
    </rPh>
    <phoneticPr fontId="10"/>
  </si>
  <si>
    <t>　患者ID</t>
    <rPh sb="1" eb="3">
      <t>カンジャ</t>
    </rPh>
    <phoneticPr fontId="6"/>
  </si>
  <si>
    <t>　患者氏名</t>
  </si>
  <si>
    <t>　患者氏名</t>
    <rPh sb="1" eb="3">
      <t>カンジャ</t>
    </rPh>
    <rPh sb="3" eb="5">
      <t>シメイ</t>
    </rPh>
    <phoneticPr fontId="6"/>
  </si>
  <si>
    <t>　検査名</t>
    <rPh sb="1" eb="3">
      <t>ケンサ</t>
    </rPh>
    <rPh sb="3" eb="4">
      <t>メイ</t>
    </rPh>
    <phoneticPr fontId="6"/>
  </si>
  <si>
    <t>　採取日時</t>
    <rPh sb="1" eb="3">
      <t>サイシュ</t>
    </rPh>
    <rPh sb="3" eb="5">
      <t>ニチジ</t>
    </rPh>
    <phoneticPr fontId="6"/>
  </si>
  <si>
    <t>　バーコード</t>
  </si>
  <si>
    <t>　採液本数</t>
    <rPh sb="1" eb="2">
      <t>サイ</t>
    </rPh>
    <rPh sb="2" eb="3">
      <t>エキ</t>
    </rPh>
    <rPh sb="3" eb="5">
      <t>ホンスウ</t>
    </rPh>
    <phoneticPr fontId="6"/>
  </si>
  <si>
    <t>　採取量</t>
    <rPh sb="1" eb="3">
      <t>サイシュ</t>
    </rPh>
    <rPh sb="3" eb="4">
      <t>リョウ</t>
    </rPh>
    <phoneticPr fontId="6"/>
  </si>
  <si>
    <t>　採取ナンバー</t>
    <rPh sb="1" eb="3">
      <t>サイシュ</t>
    </rPh>
    <phoneticPr fontId="6"/>
  </si>
  <si>
    <t>　採取管の種類</t>
    <rPh sb="1" eb="3">
      <t>サイシュ</t>
    </rPh>
    <rPh sb="3" eb="4">
      <t>カン</t>
    </rPh>
    <rPh sb="5" eb="7">
      <t>シュルイ</t>
    </rPh>
    <phoneticPr fontId="6"/>
  </si>
  <si>
    <t>　検査材料種別</t>
    <rPh sb="1" eb="3">
      <t>ケンサ</t>
    </rPh>
    <rPh sb="3" eb="5">
      <t>ザイリョウ</t>
    </rPh>
    <rPh sb="5" eb="7">
      <t>シュベツ</t>
    </rPh>
    <phoneticPr fontId="6"/>
  </si>
  <si>
    <t>　感染症情報</t>
    <rPh sb="1" eb="4">
      <t>カンセンショウ</t>
    </rPh>
    <rPh sb="4" eb="6">
      <t>ジョウホウ</t>
    </rPh>
    <phoneticPr fontId="6"/>
  </si>
  <si>
    <t>　診療科など</t>
    <rPh sb="1" eb="4">
      <t>シンリョウカ</t>
    </rPh>
    <phoneticPr fontId="6"/>
  </si>
  <si>
    <t>　保存方法</t>
    <rPh sb="1" eb="3">
      <t>ホゾン</t>
    </rPh>
    <rPh sb="3" eb="5">
      <t>ホウホウ</t>
    </rPh>
    <phoneticPr fontId="6"/>
  </si>
  <si>
    <t>　検査日指定で検査種別ごとの検査結果一覧表示</t>
    <rPh sb="1" eb="4">
      <t>ケンサビ</t>
    </rPh>
    <rPh sb="4" eb="6">
      <t>シテイ</t>
    </rPh>
    <rPh sb="7" eb="9">
      <t>ケンサ</t>
    </rPh>
    <rPh sb="9" eb="11">
      <t>シュベツ</t>
    </rPh>
    <rPh sb="14" eb="16">
      <t>ケンサ</t>
    </rPh>
    <rPh sb="16" eb="18">
      <t>ケッカ</t>
    </rPh>
    <rPh sb="18" eb="20">
      <t>イチラン</t>
    </rPh>
    <rPh sb="20" eb="22">
      <t>ヒョウジ</t>
    </rPh>
    <phoneticPr fontId="10"/>
  </si>
  <si>
    <t>　検査項目別または検査セット指定による時系列表示</t>
    <rPh sb="1" eb="3">
      <t>ケンサ</t>
    </rPh>
    <rPh sb="3" eb="6">
      <t>コウモクベツ</t>
    </rPh>
    <rPh sb="9" eb="11">
      <t>ケンサ</t>
    </rPh>
    <rPh sb="14" eb="16">
      <t>シテイ</t>
    </rPh>
    <rPh sb="19" eb="22">
      <t>ジケイレツ</t>
    </rPh>
    <rPh sb="22" eb="24">
      <t>ヒョウジ</t>
    </rPh>
    <phoneticPr fontId="10"/>
  </si>
  <si>
    <t>　検査項目指定または検査セット指定による時系列グラフ表示</t>
    <rPh sb="1" eb="3">
      <t>ケンサ</t>
    </rPh>
    <rPh sb="3" eb="5">
      <t>コウモク</t>
    </rPh>
    <rPh sb="5" eb="7">
      <t>シテイ</t>
    </rPh>
    <rPh sb="10" eb="12">
      <t>ケンサ</t>
    </rPh>
    <rPh sb="15" eb="17">
      <t>シテイ</t>
    </rPh>
    <rPh sb="20" eb="23">
      <t>ジケイレツ</t>
    </rPh>
    <rPh sb="26" eb="28">
      <t>ヒョウジ</t>
    </rPh>
    <phoneticPr fontId="10"/>
  </si>
  <si>
    <t>　日付表示位置</t>
  </si>
  <si>
    <t>　日付、結果値の表示方法</t>
  </si>
  <si>
    <t>病理（組織診細胞診）オーダー基本機能</t>
    <rPh sb="0" eb="2">
      <t>ビョウリ</t>
    </rPh>
    <rPh sb="3" eb="5">
      <t>ソシキ</t>
    </rPh>
    <rPh sb="5" eb="6">
      <t>シン</t>
    </rPh>
    <rPh sb="6" eb="9">
      <t>サイボウシン</t>
    </rPh>
    <rPh sb="14" eb="16">
      <t>キホン</t>
    </rPh>
    <rPh sb="16" eb="18">
      <t>キノウ</t>
    </rPh>
    <phoneticPr fontId="6"/>
  </si>
  <si>
    <t>　検査種別</t>
    <rPh sb="1" eb="3">
      <t>ケンサ</t>
    </rPh>
    <rPh sb="3" eb="5">
      <t>シュベツ</t>
    </rPh>
    <phoneticPr fontId="10"/>
  </si>
  <si>
    <t>　検査項目</t>
    <rPh sb="1" eb="3">
      <t>ケンサ</t>
    </rPh>
    <rPh sb="3" eb="5">
      <t>コウモク</t>
    </rPh>
    <phoneticPr fontId="10"/>
  </si>
  <si>
    <t>　検査薬剤</t>
    <rPh sb="1" eb="3">
      <t>ケンサヤク</t>
    </rPh>
    <rPh sb="3" eb="5">
      <t>ヤクザイ</t>
    </rPh>
    <phoneticPr fontId="10"/>
  </si>
  <si>
    <t>　検査目的</t>
    <rPh sb="1" eb="3">
      <t>ケンサ</t>
    </rPh>
    <rPh sb="3" eb="5">
      <t>モクテキ</t>
    </rPh>
    <phoneticPr fontId="10"/>
  </si>
  <si>
    <t>　病名</t>
  </si>
  <si>
    <t>　病名</t>
    <rPh sb="1" eb="3">
      <t>ビョウメイ</t>
    </rPh>
    <phoneticPr fontId="10"/>
  </si>
  <si>
    <t>　検査日時</t>
    <rPh sb="1" eb="3">
      <t>ケンサ</t>
    </rPh>
    <rPh sb="3" eb="5">
      <t>ニチジ</t>
    </rPh>
    <phoneticPr fontId="10"/>
  </si>
  <si>
    <t>　診察券</t>
    <rPh sb="1" eb="3">
      <t>シンサツ</t>
    </rPh>
    <rPh sb="3" eb="4">
      <t>ケン</t>
    </rPh>
    <phoneticPr fontId="10"/>
  </si>
  <si>
    <t>　患者ID入力</t>
  </si>
  <si>
    <t>　予約患者一覧選択</t>
  </si>
  <si>
    <t>　オーダー指定日時、検査種別ごとに実施入力が可能なこと</t>
    <rPh sb="5" eb="7">
      <t>シテイ</t>
    </rPh>
    <rPh sb="7" eb="9">
      <t>ニチジ</t>
    </rPh>
    <rPh sb="10" eb="12">
      <t>ケンサ</t>
    </rPh>
    <rPh sb="12" eb="14">
      <t>シュベツ</t>
    </rPh>
    <rPh sb="17" eb="19">
      <t>ジッシ</t>
    </rPh>
    <rPh sb="19" eb="21">
      <t>ニュウリョク</t>
    </rPh>
    <phoneticPr fontId="10"/>
  </si>
  <si>
    <t>　使用薬剤、診療材料の入力が可能なこと</t>
    <rPh sb="1" eb="3">
      <t>シヨウ</t>
    </rPh>
    <rPh sb="3" eb="5">
      <t>ヤクザイ</t>
    </rPh>
    <rPh sb="6" eb="8">
      <t>シンリョウ</t>
    </rPh>
    <rPh sb="8" eb="10">
      <t>ザイリョウ</t>
    </rPh>
    <rPh sb="11" eb="13">
      <t>ニュウリョク</t>
    </rPh>
    <phoneticPr fontId="10"/>
  </si>
  <si>
    <t>　実施内容は医事会計システムへ送信が可能なこと</t>
    <rPh sb="1" eb="3">
      <t>ジッシ</t>
    </rPh>
    <rPh sb="3" eb="5">
      <t>ナイヨウ</t>
    </rPh>
    <rPh sb="6" eb="8">
      <t>イジ</t>
    </rPh>
    <rPh sb="8" eb="10">
      <t>カイケイ</t>
    </rPh>
    <rPh sb="15" eb="17">
      <t>ソウシン</t>
    </rPh>
    <phoneticPr fontId="10"/>
  </si>
  <si>
    <t>　受付により、即実施と可能な検査項目を設定が可能なこと</t>
    <rPh sb="1" eb="3">
      <t>ウケツケ</t>
    </rPh>
    <rPh sb="7" eb="8">
      <t>ソク</t>
    </rPh>
    <rPh sb="8" eb="10">
      <t>ジッシ</t>
    </rPh>
    <rPh sb="14" eb="16">
      <t>ケンサ</t>
    </rPh>
    <rPh sb="16" eb="18">
      <t>コウモク</t>
    </rPh>
    <rPh sb="19" eb="21">
      <t>セッテイ</t>
    </rPh>
    <phoneticPr fontId="10"/>
  </si>
  <si>
    <t>　日付（オーダー日）</t>
    <rPh sb="1" eb="3">
      <t>ヒヅケ</t>
    </rPh>
    <rPh sb="8" eb="9">
      <t>ヒ</t>
    </rPh>
    <phoneticPr fontId="10"/>
  </si>
  <si>
    <t>　診察科</t>
  </si>
  <si>
    <t>　オーダー進捗状況（未実施、受付済み、実施済み、中止等）</t>
    <rPh sb="5" eb="7">
      <t>シンチョク</t>
    </rPh>
    <rPh sb="7" eb="9">
      <t>ジョウキョウ</t>
    </rPh>
    <phoneticPr fontId="10"/>
  </si>
  <si>
    <t>　検査種別による検査項目　</t>
    <rPh sb="1" eb="3">
      <t>ケンサ</t>
    </rPh>
    <rPh sb="3" eb="5">
      <t>シュベツ</t>
    </rPh>
    <rPh sb="8" eb="10">
      <t>ケンサ</t>
    </rPh>
    <rPh sb="10" eb="12">
      <t>コウモク</t>
    </rPh>
    <phoneticPr fontId="10"/>
  </si>
  <si>
    <t>　撮影種別ごとの部位　手技　撮影方向</t>
    <rPh sb="1" eb="3">
      <t>サツエイ</t>
    </rPh>
    <rPh sb="3" eb="5">
      <t>シュベツ</t>
    </rPh>
    <rPh sb="8" eb="10">
      <t>ブイ</t>
    </rPh>
    <rPh sb="11" eb="12">
      <t>テ</t>
    </rPh>
    <rPh sb="12" eb="13">
      <t>ワザ</t>
    </rPh>
    <rPh sb="14" eb="16">
      <t>サツエイ</t>
    </rPh>
    <rPh sb="16" eb="18">
      <t>ホウコウ</t>
    </rPh>
    <phoneticPr fontId="10"/>
  </si>
  <si>
    <t>　検査薬剤の入力</t>
    <rPh sb="1" eb="3">
      <t>ケンサ</t>
    </rPh>
    <rPh sb="3" eb="5">
      <t>ヤクザイ</t>
    </rPh>
    <rPh sb="6" eb="8">
      <t>ニュウリョク</t>
    </rPh>
    <phoneticPr fontId="10"/>
  </si>
  <si>
    <t>　至急現像の指示</t>
    <rPh sb="1" eb="3">
      <t>シキュウ</t>
    </rPh>
    <rPh sb="3" eb="5">
      <t>ゲンゾウ</t>
    </rPh>
    <rPh sb="6" eb="8">
      <t>シジ</t>
    </rPh>
    <phoneticPr fontId="10"/>
  </si>
  <si>
    <t>　オーダー進捗状況（未実施、受付済み、実施済み、中止等）</t>
    <rPh sb="5" eb="7">
      <t>シンチョク</t>
    </rPh>
    <rPh sb="7" eb="9">
      <t>ジョウキョウ</t>
    </rPh>
    <rPh sb="10" eb="13">
      <t>ミジッシ</t>
    </rPh>
    <rPh sb="14" eb="15">
      <t>ウ</t>
    </rPh>
    <rPh sb="15" eb="16">
      <t>ツ</t>
    </rPh>
    <rPh sb="16" eb="17">
      <t>ズ</t>
    </rPh>
    <rPh sb="19" eb="21">
      <t>ジッシ</t>
    </rPh>
    <rPh sb="21" eb="22">
      <t>ズ</t>
    </rPh>
    <rPh sb="24" eb="26">
      <t>チュウシ</t>
    </rPh>
    <rPh sb="26" eb="27">
      <t>トウ</t>
    </rPh>
    <phoneticPr fontId="10"/>
  </si>
  <si>
    <t>　予約の枠単位にスケジュールを作成すること</t>
  </si>
  <si>
    <t>　曜日選択により詳細スケジュールの編集が可能なこと</t>
  </si>
  <si>
    <t>　曜日ごとに時間枠と１日枠の予約ポイント数を設定し、登録可能なこと</t>
    <rPh sb="20" eb="21">
      <t>スウ</t>
    </rPh>
    <rPh sb="22" eb="24">
      <t>セッテイ</t>
    </rPh>
    <phoneticPr fontId="10"/>
  </si>
  <si>
    <t>　必要に応じて、入外限定、診療科限定の情報が登録可能なこと</t>
  </si>
  <si>
    <t>　薬剤</t>
    <rPh sb="1" eb="3">
      <t>ヤクザイ</t>
    </rPh>
    <phoneticPr fontId="10"/>
  </si>
  <si>
    <t>　用法（手技、速度/時間、投与経路、実施時間/回数）</t>
  </si>
  <si>
    <t>　投与期間</t>
  </si>
  <si>
    <t>　コメント（定型　フリー）</t>
  </si>
  <si>
    <t>　投与期間の入力は『朝』『昼』『夕』などの指定が可能なこと</t>
    <rPh sb="1" eb="3">
      <t>トウヨ</t>
    </rPh>
    <rPh sb="10" eb="11">
      <t>アサ</t>
    </rPh>
    <rPh sb="13" eb="14">
      <t>ヒル</t>
    </rPh>
    <rPh sb="16" eb="17">
      <t>ユウ</t>
    </rPh>
    <rPh sb="21" eb="23">
      <t>シテイ</t>
    </rPh>
    <phoneticPr fontId="10"/>
  </si>
  <si>
    <t>　投与期間の入力は部署、科ごとの時間セット指定が可能なこと</t>
    <rPh sb="1" eb="3">
      <t>トウヨ</t>
    </rPh>
    <rPh sb="9" eb="11">
      <t>ブショ</t>
    </rPh>
    <rPh sb="12" eb="13">
      <t>カ</t>
    </rPh>
    <rPh sb="16" eb="18">
      <t>ジカン</t>
    </rPh>
    <rPh sb="21" eb="23">
      <t>シテイ</t>
    </rPh>
    <phoneticPr fontId="10"/>
  </si>
  <si>
    <t>　ルート区分</t>
    <rPh sb="4" eb="6">
      <t>クブン</t>
    </rPh>
    <phoneticPr fontId="10"/>
  </si>
  <si>
    <t>　採用期限が切れた薬剤を含む指示内容の流用時に、現在採用されている薬剤への変更が容易に可能なこと</t>
    <rPh sb="1" eb="3">
      <t>サイヨウ</t>
    </rPh>
    <rPh sb="3" eb="5">
      <t>キゲン</t>
    </rPh>
    <rPh sb="6" eb="7">
      <t>キ</t>
    </rPh>
    <rPh sb="9" eb="11">
      <t>ヤクザイ</t>
    </rPh>
    <rPh sb="12" eb="13">
      <t>フク</t>
    </rPh>
    <rPh sb="14" eb="16">
      <t>シジ</t>
    </rPh>
    <rPh sb="16" eb="18">
      <t>ナイヨウ</t>
    </rPh>
    <rPh sb="19" eb="21">
      <t>リュウヨウ</t>
    </rPh>
    <rPh sb="21" eb="22">
      <t>ジ</t>
    </rPh>
    <rPh sb="24" eb="26">
      <t>ゲンザイ</t>
    </rPh>
    <rPh sb="26" eb="28">
      <t>サイヨウ</t>
    </rPh>
    <rPh sb="33" eb="35">
      <t>ヤクザイ</t>
    </rPh>
    <rPh sb="37" eb="39">
      <t>ヘンコウ</t>
    </rPh>
    <rPh sb="40" eb="42">
      <t>ヨウイ</t>
    </rPh>
    <phoneticPr fontId="10"/>
  </si>
  <si>
    <t>　ルートに付加するコメントとして、ルートコメント、手技コメント</t>
  </si>
  <si>
    <t>　薬剤および使用量に付加するコメントとして、薬剤　使用量コメント</t>
  </si>
  <si>
    <t>　Rp.単位に付加するコメントとして、ＲＰコメント</t>
  </si>
  <si>
    <t>　注射オーダー全体のコメント</t>
    <rPh sb="1" eb="3">
      <t>チュウシャ</t>
    </rPh>
    <rPh sb="7" eb="9">
      <t>ゼンタイ</t>
    </rPh>
    <phoneticPr fontId="10"/>
  </si>
  <si>
    <t>　手技と注射薬の適合チェック</t>
  </si>
  <si>
    <t>　他注射オーダーとの重複チェック、絶対禁忌チェック、相互作用チェック、混合チェック</t>
  </si>
  <si>
    <t>　採用薬期限切れチェック</t>
  </si>
  <si>
    <t>　麻薬　特殊薬剤警告</t>
  </si>
  <si>
    <t>　処方薬剤との禁忌チェック</t>
  </si>
  <si>
    <t>　指示により前後のカレンダーが表示可能なこと</t>
  </si>
  <si>
    <t>　日付を選択することにより、該当する日に指示された全ての患者のオーダーの詳細情報が表示可能なこと</t>
  </si>
  <si>
    <t>　表示されたオーダーについて、注射箋の発行、再発行が行えること</t>
  </si>
  <si>
    <t>　カレンダー上でのクリックやマウスドラッグにより、オーダーの流用が簡易に行えること</t>
    <rPh sb="6" eb="7">
      <t>ジョウ</t>
    </rPh>
    <rPh sb="30" eb="32">
      <t>リュウヨウ</t>
    </rPh>
    <rPh sb="33" eb="35">
      <t>カンイ</t>
    </rPh>
    <rPh sb="36" eb="37">
      <t>オコナ</t>
    </rPh>
    <phoneticPr fontId="10"/>
  </si>
  <si>
    <t>　任意の日付を選択し、同日に投与するオーダー内容が時間順に把握可能なこと</t>
    <rPh sb="1" eb="3">
      <t>ニンイ</t>
    </rPh>
    <rPh sb="4" eb="6">
      <t>ヒヅケ</t>
    </rPh>
    <rPh sb="7" eb="9">
      <t>センタク</t>
    </rPh>
    <rPh sb="11" eb="13">
      <t>ドウジツ</t>
    </rPh>
    <rPh sb="14" eb="16">
      <t>トウヨ</t>
    </rPh>
    <rPh sb="22" eb="24">
      <t>ナイヨウ</t>
    </rPh>
    <rPh sb="25" eb="27">
      <t>ジカン</t>
    </rPh>
    <rPh sb="27" eb="28">
      <t>ジュン</t>
    </rPh>
    <rPh sb="29" eb="31">
      <t>ハアク</t>
    </rPh>
    <rPh sb="31" eb="33">
      <t>カノウ</t>
    </rPh>
    <phoneticPr fontId="10"/>
  </si>
  <si>
    <t>　患者照会指示にて、患者の詳細ウィンドウを表示すること</t>
  </si>
  <si>
    <t>　一括表示指示にて、一括オーダー進捗状況を表示すること</t>
  </si>
  <si>
    <t>　進捗別に背景色が自動で変更されること</t>
    <rPh sb="1" eb="3">
      <t>シンチョク</t>
    </rPh>
    <rPh sb="3" eb="4">
      <t>ベツ</t>
    </rPh>
    <rPh sb="5" eb="8">
      <t>ハイケイショク</t>
    </rPh>
    <rPh sb="9" eb="11">
      <t>ジドウ</t>
    </rPh>
    <rPh sb="12" eb="14">
      <t>ヘンコウ</t>
    </rPh>
    <phoneticPr fontId="10"/>
  </si>
  <si>
    <t>　入外区分　</t>
  </si>
  <si>
    <t>　全科　自科の切替表示が可能なこと</t>
    <rPh sb="1" eb="3">
      <t>ゼンカ</t>
    </rPh>
    <rPh sb="4" eb="5">
      <t>ジ</t>
    </rPh>
    <rPh sb="5" eb="6">
      <t>カ</t>
    </rPh>
    <rPh sb="7" eb="9">
      <t>キリカエ</t>
    </rPh>
    <rPh sb="9" eb="11">
      <t>ヒョウジ</t>
    </rPh>
    <phoneticPr fontId="10"/>
  </si>
  <si>
    <t>　注射日指定で注射内容の表示が可能なこと</t>
    <rPh sb="1" eb="3">
      <t>チュウシャ</t>
    </rPh>
    <rPh sb="3" eb="4">
      <t>ヒ</t>
    </rPh>
    <rPh sb="4" eb="6">
      <t>シテイ</t>
    </rPh>
    <rPh sb="7" eb="9">
      <t>チュウシャ</t>
    </rPh>
    <rPh sb="9" eb="11">
      <t>ナイヨウ</t>
    </rPh>
    <rPh sb="12" eb="14">
      <t>ヒョウジ</t>
    </rPh>
    <phoneticPr fontId="10"/>
  </si>
  <si>
    <t>　診断病名（登録されている患者病名からの選択またはフリー入力可能なこと）</t>
    <rPh sb="1" eb="3">
      <t>シンダン</t>
    </rPh>
    <rPh sb="3" eb="5">
      <t>ビョウメイ</t>
    </rPh>
    <rPh sb="6" eb="8">
      <t>トウロク</t>
    </rPh>
    <rPh sb="13" eb="15">
      <t>カンジャ</t>
    </rPh>
    <rPh sb="15" eb="17">
      <t>ビョウメイ</t>
    </rPh>
    <rPh sb="20" eb="22">
      <t>センタク</t>
    </rPh>
    <rPh sb="28" eb="30">
      <t>ニュウリョク</t>
    </rPh>
    <phoneticPr fontId="10"/>
  </si>
  <si>
    <t>　障害名（複数選択可能なこと）</t>
  </si>
  <si>
    <t>　治療目標（主となるもの、副となるもの）</t>
  </si>
  <si>
    <t>　疾患分類（脳血管疾患、運動器、呼吸器など）</t>
  </si>
  <si>
    <t>　診療報酬区分（理学、作業、言語および単位数）</t>
  </si>
  <si>
    <t>　訓練場所</t>
  </si>
  <si>
    <t>　加算の有無</t>
  </si>
  <si>
    <t>　リハビリの内容</t>
  </si>
  <si>
    <t>　起算日</t>
  </si>
  <si>
    <t>　各種コメント（定型句からの選択またはフリー入力可能なこと）</t>
  </si>
  <si>
    <t>　処置項目</t>
    <rPh sb="1" eb="3">
      <t>ショチ</t>
    </rPh>
    <rPh sb="3" eb="5">
      <t>コウモク</t>
    </rPh>
    <phoneticPr fontId="10"/>
  </si>
  <si>
    <t>　処置実施日および期間</t>
  </si>
  <si>
    <t>　処置部位</t>
  </si>
  <si>
    <t>　処置薬、診療材料</t>
  </si>
  <si>
    <t>　手術日</t>
  </si>
  <si>
    <t>　手術室</t>
  </si>
  <si>
    <t>　入室予定時間</t>
  </si>
  <si>
    <t>　手術開始予定時間</t>
  </si>
  <si>
    <t>　所要時間</t>
  </si>
  <si>
    <t>　術前病名　</t>
  </si>
  <si>
    <t>　合併症</t>
  </si>
  <si>
    <t>　術式</t>
  </si>
  <si>
    <t>　依頼医</t>
  </si>
  <si>
    <t>　手術器材</t>
  </si>
  <si>
    <t>　戻り先</t>
  </si>
  <si>
    <t>　コメント（選択 or フリー）</t>
  </si>
  <si>
    <t>　所要時間　</t>
  </si>
  <si>
    <t>　術前病名</t>
  </si>
  <si>
    <t>　戻り先　</t>
  </si>
  <si>
    <t>　体位</t>
  </si>
  <si>
    <t>　部位</t>
  </si>
  <si>
    <t>　麻酔法</t>
  </si>
  <si>
    <t>　手術材料</t>
  </si>
  <si>
    <t>　術者</t>
  </si>
  <si>
    <t>　輸血製剤種</t>
  </si>
  <si>
    <t>　依頼科／在院科、入院病棟、進捗状態、対象期間、医師、看護師を指定することにより、条件にあった手術オーダーの一覧を表示可能なこと</t>
  </si>
  <si>
    <t>　手術日時点の予定科、予定病棟が手術チャート上で確認可能なこと</t>
    <rPh sb="4" eb="6">
      <t>ジテン</t>
    </rPh>
    <rPh sb="7" eb="9">
      <t>ヨテイ</t>
    </rPh>
    <rPh sb="9" eb="10">
      <t>カ</t>
    </rPh>
    <rPh sb="11" eb="13">
      <t>ヨテイ</t>
    </rPh>
    <rPh sb="13" eb="15">
      <t>ビョウトウ</t>
    </rPh>
    <rPh sb="16" eb="18">
      <t>シュジュツ</t>
    </rPh>
    <rPh sb="22" eb="23">
      <t>ジョウ</t>
    </rPh>
    <rPh sb="24" eb="26">
      <t>カクニン</t>
    </rPh>
    <phoneticPr fontId="10"/>
  </si>
  <si>
    <t>　対象期間を指定することにより、期間内の各手術室の予約や使用状況を日付、手術室ごとで表示が可能なこと</t>
  </si>
  <si>
    <t>　手術時間帯は、手術開始時間および手術進捗状態に応じた色で表示可能なこと</t>
  </si>
  <si>
    <t>　手術予定、依頼、手術決定がそれぞれ色分けされてスケジュールが表示でき、手術室が重複している時間帯は別色で表示されること</t>
  </si>
  <si>
    <t>　手術状況一覧画面にて、マウスカーソルを合わせることで、手術オーダー内容の簡易情報が確認可能なこと</t>
    <rPh sb="1" eb="3">
      <t>シュジュツ</t>
    </rPh>
    <rPh sb="3" eb="5">
      <t>ジョウキョウ</t>
    </rPh>
    <rPh sb="5" eb="7">
      <t>イチラン</t>
    </rPh>
    <rPh sb="7" eb="9">
      <t>ガメン</t>
    </rPh>
    <rPh sb="20" eb="21">
      <t>ア</t>
    </rPh>
    <rPh sb="28" eb="30">
      <t>シュジュツ</t>
    </rPh>
    <rPh sb="34" eb="36">
      <t>ナイヨウ</t>
    </rPh>
    <rPh sb="37" eb="39">
      <t>カンイ</t>
    </rPh>
    <rPh sb="39" eb="41">
      <t>ジョウホウ</t>
    </rPh>
    <rPh sb="42" eb="44">
      <t>カクニン</t>
    </rPh>
    <phoneticPr fontId="10"/>
  </si>
  <si>
    <t>　手術状況画面は、一日の手術室使用状況が画面をスクロールせずに確認可能なこと</t>
    <rPh sb="1" eb="3">
      <t>シュジュツ</t>
    </rPh>
    <rPh sb="3" eb="5">
      <t>ジョウキョウ</t>
    </rPh>
    <rPh sb="5" eb="7">
      <t>ガメン</t>
    </rPh>
    <rPh sb="9" eb="11">
      <t>イチニチ</t>
    </rPh>
    <rPh sb="12" eb="15">
      <t>シュジュツシツ</t>
    </rPh>
    <rPh sb="15" eb="17">
      <t>シヨウ</t>
    </rPh>
    <rPh sb="17" eb="19">
      <t>ジョウキョウ</t>
    </rPh>
    <rPh sb="20" eb="22">
      <t>ガメン</t>
    </rPh>
    <rPh sb="31" eb="33">
      <t>カクニン</t>
    </rPh>
    <phoneticPr fontId="10"/>
  </si>
  <si>
    <t>　何らかの理由で手術を実施できない日にち、時間帯を確認可能なこと。実施できない期間内は、手術オーダーの登録を不可とできること</t>
    <rPh sb="1" eb="2">
      <t>ナン</t>
    </rPh>
    <rPh sb="5" eb="7">
      <t>リユウ</t>
    </rPh>
    <rPh sb="8" eb="10">
      <t>シュジュツ</t>
    </rPh>
    <rPh sb="11" eb="13">
      <t>ジッシ</t>
    </rPh>
    <rPh sb="17" eb="18">
      <t>ヒ</t>
    </rPh>
    <rPh sb="21" eb="24">
      <t>ジカンタイ</t>
    </rPh>
    <rPh sb="25" eb="27">
      <t>カクニン</t>
    </rPh>
    <rPh sb="33" eb="35">
      <t>ジッシ</t>
    </rPh>
    <rPh sb="39" eb="41">
      <t>キカン</t>
    </rPh>
    <rPh sb="41" eb="42">
      <t>ナイ</t>
    </rPh>
    <rPh sb="44" eb="46">
      <t>シュジュツ</t>
    </rPh>
    <rPh sb="51" eb="53">
      <t>トウロク</t>
    </rPh>
    <rPh sb="54" eb="56">
      <t>フカ</t>
    </rPh>
    <phoneticPr fontId="10"/>
  </si>
  <si>
    <t>　手術チャート画面から、手術オーダー登録不可の期間と理由を登録、編集、削除が可能なこと</t>
    <rPh sb="1" eb="3">
      <t>シュジュツ</t>
    </rPh>
    <rPh sb="7" eb="9">
      <t>ガメン</t>
    </rPh>
    <rPh sb="12" eb="14">
      <t>シュジュツ</t>
    </rPh>
    <rPh sb="18" eb="20">
      <t>トウロク</t>
    </rPh>
    <rPh sb="20" eb="22">
      <t>フカ</t>
    </rPh>
    <rPh sb="23" eb="25">
      <t>キカン</t>
    </rPh>
    <rPh sb="26" eb="28">
      <t>リユウ</t>
    </rPh>
    <rPh sb="29" eb="31">
      <t>トウロク</t>
    </rPh>
    <rPh sb="32" eb="34">
      <t>ヘンシュウ</t>
    </rPh>
    <rPh sb="35" eb="37">
      <t>サクジョ</t>
    </rPh>
    <phoneticPr fontId="10"/>
  </si>
  <si>
    <t>　手術チャート画面から、SSIサーベイランスシートが起動可能なこと</t>
    <rPh sb="1" eb="3">
      <t>シュジュツ</t>
    </rPh>
    <rPh sb="7" eb="9">
      <t>ガメン</t>
    </rPh>
    <rPh sb="26" eb="28">
      <t>キドウ</t>
    </rPh>
    <phoneticPr fontId="10"/>
  </si>
  <si>
    <t>　既に登録されている手術オーダー登録不可期間について、他端末で編集、削除が行われていた場合、その旨のメッセージを表示し、他端末で編集された内容を再表示可能なこと</t>
    <rPh sb="1" eb="2">
      <t>スデ</t>
    </rPh>
    <rPh sb="3" eb="5">
      <t>トウロク</t>
    </rPh>
    <rPh sb="10" eb="12">
      <t>シュジュツ</t>
    </rPh>
    <rPh sb="16" eb="18">
      <t>トウロク</t>
    </rPh>
    <rPh sb="18" eb="20">
      <t>フカ</t>
    </rPh>
    <rPh sb="20" eb="22">
      <t>キカン</t>
    </rPh>
    <rPh sb="27" eb="28">
      <t>タ</t>
    </rPh>
    <rPh sb="28" eb="30">
      <t>タンマツ</t>
    </rPh>
    <rPh sb="31" eb="33">
      <t>ヘンシュウ</t>
    </rPh>
    <rPh sb="34" eb="36">
      <t>サクジョ</t>
    </rPh>
    <rPh sb="37" eb="38">
      <t>オコナ</t>
    </rPh>
    <rPh sb="43" eb="45">
      <t>バアイ</t>
    </rPh>
    <rPh sb="48" eb="49">
      <t>ムネ</t>
    </rPh>
    <rPh sb="56" eb="58">
      <t>ヒョウジ</t>
    </rPh>
    <rPh sb="60" eb="61">
      <t>タ</t>
    </rPh>
    <rPh sb="61" eb="63">
      <t>タンマツ</t>
    </rPh>
    <rPh sb="64" eb="66">
      <t>ヘンシュウ</t>
    </rPh>
    <rPh sb="69" eb="71">
      <t>ナイヨウ</t>
    </rPh>
    <rPh sb="72" eb="75">
      <t>サイヒョウジ</t>
    </rPh>
    <phoneticPr fontId="10"/>
  </si>
  <si>
    <t>　既に登録されている手術オーダーの期間に、登録不可期間を登録しようとした際は、警告メッセージを表示させること。重複する期間に登録されている手術オーダーの簡易情報が表示されること</t>
    <rPh sb="1" eb="2">
      <t>スデ</t>
    </rPh>
    <rPh sb="3" eb="5">
      <t>トウロク</t>
    </rPh>
    <rPh sb="10" eb="12">
      <t>シュジュツ</t>
    </rPh>
    <rPh sb="17" eb="19">
      <t>キカン</t>
    </rPh>
    <rPh sb="21" eb="23">
      <t>トウロク</t>
    </rPh>
    <rPh sb="23" eb="25">
      <t>フカ</t>
    </rPh>
    <rPh sb="25" eb="27">
      <t>キカン</t>
    </rPh>
    <rPh sb="28" eb="30">
      <t>トウロク</t>
    </rPh>
    <rPh sb="36" eb="37">
      <t>サイ</t>
    </rPh>
    <rPh sb="39" eb="41">
      <t>ケイコク</t>
    </rPh>
    <rPh sb="47" eb="49">
      <t>ヒョウジ</t>
    </rPh>
    <rPh sb="55" eb="57">
      <t>チョウフク</t>
    </rPh>
    <rPh sb="59" eb="61">
      <t>キカン</t>
    </rPh>
    <rPh sb="62" eb="64">
      <t>トウロク</t>
    </rPh>
    <rPh sb="69" eb="71">
      <t>シュジュツ</t>
    </rPh>
    <rPh sb="76" eb="78">
      <t>カンイ</t>
    </rPh>
    <rPh sb="78" eb="80">
      <t>ジョウホウ</t>
    </rPh>
    <rPh sb="81" eb="83">
      <t>ヒョウジ</t>
    </rPh>
    <phoneticPr fontId="10"/>
  </si>
  <si>
    <t>　コメント（選択 or フリー）　</t>
  </si>
  <si>
    <t>　麻酔薬剤</t>
  </si>
  <si>
    <t>　直接看護師</t>
  </si>
  <si>
    <t>　間接看護師</t>
  </si>
  <si>
    <t>　実入室時間、退室時間</t>
  </si>
  <si>
    <t>　執刀開始時間、終了時間</t>
  </si>
  <si>
    <t>　麻酔開始時間、終了時間</t>
  </si>
  <si>
    <t>輸血暦等がオーダーリングシステムにて登録　管理が可能なこと</t>
  </si>
  <si>
    <t>　エネルギー</t>
  </si>
  <si>
    <t>　たんぱく質</t>
    <rPh sb="5" eb="6">
      <t>シツ</t>
    </rPh>
    <phoneticPr fontId="6"/>
  </si>
  <si>
    <t>　脂質</t>
    <rPh sb="1" eb="3">
      <t>シシツ</t>
    </rPh>
    <phoneticPr fontId="6"/>
  </si>
  <si>
    <t>　塩分</t>
  </si>
  <si>
    <t>　糖質</t>
  </si>
  <si>
    <t>　水分</t>
  </si>
  <si>
    <t>　リン</t>
  </si>
  <si>
    <t>　熱量構成比</t>
  </si>
  <si>
    <t>　脂質構成比</t>
    <rPh sb="1" eb="3">
      <t>シシツ</t>
    </rPh>
    <phoneticPr fontId="6"/>
  </si>
  <si>
    <t>　蛋白質（％）</t>
    <rPh sb="1" eb="4">
      <t>タンパクシツ</t>
    </rPh>
    <phoneticPr fontId="6"/>
  </si>
  <si>
    <t>　炭水化物（％）</t>
  </si>
  <si>
    <t>　脂質（％）</t>
  </si>
  <si>
    <t>　年月日（西暦／和暦）</t>
    <rPh sb="1" eb="4">
      <t>ネンガッピ</t>
    </rPh>
    <rPh sb="5" eb="7">
      <t>セイレキ</t>
    </rPh>
    <rPh sb="8" eb="10">
      <t>ワレキ</t>
    </rPh>
    <phoneticPr fontId="6"/>
  </si>
  <si>
    <t>　漢字氏名</t>
  </si>
  <si>
    <t>　漢字氏名</t>
    <rPh sb="1" eb="3">
      <t>カンジ</t>
    </rPh>
    <rPh sb="3" eb="5">
      <t>シメイ</t>
    </rPh>
    <phoneticPr fontId="6"/>
  </si>
  <si>
    <t>　カナ氏名</t>
  </si>
  <si>
    <t>　カナ氏名</t>
    <rPh sb="3" eb="5">
      <t>シメイ</t>
    </rPh>
    <phoneticPr fontId="6"/>
  </si>
  <si>
    <t>　年齢</t>
  </si>
  <si>
    <t>　年齢</t>
    <rPh sb="1" eb="3">
      <t>ネンレイ</t>
    </rPh>
    <phoneticPr fontId="7"/>
  </si>
  <si>
    <t>　生年月日</t>
  </si>
  <si>
    <t>　生年月日</t>
    <rPh sb="1" eb="3">
      <t>セイネン</t>
    </rPh>
    <rPh sb="3" eb="5">
      <t>ガッピ</t>
    </rPh>
    <phoneticPr fontId="6"/>
  </si>
  <si>
    <t>　性別</t>
  </si>
  <si>
    <t>　性別</t>
    <rPh sb="1" eb="3">
      <t>セイベツ</t>
    </rPh>
    <phoneticPr fontId="6"/>
  </si>
  <si>
    <t>　住所</t>
  </si>
  <si>
    <t>　住所</t>
    <rPh sb="1" eb="3">
      <t>ジュウショ</t>
    </rPh>
    <phoneticPr fontId="6"/>
  </si>
  <si>
    <t>　電話番号</t>
  </si>
  <si>
    <t>　電話番号</t>
    <rPh sb="1" eb="3">
      <t>デンワ</t>
    </rPh>
    <rPh sb="3" eb="5">
      <t>バンゴウ</t>
    </rPh>
    <phoneticPr fontId="6"/>
  </si>
  <si>
    <t>　身長体重</t>
    <rPh sb="1" eb="3">
      <t>シンチョウ</t>
    </rPh>
    <rPh sb="3" eb="5">
      <t>タイジュウ</t>
    </rPh>
    <phoneticPr fontId="6"/>
  </si>
  <si>
    <t>　紹介元病院、紹介者</t>
    <rPh sb="1" eb="3">
      <t>ショウカイ</t>
    </rPh>
    <rPh sb="3" eb="4">
      <t>モト</t>
    </rPh>
    <rPh sb="4" eb="6">
      <t>ビョウイン</t>
    </rPh>
    <rPh sb="7" eb="10">
      <t>ショウカイシャ</t>
    </rPh>
    <phoneticPr fontId="6"/>
  </si>
  <si>
    <t>医師職員情報</t>
    <rPh sb="0" eb="2">
      <t>イシ</t>
    </rPh>
    <rPh sb="2" eb="4">
      <t>ショクイン</t>
    </rPh>
    <rPh sb="4" eb="6">
      <t>ジョウホウ</t>
    </rPh>
    <phoneticPr fontId="6"/>
  </si>
  <si>
    <t>　指示医</t>
  </si>
  <si>
    <t>　指示医</t>
    <rPh sb="1" eb="3">
      <t>シジ</t>
    </rPh>
    <rPh sb="3" eb="4">
      <t>イ</t>
    </rPh>
    <phoneticPr fontId="6"/>
  </si>
  <si>
    <t>　指示医の科</t>
    <rPh sb="1" eb="3">
      <t>シジ</t>
    </rPh>
    <rPh sb="3" eb="4">
      <t>イ</t>
    </rPh>
    <rPh sb="5" eb="6">
      <t>カ</t>
    </rPh>
    <phoneticPr fontId="6"/>
  </si>
  <si>
    <t>　操作者</t>
    <rPh sb="1" eb="4">
      <t>ソウサシャ</t>
    </rPh>
    <phoneticPr fontId="6"/>
  </si>
  <si>
    <t>　患者担当職員</t>
    <rPh sb="1" eb="3">
      <t>カンジャ</t>
    </rPh>
    <rPh sb="3" eb="5">
      <t>タントウ</t>
    </rPh>
    <rPh sb="5" eb="7">
      <t>ショクイン</t>
    </rPh>
    <phoneticPr fontId="6"/>
  </si>
  <si>
    <t>　血液型</t>
  </si>
  <si>
    <t>　血液型</t>
    <rPh sb="1" eb="4">
      <t>ケツエキガタ</t>
    </rPh>
    <phoneticPr fontId="6"/>
  </si>
  <si>
    <t>　薬剤アレルギー</t>
  </si>
  <si>
    <t>　食物アレルギー</t>
    <rPh sb="1" eb="3">
      <t>ショクモツ</t>
    </rPh>
    <phoneticPr fontId="6"/>
  </si>
  <si>
    <t>　入院日</t>
    <rPh sb="1" eb="3">
      <t>ニュウイン</t>
    </rPh>
    <rPh sb="3" eb="4">
      <t>ビ</t>
    </rPh>
    <phoneticPr fontId="6"/>
  </si>
  <si>
    <t>　退院日</t>
  </si>
  <si>
    <t>　退院日</t>
    <rPh sb="1" eb="4">
      <t>タイインビ</t>
    </rPh>
    <phoneticPr fontId="6"/>
  </si>
  <si>
    <t>　入院病棟</t>
    <rPh sb="1" eb="3">
      <t>ニュウイン</t>
    </rPh>
    <rPh sb="3" eb="5">
      <t>ビョウトウ</t>
    </rPh>
    <phoneticPr fontId="6"/>
  </si>
  <si>
    <t>　入院科</t>
    <rPh sb="1" eb="3">
      <t>ニュウイン</t>
    </rPh>
    <rPh sb="3" eb="4">
      <t>カ</t>
    </rPh>
    <phoneticPr fontId="6"/>
  </si>
  <si>
    <t>　入院日数</t>
    <rPh sb="1" eb="3">
      <t>ニュウイン</t>
    </rPh>
    <rPh sb="3" eb="5">
      <t>ニッスウ</t>
    </rPh>
    <phoneticPr fontId="6"/>
  </si>
  <si>
    <t>　入院時病名</t>
    <rPh sb="1" eb="3">
      <t>ニュウイン</t>
    </rPh>
    <rPh sb="3" eb="4">
      <t>ジ</t>
    </rPh>
    <rPh sb="4" eb="6">
      <t>ビョウメイ</t>
    </rPh>
    <phoneticPr fontId="6"/>
  </si>
  <si>
    <t>既往歴病名コメント</t>
    <rPh sb="0" eb="2">
      <t>キオウ</t>
    </rPh>
    <rPh sb="2" eb="3">
      <t>レキ</t>
    </rPh>
    <rPh sb="3" eb="5">
      <t>ビョウメイ</t>
    </rPh>
    <phoneticPr fontId="6"/>
  </si>
  <si>
    <t>　既往歴病名</t>
    <rPh sb="1" eb="3">
      <t>キオウ</t>
    </rPh>
    <rPh sb="3" eb="4">
      <t>レキ</t>
    </rPh>
    <rPh sb="4" eb="6">
      <t>ビョウメイ</t>
    </rPh>
    <phoneticPr fontId="6"/>
  </si>
  <si>
    <t>　診断病名</t>
    <rPh sb="1" eb="3">
      <t>シンダン</t>
    </rPh>
    <rPh sb="3" eb="5">
      <t>ビョウメイ</t>
    </rPh>
    <phoneticPr fontId="10"/>
  </si>
  <si>
    <t>　薬剤名</t>
    <rPh sb="1" eb="3">
      <t>ヤクザイ</t>
    </rPh>
    <rPh sb="3" eb="4">
      <t>メイ</t>
    </rPh>
    <phoneticPr fontId="6"/>
  </si>
  <si>
    <t>　検査項目（検査結果）</t>
    <rPh sb="1" eb="3">
      <t>ケンサ</t>
    </rPh>
    <rPh sb="3" eb="5">
      <t>コウモク</t>
    </rPh>
    <rPh sb="6" eb="8">
      <t>ケンサ</t>
    </rPh>
    <rPh sb="8" eb="10">
      <t>ケッカ</t>
    </rPh>
    <phoneticPr fontId="6"/>
  </si>
  <si>
    <t>　画像</t>
  </si>
  <si>
    <t>　画像</t>
    <rPh sb="1" eb="3">
      <t>ガゾウ</t>
    </rPh>
    <phoneticPr fontId="6"/>
  </si>
  <si>
    <t>　画像オーダー</t>
  </si>
  <si>
    <t>　画像オーダー</t>
    <rPh sb="1" eb="3">
      <t>ガゾウ</t>
    </rPh>
    <phoneticPr fontId="6"/>
  </si>
  <si>
    <t>　食事オーダー</t>
  </si>
  <si>
    <t>　食事オーダー</t>
    <rPh sb="1" eb="3">
      <t>ショクジ</t>
    </rPh>
    <phoneticPr fontId="6"/>
  </si>
  <si>
    <t>　手術オーダー</t>
    <rPh sb="1" eb="3">
      <t>シュジュツ</t>
    </rPh>
    <phoneticPr fontId="6"/>
  </si>
  <si>
    <t>　フリーコメント</t>
  </si>
  <si>
    <t>文書作成にて作成した文書（WordExcel）をPDFファイルにて管理できること</t>
    <rPh sb="0" eb="2">
      <t>ブンショ</t>
    </rPh>
    <rPh sb="2" eb="4">
      <t>サクセイ</t>
    </rPh>
    <rPh sb="6" eb="8">
      <t>サクセイ</t>
    </rPh>
    <rPh sb="10" eb="11">
      <t>ブン</t>
    </rPh>
    <rPh sb="11" eb="12">
      <t>ショ</t>
    </rPh>
    <rPh sb="33" eb="35">
      <t>カンリ</t>
    </rPh>
    <phoneticPr fontId="6"/>
  </si>
  <si>
    <t>PDF化する際にキーワードを付与し、自動的に患者別カテゴリ別に自動仕分けされ管理ができること</t>
    <rPh sb="3" eb="4">
      <t>カ</t>
    </rPh>
    <rPh sb="6" eb="7">
      <t>サイ</t>
    </rPh>
    <rPh sb="14" eb="16">
      <t>フヨ</t>
    </rPh>
    <rPh sb="18" eb="21">
      <t>ジドウテキ</t>
    </rPh>
    <rPh sb="22" eb="24">
      <t>カンジャ</t>
    </rPh>
    <rPh sb="24" eb="25">
      <t>ベツ</t>
    </rPh>
    <rPh sb="29" eb="30">
      <t>ベツ</t>
    </rPh>
    <rPh sb="31" eb="33">
      <t>ジドウ</t>
    </rPh>
    <rPh sb="33" eb="35">
      <t>シワ</t>
    </rPh>
    <rPh sb="38" eb="40">
      <t>カンリ</t>
    </rPh>
    <phoneticPr fontId="6"/>
  </si>
  <si>
    <t>入院外来共通の指示簿入力が可能であること</t>
    <rPh sb="0" eb="2">
      <t>ニュウイン</t>
    </rPh>
    <rPh sb="2" eb="4">
      <t>ガイライ</t>
    </rPh>
    <rPh sb="4" eb="6">
      <t>キョウツウ</t>
    </rPh>
    <rPh sb="7" eb="12">
      <t>シジボニュウリョク</t>
    </rPh>
    <rPh sb="13" eb="15">
      <t>カノウ</t>
    </rPh>
    <phoneticPr fontId="7"/>
  </si>
  <si>
    <t>　安静度</t>
  </si>
  <si>
    <t>　安静度</t>
    <rPh sb="1" eb="3">
      <t>アンセイ</t>
    </rPh>
    <rPh sb="3" eb="4">
      <t>ド</t>
    </rPh>
    <phoneticPr fontId="7"/>
  </si>
  <si>
    <t>　オーダー</t>
  </si>
  <si>
    <t>　バイタル</t>
  </si>
  <si>
    <t>　その他指示</t>
    <rPh sb="3" eb="4">
      <t>タ</t>
    </rPh>
    <rPh sb="4" eb="6">
      <t>シジ</t>
    </rPh>
    <phoneticPr fontId="7"/>
  </si>
  <si>
    <t>　処方オーダー</t>
  </si>
  <si>
    <t>　処方オーダー</t>
    <rPh sb="1" eb="3">
      <t>ショホウ</t>
    </rPh>
    <phoneticPr fontId="10"/>
  </si>
  <si>
    <t>　注射オーダー</t>
  </si>
  <si>
    <t>　注射オーダー</t>
    <rPh sb="1" eb="3">
      <t>チュウシャ</t>
    </rPh>
    <phoneticPr fontId="10"/>
  </si>
  <si>
    <t>　文書オーダー</t>
    <rPh sb="1" eb="3">
      <t>ブンショ</t>
    </rPh>
    <phoneticPr fontId="10"/>
  </si>
  <si>
    <t>　手術オーダー</t>
    <rPh sb="1" eb="3">
      <t>シュジュツ</t>
    </rPh>
    <phoneticPr fontId="10"/>
  </si>
  <si>
    <t>　汎用（処置）オーダー</t>
    <rPh sb="1" eb="3">
      <t>ハンヨウ</t>
    </rPh>
    <rPh sb="4" eb="6">
      <t>ショチ</t>
    </rPh>
    <phoneticPr fontId="10"/>
  </si>
  <si>
    <t>　輸血オーダー</t>
    <rPh sb="1" eb="3">
      <t>ユケツ</t>
    </rPh>
    <phoneticPr fontId="10"/>
  </si>
  <si>
    <t>　検体検査オーダー</t>
    <rPh sb="1" eb="3">
      <t>ケンタイ</t>
    </rPh>
    <rPh sb="3" eb="5">
      <t>ケンサ</t>
    </rPh>
    <phoneticPr fontId="10"/>
  </si>
  <si>
    <t>　病理オーダー</t>
    <rPh sb="1" eb="3">
      <t>ビョウリ</t>
    </rPh>
    <phoneticPr fontId="10"/>
  </si>
  <si>
    <t>　画像オーダー</t>
    <rPh sb="1" eb="3">
      <t>ガゾウ</t>
    </rPh>
    <phoneticPr fontId="10"/>
  </si>
  <si>
    <t>　リハビリ（依頼）オーダー</t>
    <rPh sb="6" eb="8">
      <t>イライ</t>
    </rPh>
    <phoneticPr fontId="10"/>
  </si>
  <si>
    <t>　予約（診察予約）オーダー</t>
    <rPh sb="1" eb="3">
      <t>ヨヤク</t>
    </rPh>
    <rPh sb="4" eb="6">
      <t>シンサツ</t>
    </rPh>
    <rPh sb="6" eb="8">
      <t>ヨヤク</t>
    </rPh>
    <phoneticPr fontId="10"/>
  </si>
  <si>
    <t>　食事オーダー</t>
    <rPh sb="1" eb="3">
      <t>ショクジ</t>
    </rPh>
    <phoneticPr fontId="10"/>
  </si>
  <si>
    <t>　指示簿</t>
  </si>
  <si>
    <t>　指示簿</t>
    <rPh sb="1" eb="3">
      <t>シジ</t>
    </rPh>
    <rPh sb="3" eb="4">
      <t>ボ</t>
    </rPh>
    <phoneticPr fontId="10"/>
  </si>
  <si>
    <t>　行動制限管理（その他指示／隔離拘束）</t>
    <rPh sb="1" eb="3">
      <t>コウドウ</t>
    </rPh>
    <rPh sb="3" eb="5">
      <t>セイゲン</t>
    </rPh>
    <rPh sb="5" eb="7">
      <t>カンリ</t>
    </rPh>
    <rPh sb="10" eb="11">
      <t>タ</t>
    </rPh>
    <rPh sb="11" eb="13">
      <t>シジ</t>
    </rPh>
    <rPh sb="14" eb="16">
      <t>カクリ</t>
    </rPh>
    <rPh sb="16" eb="18">
      <t>コウソク</t>
    </rPh>
    <phoneticPr fontId="10"/>
  </si>
  <si>
    <t>　作業療法オーダー</t>
  </si>
  <si>
    <t>　作業療法オーダー</t>
    <rPh sb="1" eb="3">
      <t>サギョウ</t>
    </rPh>
    <rPh sb="3" eb="5">
      <t>リョウホウ</t>
    </rPh>
    <phoneticPr fontId="10"/>
  </si>
  <si>
    <t>　デイケアオーダー</t>
  </si>
  <si>
    <t>　レジメンオーダー</t>
  </si>
  <si>
    <t>　オーダー内容</t>
    <rPh sb="5" eb="7">
      <t>ナイヨウ</t>
    </rPh>
    <phoneticPr fontId="7"/>
  </si>
  <si>
    <t>　タスク</t>
  </si>
  <si>
    <t>　アウトカム</t>
  </si>
  <si>
    <t>　バリアンス</t>
  </si>
  <si>
    <t>　看護計画</t>
  </si>
  <si>
    <t>　看護記録</t>
  </si>
  <si>
    <t>　観察項目</t>
  </si>
  <si>
    <t>　経過一覧</t>
  </si>
  <si>
    <t>　処方</t>
  </si>
  <si>
    <t>　検査</t>
  </si>
  <si>
    <t>　注射</t>
  </si>
  <si>
    <t>　汎用</t>
  </si>
  <si>
    <t>　食事</t>
  </si>
  <si>
    <t>　文書作成</t>
  </si>
  <si>
    <t>　病理</t>
  </si>
  <si>
    <t>　リハ依頼</t>
  </si>
  <si>
    <t>　手術依頼</t>
  </si>
  <si>
    <t>　デイケアオーダー作業療法オーダー</t>
  </si>
  <si>
    <t>　当日記載された診療記録</t>
    <rPh sb="1" eb="3">
      <t>トウジツ</t>
    </rPh>
    <rPh sb="3" eb="5">
      <t>キサイ</t>
    </rPh>
    <rPh sb="8" eb="10">
      <t>シンリョウ</t>
    </rPh>
    <rPh sb="10" eb="12">
      <t>キロク</t>
    </rPh>
    <phoneticPr fontId="10"/>
  </si>
  <si>
    <t>　当日記載された看護記録</t>
    <rPh sb="1" eb="3">
      <t>トウジツ</t>
    </rPh>
    <rPh sb="3" eb="5">
      <t>キサイ</t>
    </rPh>
    <rPh sb="8" eb="10">
      <t>カンゴ</t>
    </rPh>
    <rPh sb="10" eb="12">
      <t>キロク</t>
    </rPh>
    <phoneticPr fontId="10"/>
  </si>
  <si>
    <t>　当日測定した測定値を時系列で表示</t>
    <rPh sb="1" eb="3">
      <t>トウジツ</t>
    </rPh>
    <rPh sb="3" eb="5">
      <t>ソクテイ</t>
    </rPh>
    <rPh sb="7" eb="10">
      <t>ソクテイチ</t>
    </rPh>
    <rPh sb="11" eb="14">
      <t>ジケイレツ</t>
    </rPh>
    <rPh sb="15" eb="17">
      <t>ヒョウジ</t>
    </rPh>
    <phoneticPr fontId="10"/>
  </si>
  <si>
    <t>　当日実施するオーダー情報。画面上からオーダー情報の修正、実施、削除等の操作が可能なこと</t>
    <rPh sb="1" eb="3">
      <t>トウジツ</t>
    </rPh>
    <rPh sb="3" eb="5">
      <t>ジッシ</t>
    </rPh>
    <rPh sb="11" eb="13">
      <t>ジョウホウ</t>
    </rPh>
    <rPh sb="14" eb="17">
      <t>ガメンジョウ</t>
    </rPh>
    <rPh sb="23" eb="25">
      <t>ジョウホウ</t>
    </rPh>
    <rPh sb="26" eb="28">
      <t>シュウセイ</t>
    </rPh>
    <rPh sb="29" eb="31">
      <t>ジッシ</t>
    </rPh>
    <rPh sb="32" eb="34">
      <t>サクジョ</t>
    </rPh>
    <rPh sb="34" eb="35">
      <t>トウ</t>
    </rPh>
    <rPh sb="36" eb="38">
      <t>ソウサ</t>
    </rPh>
    <rPh sb="39" eb="41">
      <t>カノウ</t>
    </rPh>
    <phoneticPr fontId="10"/>
  </si>
  <si>
    <t>　当日実施するケア項目</t>
    <rPh sb="1" eb="3">
      <t>トウジツ</t>
    </rPh>
    <rPh sb="3" eb="5">
      <t>ジッシ</t>
    </rPh>
    <rPh sb="9" eb="11">
      <t>コウモク</t>
    </rPh>
    <phoneticPr fontId="10"/>
  </si>
  <si>
    <t>　現在対象の看護計画</t>
    <rPh sb="1" eb="3">
      <t>ゲンザイ</t>
    </rPh>
    <rPh sb="3" eb="5">
      <t>タイショウ</t>
    </rPh>
    <rPh sb="6" eb="8">
      <t>カンゴ</t>
    </rPh>
    <rPh sb="8" eb="10">
      <t>ケイカク</t>
    </rPh>
    <phoneticPr fontId="10"/>
  </si>
  <si>
    <t>　現在対象の指示簿情報</t>
    <rPh sb="1" eb="3">
      <t>ゲンザイ</t>
    </rPh>
    <rPh sb="3" eb="5">
      <t>タイショウ</t>
    </rPh>
    <rPh sb="6" eb="8">
      <t>シジ</t>
    </rPh>
    <rPh sb="8" eb="9">
      <t>ボ</t>
    </rPh>
    <rPh sb="9" eb="11">
      <t>ジョウホウ</t>
    </rPh>
    <phoneticPr fontId="10"/>
  </si>
  <si>
    <t>　クリティカルパスのタスク情報</t>
    <rPh sb="13" eb="15">
      <t>ジョウホウ</t>
    </rPh>
    <phoneticPr fontId="10"/>
  </si>
  <si>
    <t>　アウトカム情報を登録、表示可能なこと</t>
    <rPh sb="6" eb="8">
      <t>ジョウホウ</t>
    </rPh>
    <rPh sb="9" eb="11">
      <t>トウロク</t>
    </rPh>
    <rPh sb="12" eb="14">
      <t>ヒョウジ</t>
    </rPh>
    <phoneticPr fontId="10"/>
  </si>
  <si>
    <t>　バリアンス情報を登録、表示可能なこと</t>
    <rPh sb="6" eb="8">
      <t>ジョウホウ</t>
    </rPh>
    <rPh sb="9" eb="11">
      <t>トウロク</t>
    </rPh>
    <rPh sb="12" eb="14">
      <t>ヒョウジ</t>
    </rPh>
    <phoneticPr fontId="10"/>
  </si>
  <si>
    <t>　病棟</t>
  </si>
  <si>
    <t>　病棟</t>
    <rPh sb="1" eb="3">
      <t>ビョウトウ</t>
    </rPh>
    <phoneticPr fontId="7"/>
  </si>
  <si>
    <t>　科</t>
  </si>
  <si>
    <t>　担当看護師</t>
  </si>
  <si>
    <t>　適用クリティカルパス</t>
  </si>
  <si>
    <t>　科</t>
    <rPh sb="1" eb="2">
      <t>カ</t>
    </rPh>
    <phoneticPr fontId="7"/>
  </si>
  <si>
    <t>　クリティカルパスごとの適用件数の集計</t>
  </si>
  <si>
    <t>　クリティカルパスごとのアウトカム達成率の集計</t>
  </si>
  <si>
    <t>　バリアンスが発生しているクリティカルパスの集計</t>
  </si>
  <si>
    <t>　クリティカルパス開始期間</t>
  </si>
  <si>
    <t>　検査オーダー</t>
  </si>
  <si>
    <t>　汎用オーダー</t>
  </si>
  <si>
    <t>　診察記録（フリー定型句）</t>
  </si>
  <si>
    <t>　操作日</t>
    <rPh sb="1" eb="3">
      <t>ソウサ</t>
    </rPh>
    <rPh sb="3" eb="4">
      <t>ビ</t>
    </rPh>
    <phoneticPr fontId="10"/>
  </si>
  <si>
    <t>　操作内容</t>
    <rPh sb="1" eb="3">
      <t>ソウサ</t>
    </rPh>
    <rPh sb="3" eb="5">
      <t>ナイヨウ</t>
    </rPh>
    <phoneticPr fontId="10"/>
  </si>
  <si>
    <t>　操作端末</t>
    <rPh sb="1" eb="3">
      <t>ソウサ</t>
    </rPh>
    <rPh sb="3" eb="5">
      <t>タンマツ</t>
    </rPh>
    <phoneticPr fontId="10"/>
  </si>
  <si>
    <t>　操作者</t>
    <rPh sb="1" eb="4">
      <t>ソウサシャ</t>
    </rPh>
    <phoneticPr fontId="10"/>
  </si>
  <si>
    <t>　対象患者</t>
    <rPh sb="1" eb="3">
      <t>タイショウ</t>
    </rPh>
    <rPh sb="3" eb="5">
      <t>カンジャ</t>
    </rPh>
    <phoneticPr fontId="10"/>
  </si>
  <si>
    <t>　オーダー区分</t>
    <rPh sb="5" eb="7">
      <t>クブン</t>
    </rPh>
    <phoneticPr fontId="10"/>
  </si>
  <si>
    <t>　結果</t>
    <rPh sb="1" eb="3">
      <t>ケッカ</t>
    </rPh>
    <phoneticPr fontId="10"/>
  </si>
  <si>
    <t>　メッセージなど</t>
  </si>
  <si>
    <t>生活歴　病歴管理</t>
  </si>
  <si>
    <t>　年齢、年代の表形式による生活歴／現病歴イベント表示が可能なこと</t>
    <rPh sb="1" eb="3">
      <t>ネンレイ</t>
    </rPh>
    <rPh sb="4" eb="6">
      <t>ネンダイ</t>
    </rPh>
    <rPh sb="7" eb="8">
      <t>ヒョウ</t>
    </rPh>
    <rPh sb="8" eb="10">
      <t>ケイシキ</t>
    </rPh>
    <rPh sb="13" eb="15">
      <t>セイカツ</t>
    </rPh>
    <rPh sb="15" eb="16">
      <t>レキ</t>
    </rPh>
    <rPh sb="17" eb="18">
      <t>ゲン</t>
    </rPh>
    <rPh sb="18" eb="20">
      <t>ビョウレキ</t>
    </rPh>
    <rPh sb="24" eb="26">
      <t>ヒョウジ</t>
    </rPh>
    <phoneticPr fontId="7"/>
  </si>
  <si>
    <t>　一覧形式による生活歴／現病歴イベント表示が可能なこと</t>
    <rPh sb="1" eb="3">
      <t>イチラン</t>
    </rPh>
    <rPh sb="3" eb="5">
      <t>ケイシキ</t>
    </rPh>
    <phoneticPr fontId="7"/>
  </si>
  <si>
    <t>　フリー形式で入力された生活歴／現病歴を文書作成へ反映可能なこと</t>
    <rPh sb="4" eb="6">
      <t>ケイシキ</t>
    </rPh>
    <rPh sb="7" eb="9">
      <t>ニュウリョク</t>
    </rPh>
    <rPh sb="12" eb="14">
      <t>セイカツ</t>
    </rPh>
    <rPh sb="14" eb="15">
      <t>レキ</t>
    </rPh>
    <rPh sb="16" eb="17">
      <t>ゲン</t>
    </rPh>
    <rPh sb="17" eb="19">
      <t>ビョウレキ</t>
    </rPh>
    <rPh sb="20" eb="22">
      <t>ブンショ</t>
    </rPh>
    <rPh sb="22" eb="24">
      <t>サクセイ</t>
    </rPh>
    <rPh sb="25" eb="27">
      <t>ハンエイ</t>
    </rPh>
    <phoneticPr fontId="7"/>
  </si>
  <si>
    <t>　入力履歴を管理可能なこと</t>
    <rPh sb="1" eb="3">
      <t>ニュウリョク</t>
    </rPh>
    <rPh sb="3" eb="5">
      <t>リレキ</t>
    </rPh>
    <rPh sb="6" eb="8">
      <t>カンリ</t>
    </rPh>
    <phoneticPr fontId="7"/>
  </si>
  <si>
    <t>　診療記録の履歴を確認可能なこと。参照する履歴日数は設定により自由に変更可能なこと</t>
    <rPh sb="1" eb="3">
      <t>シンリョウ</t>
    </rPh>
    <rPh sb="3" eb="5">
      <t>キロク</t>
    </rPh>
    <rPh sb="6" eb="8">
      <t>リレキ</t>
    </rPh>
    <rPh sb="9" eb="11">
      <t>カクニン</t>
    </rPh>
    <rPh sb="17" eb="19">
      <t>サンショウ</t>
    </rPh>
    <rPh sb="21" eb="23">
      <t>リレキ</t>
    </rPh>
    <rPh sb="23" eb="25">
      <t>ニッスウ</t>
    </rPh>
    <rPh sb="26" eb="28">
      <t>セッテイ</t>
    </rPh>
    <rPh sb="31" eb="33">
      <t>ジユウ</t>
    </rPh>
    <rPh sb="34" eb="36">
      <t>ヘンコウ</t>
    </rPh>
    <phoneticPr fontId="7"/>
  </si>
  <si>
    <t>　個人歴、患者概要（生活歴、現病歴フリー入力領域）、診察内容（診察歴）の表示領域は、ワンクリックで表示／非表示が可能なこと。また操作者単位で次回起動時に引き継げること</t>
    <rPh sb="1" eb="3">
      <t>コジン</t>
    </rPh>
    <rPh sb="3" eb="4">
      <t>レキ</t>
    </rPh>
    <rPh sb="5" eb="7">
      <t>カンジャ</t>
    </rPh>
    <rPh sb="7" eb="9">
      <t>ガイヨウ</t>
    </rPh>
    <rPh sb="10" eb="12">
      <t>セイカツ</t>
    </rPh>
    <rPh sb="12" eb="13">
      <t>レキ</t>
    </rPh>
    <rPh sb="14" eb="15">
      <t>ゲン</t>
    </rPh>
    <rPh sb="15" eb="17">
      <t>ビョウレキ</t>
    </rPh>
    <rPh sb="20" eb="22">
      <t>ニュウリョク</t>
    </rPh>
    <rPh sb="22" eb="24">
      <t>リョウイキ</t>
    </rPh>
    <rPh sb="26" eb="28">
      <t>シンサツ</t>
    </rPh>
    <rPh sb="28" eb="30">
      <t>ナイヨウ</t>
    </rPh>
    <rPh sb="31" eb="33">
      <t>シンサツ</t>
    </rPh>
    <rPh sb="33" eb="34">
      <t>レキ</t>
    </rPh>
    <rPh sb="36" eb="38">
      <t>ヒョウジ</t>
    </rPh>
    <rPh sb="38" eb="40">
      <t>リョウイキ</t>
    </rPh>
    <rPh sb="49" eb="51">
      <t>ヒョウジ</t>
    </rPh>
    <rPh sb="52" eb="55">
      <t>ヒヒョウジ</t>
    </rPh>
    <rPh sb="64" eb="66">
      <t>ソウサ</t>
    </rPh>
    <rPh sb="66" eb="67">
      <t>シャ</t>
    </rPh>
    <rPh sb="67" eb="69">
      <t>タンイ</t>
    </rPh>
    <rPh sb="70" eb="72">
      <t>ジカイ</t>
    </rPh>
    <rPh sb="72" eb="74">
      <t>キドウ</t>
    </rPh>
    <rPh sb="74" eb="75">
      <t>ジ</t>
    </rPh>
    <rPh sb="76" eb="77">
      <t>ヒ</t>
    </rPh>
    <rPh sb="78" eb="79">
      <t>ツ</t>
    </rPh>
    <phoneticPr fontId="7"/>
  </si>
  <si>
    <t>　イメージによるジェノグラム管理が可能なこと</t>
    <rPh sb="14" eb="16">
      <t>カンリ</t>
    </rPh>
    <phoneticPr fontId="7"/>
  </si>
  <si>
    <t>　テンプレートによるジェノグラム作成が可能なこと</t>
    <rPh sb="16" eb="18">
      <t>サクセイ</t>
    </rPh>
    <phoneticPr fontId="7"/>
  </si>
  <si>
    <t>　ドラック＆ドロップ操作による描画が可能なこと</t>
    <rPh sb="10" eb="12">
      <t>ソウサ</t>
    </rPh>
    <rPh sb="15" eb="17">
      <t>ビョウガ</t>
    </rPh>
    <phoneticPr fontId="7"/>
  </si>
  <si>
    <t>　ジェノグラムへのコメント付けが可能なこと</t>
    <rPh sb="13" eb="14">
      <t>ツ</t>
    </rPh>
    <phoneticPr fontId="7"/>
  </si>
  <si>
    <t>　記載済みのジェノグラム記号について簡易に修正、移動、削除が可能なこと</t>
  </si>
  <si>
    <t>　履歴管理が可能なこと</t>
    <rPh sb="1" eb="3">
      <t>リレキ</t>
    </rPh>
    <rPh sb="3" eb="5">
      <t>カンリ</t>
    </rPh>
    <phoneticPr fontId="7"/>
  </si>
  <si>
    <t>　研修医による指導医登録機能</t>
    <rPh sb="1" eb="4">
      <t>ケンシュウイ</t>
    </rPh>
    <rPh sb="7" eb="10">
      <t>シドウイ</t>
    </rPh>
    <rPh sb="10" eb="12">
      <t>トウロク</t>
    </rPh>
    <rPh sb="12" eb="14">
      <t>キノウ</t>
    </rPh>
    <phoneticPr fontId="7"/>
  </si>
  <si>
    <t>　研修医からの記事内容の確認依頼機能</t>
    <rPh sb="1" eb="4">
      <t>ケンシュウイ</t>
    </rPh>
    <rPh sb="7" eb="9">
      <t>キジ</t>
    </rPh>
    <rPh sb="9" eb="11">
      <t>ナイヨウ</t>
    </rPh>
    <rPh sb="12" eb="14">
      <t>カクニン</t>
    </rPh>
    <rPh sb="14" eb="16">
      <t>イライ</t>
    </rPh>
    <rPh sb="16" eb="18">
      <t>キノウ</t>
    </rPh>
    <phoneticPr fontId="7"/>
  </si>
  <si>
    <t>　指導医の確認機能</t>
    <rPh sb="1" eb="4">
      <t>シドウイ</t>
    </rPh>
    <rPh sb="5" eb="7">
      <t>カクニン</t>
    </rPh>
    <rPh sb="7" eb="9">
      <t>キノウ</t>
    </rPh>
    <phoneticPr fontId="7"/>
  </si>
  <si>
    <t>　指導医からの差し戻し機能</t>
    <rPh sb="1" eb="4">
      <t>シドウイ</t>
    </rPh>
    <rPh sb="7" eb="8">
      <t>サ</t>
    </rPh>
    <rPh sb="9" eb="10">
      <t>モド</t>
    </rPh>
    <rPh sb="11" eb="13">
      <t>キノウ</t>
    </rPh>
    <phoneticPr fontId="7"/>
  </si>
  <si>
    <t>　研修医/指導医の記録履歴の参照機能</t>
    <rPh sb="1" eb="4">
      <t>ケンシュウイ</t>
    </rPh>
    <rPh sb="5" eb="8">
      <t>シドウイ</t>
    </rPh>
    <rPh sb="9" eb="11">
      <t>キロク</t>
    </rPh>
    <rPh sb="11" eb="13">
      <t>リレキ</t>
    </rPh>
    <rPh sb="14" eb="16">
      <t>サンショウ</t>
    </rPh>
    <rPh sb="16" eb="18">
      <t>キノウ</t>
    </rPh>
    <phoneticPr fontId="10"/>
  </si>
  <si>
    <t>　入院後、一定期間が経過し、未作成文書などが存在する場合に督促が可能なこと</t>
    <rPh sb="1" eb="3">
      <t>ニュウイン</t>
    </rPh>
    <rPh sb="3" eb="4">
      <t>ゴ</t>
    </rPh>
    <rPh sb="5" eb="7">
      <t>イッテイ</t>
    </rPh>
    <rPh sb="7" eb="9">
      <t>キカン</t>
    </rPh>
    <rPh sb="10" eb="12">
      <t>ケイカ</t>
    </rPh>
    <rPh sb="14" eb="15">
      <t>ミ</t>
    </rPh>
    <rPh sb="15" eb="17">
      <t>サクセイ</t>
    </rPh>
    <rPh sb="17" eb="19">
      <t>ブンショ</t>
    </rPh>
    <rPh sb="22" eb="24">
      <t>ソンザイ</t>
    </rPh>
    <rPh sb="26" eb="28">
      <t>バアイ</t>
    </rPh>
    <rPh sb="29" eb="31">
      <t>トクソク</t>
    </rPh>
    <phoneticPr fontId="7"/>
  </si>
  <si>
    <t>　退院後、一定期間が経過し、未作成文書などが存在する場合に督促が可能なこと</t>
    <rPh sb="1" eb="3">
      <t>タイイン</t>
    </rPh>
    <phoneticPr fontId="7"/>
  </si>
  <si>
    <t>　入院、転棟、転室、退院などの入院イベント発生後、一定期間が経過した場合、任意（フリー文言）の督促が可能なこと</t>
    <rPh sb="1" eb="3">
      <t>ニュウイン</t>
    </rPh>
    <rPh sb="4" eb="5">
      <t>テン</t>
    </rPh>
    <rPh sb="5" eb="6">
      <t>トウ</t>
    </rPh>
    <rPh sb="7" eb="8">
      <t>テン</t>
    </rPh>
    <rPh sb="8" eb="9">
      <t>シツ</t>
    </rPh>
    <rPh sb="10" eb="12">
      <t>タイイン</t>
    </rPh>
    <rPh sb="15" eb="17">
      <t>ニュウイン</t>
    </rPh>
    <rPh sb="21" eb="23">
      <t>ハッセイ</t>
    </rPh>
    <rPh sb="23" eb="24">
      <t>ゴ</t>
    </rPh>
    <rPh sb="34" eb="36">
      <t>バアイ</t>
    </rPh>
    <rPh sb="37" eb="39">
      <t>ニンイ</t>
    </rPh>
    <rPh sb="43" eb="45">
      <t>モンゴン</t>
    </rPh>
    <rPh sb="47" eb="49">
      <t>トクソク</t>
    </rPh>
    <phoneticPr fontId="7"/>
  </si>
  <si>
    <t>　入院決定</t>
  </si>
  <si>
    <t>　入院確認</t>
  </si>
  <si>
    <t>　退院予定</t>
  </si>
  <si>
    <t>　退院確認</t>
  </si>
  <si>
    <t>　転科</t>
  </si>
  <si>
    <t>　入院形態変更</t>
  </si>
  <si>
    <t>　拘束</t>
  </si>
  <si>
    <t>　隔離</t>
  </si>
  <si>
    <t>　文書督促データ</t>
  </si>
  <si>
    <t>　フリー督促データ</t>
  </si>
  <si>
    <t>　確認依頼データ</t>
  </si>
  <si>
    <t>　未承認データ</t>
  </si>
  <si>
    <t>　チーム</t>
  </si>
  <si>
    <t>　依頼元</t>
  </si>
  <si>
    <t>　通知対象者</t>
  </si>
  <si>
    <t>　文書名</t>
  </si>
  <si>
    <t>　承認／未承認</t>
  </si>
  <si>
    <t>　期間</t>
  </si>
  <si>
    <t>　確認者</t>
  </si>
  <si>
    <t>　文書作成オーダー</t>
    <rPh sb="1" eb="3">
      <t>ブンショ</t>
    </rPh>
    <rPh sb="3" eb="5">
      <t>サクセイ</t>
    </rPh>
    <phoneticPr fontId="10"/>
  </si>
  <si>
    <t>　診療記事</t>
    <rPh sb="1" eb="3">
      <t>シンリョウ</t>
    </rPh>
    <rPh sb="3" eb="5">
      <t>キジ</t>
    </rPh>
    <phoneticPr fontId="10"/>
  </si>
  <si>
    <t>　汎用オーダー</t>
    <rPh sb="1" eb="3">
      <t>ハンヨウ</t>
    </rPh>
    <phoneticPr fontId="10"/>
  </si>
  <si>
    <t>　リハビリオーダー</t>
  </si>
  <si>
    <t>　精神科に関する、隔離開始、隔離継続、隔離終了、拘束開始、拘束継続、拘束終了に関しても、督促が可能なこと</t>
    <rPh sb="1" eb="4">
      <t>セイシンカ</t>
    </rPh>
    <rPh sb="5" eb="6">
      <t>カン</t>
    </rPh>
    <rPh sb="9" eb="11">
      <t>カクリ</t>
    </rPh>
    <rPh sb="11" eb="13">
      <t>カイシ</t>
    </rPh>
    <rPh sb="14" eb="16">
      <t>カクリ</t>
    </rPh>
    <rPh sb="16" eb="18">
      <t>ケイゾク</t>
    </rPh>
    <rPh sb="19" eb="21">
      <t>カクリ</t>
    </rPh>
    <rPh sb="21" eb="23">
      <t>シュウリョウ</t>
    </rPh>
    <rPh sb="24" eb="26">
      <t>コウソク</t>
    </rPh>
    <rPh sb="26" eb="28">
      <t>カイシ</t>
    </rPh>
    <rPh sb="29" eb="31">
      <t>コウソク</t>
    </rPh>
    <rPh sb="31" eb="33">
      <t>ケイゾク</t>
    </rPh>
    <rPh sb="34" eb="36">
      <t>コウソク</t>
    </rPh>
    <rPh sb="36" eb="38">
      <t>シュウリョウ</t>
    </rPh>
    <rPh sb="39" eb="40">
      <t>カン</t>
    </rPh>
    <rPh sb="44" eb="46">
      <t>トクソク</t>
    </rPh>
    <phoneticPr fontId="7"/>
  </si>
  <si>
    <t>　患者基本情報</t>
  </si>
  <si>
    <t>　カルテ情報</t>
  </si>
  <si>
    <t>　個人歴</t>
  </si>
  <si>
    <t>　生活歴および現病歴</t>
  </si>
  <si>
    <t>　表示期間は入外期間の指定、任意での期間指定、全期間表示から選択可能なこと</t>
  </si>
  <si>
    <t>　診療記事情報は全ての記録、自記録、職制を指定、また表題、区分を指定して表示可能なこと</t>
  </si>
  <si>
    <t>　オーダー情報は、全科、自科、オーダー種から選択可能なこと</t>
  </si>
  <si>
    <t>診察内容、患者基本、生活歴　病歴管理はそれぞれ切り離して単独画面で確認可能なこと</t>
    <rPh sb="0" eb="2">
      <t>シンサツ</t>
    </rPh>
    <rPh sb="2" eb="4">
      <t>ナイヨウ</t>
    </rPh>
    <rPh sb="5" eb="7">
      <t>カンジャ</t>
    </rPh>
    <rPh sb="7" eb="9">
      <t>キホン</t>
    </rPh>
    <rPh sb="10" eb="12">
      <t>セイカツ</t>
    </rPh>
    <rPh sb="12" eb="13">
      <t>レキ</t>
    </rPh>
    <rPh sb="14" eb="16">
      <t>ビョウレキ</t>
    </rPh>
    <rPh sb="16" eb="18">
      <t>カンリ</t>
    </rPh>
    <rPh sb="23" eb="24">
      <t>キ</t>
    </rPh>
    <rPh sb="25" eb="26">
      <t>ハナ</t>
    </rPh>
    <rPh sb="28" eb="30">
      <t>タンドク</t>
    </rPh>
    <rPh sb="30" eb="32">
      <t>ガメン</t>
    </rPh>
    <rPh sb="33" eb="35">
      <t>カクニン</t>
    </rPh>
    <phoneticPr fontId="10"/>
  </si>
  <si>
    <t>　表示期間</t>
  </si>
  <si>
    <t>　患者番号</t>
  </si>
  <si>
    <t>　対応者</t>
  </si>
  <si>
    <t>　作成区分</t>
  </si>
  <si>
    <t>　相談種別</t>
  </si>
  <si>
    <t>　待機区分</t>
  </si>
  <si>
    <t>　相談内容区分</t>
  </si>
  <si>
    <t>　患者番号</t>
    <rPh sb="1" eb="3">
      <t>カンジャ</t>
    </rPh>
    <rPh sb="3" eb="5">
      <t>バンゴウ</t>
    </rPh>
    <phoneticPr fontId="10"/>
  </si>
  <si>
    <t>　相談日</t>
  </si>
  <si>
    <t>　相談時間</t>
  </si>
  <si>
    <t>　郵便番号</t>
  </si>
  <si>
    <t>　保険情報</t>
  </si>
  <si>
    <t>　通院歴</t>
  </si>
  <si>
    <t>　最終受診（退院）日</t>
  </si>
  <si>
    <t>　氏名</t>
  </si>
  <si>
    <t>　所属機関</t>
  </si>
  <si>
    <t>　続柄</t>
  </si>
  <si>
    <t>　入院患者についての相談</t>
  </si>
  <si>
    <t>　電話での相談</t>
  </si>
  <si>
    <t>　来所者からの相談</t>
  </si>
  <si>
    <t>　児童に関する相談</t>
  </si>
  <si>
    <t>　主たる病名</t>
  </si>
  <si>
    <t>　従たる病名</t>
  </si>
  <si>
    <t>　合併</t>
  </si>
  <si>
    <t>　身体状況</t>
  </si>
  <si>
    <t>　保健室</t>
  </si>
  <si>
    <t>　アルコール</t>
  </si>
  <si>
    <t>　違法薬物</t>
  </si>
  <si>
    <t>　保護者（同意者）の了解</t>
    <rPh sb="1" eb="4">
      <t>ホゴシャ</t>
    </rPh>
    <rPh sb="5" eb="8">
      <t>ドウイシャ</t>
    </rPh>
    <phoneticPr fontId="6"/>
  </si>
  <si>
    <t>　関係</t>
  </si>
  <si>
    <t>　相談内容（日付　時間　操作者をワンクリックで挿入可能なこと）</t>
  </si>
  <si>
    <t>　連絡先医師名</t>
  </si>
  <si>
    <t>　連絡先病棟</t>
  </si>
  <si>
    <t>　転帰区分</t>
  </si>
  <si>
    <t>　連絡内容（日付　時間　操作者をワンクリックで挿入可能なこと）</t>
  </si>
  <si>
    <t>　相談内容区分</t>
    <rPh sb="1" eb="3">
      <t>ソウダン</t>
    </rPh>
    <rPh sb="3" eb="5">
      <t>ナイヨウ</t>
    </rPh>
    <rPh sb="5" eb="7">
      <t>クブン</t>
    </rPh>
    <phoneticPr fontId="10"/>
  </si>
  <si>
    <t>　本人の疾患区分</t>
  </si>
  <si>
    <t>　援助内容区分</t>
  </si>
  <si>
    <t>　所属</t>
    <rPh sb="1" eb="3">
      <t>ショゾク</t>
    </rPh>
    <phoneticPr fontId="10"/>
  </si>
  <si>
    <t>　受診日</t>
  </si>
  <si>
    <t>　受診目的</t>
    <rPh sb="1" eb="3">
      <t>ジュシン</t>
    </rPh>
    <phoneticPr fontId="6"/>
  </si>
  <si>
    <t>　相談者</t>
  </si>
  <si>
    <t>　紹介機関</t>
  </si>
  <si>
    <t>　療育状況</t>
  </si>
  <si>
    <t>　制度の利用状況</t>
  </si>
  <si>
    <t>　発達診断の希望有無</t>
  </si>
  <si>
    <t>　発達検査の有無</t>
  </si>
  <si>
    <t>　主訴</t>
  </si>
  <si>
    <t>　受診歴／診断名／通院状況</t>
    <rPh sb="1" eb="3">
      <t>ジュシン</t>
    </rPh>
    <phoneticPr fontId="6"/>
  </si>
  <si>
    <t>　特記事項（主訴、受診歴／診断名／通院状況、特記事項は日付　時間　操作者をワンクリックで挿入可能なこと）</t>
    <rPh sb="9" eb="11">
      <t>ジュシン</t>
    </rPh>
    <phoneticPr fontId="6"/>
  </si>
  <si>
    <t>　検査結果</t>
  </si>
  <si>
    <t>　画像オーダー（放射線、生理、内視鏡）</t>
  </si>
  <si>
    <t>　測定値</t>
  </si>
  <si>
    <t>　看護ケア</t>
  </si>
  <si>
    <t>　看護処置</t>
  </si>
  <si>
    <t>　IN／OUT</t>
  </si>
  <si>
    <t>　入退院情報</t>
  </si>
  <si>
    <t>薬剤選択時に、販売会社製造会社が表示できること</t>
    <rPh sb="0" eb="2">
      <t>ヤクザイ</t>
    </rPh>
    <rPh sb="2" eb="4">
      <t>センタク</t>
    </rPh>
    <rPh sb="4" eb="5">
      <t>ジ</t>
    </rPh>
    <rPh sb="16" eb="18">
      <t>ヒョウジ</t>
    </rPh>
    <phoneticPr fontId="6"/>
  </si>
  <si>
    <t>チーム医療一覧から受付/却下、受付取消、介入終了、回診予約、回診記録加算登録の操作が可能であること</t>
    <rPh sb="9" eb="11">
      <t>ウケツケ</t>
    </rPh>
    <rPh sb="12" eb="14">
      <t>キャッカ</t>
    </rPh>
    <rPh sb="15" eb="17">
      <t>ウケツケ</t>
    </rPh>
    <rPh sb="17" eb="18">
      <t>ト</t>
    </rPh>
    <rPh sb="18" eb="19">
      <t>ケ</t>
    </rPh>
    <rPh sb="20" eb="22">
      <t>カイニュウ</t>
    </rPh>
    <rPh sb="22" eb="24">
      <t>シュウリョウ</t>
    </rPh>
    <rPh sb="25" eb="27">
      <t>カイシン</t>
    </rPh>
    <rPh sb="27" eb="29">
      <t>ヨヤク</t>
    </rPh>
    <rPh sb="30" eb="32">
      <t>カイシン</t>
    </rPh>
    <rPh sb="32" eb="34">
      <t>キロク</t>
    </rPh>
    <rPh sb="34" eb="36">
      <t>カサン</t>
    </rPh>
    <rPh sb="36" eb="38">
      <t>トウロク</t>
    </rPh>
    <rPh sb="39" eb="41">
      <t>ソウサ</t>
    </rPh>
    <rPh sb="42" eb="44">
      <t>カノウ</t>
    </rPh>
    <phoneticPr fontId="6"/>
  </si>
  <si>
    <t>　観察</t>
  </si>
  <si>
    <t>　ケア情報</t>
  </si>
  <si>
    <t>　日時</t>
  </si>
  <si>
    <t>　ユーザーID</t>
  </si>
  <si>
    <t>　操作端末名</t>
  </si>
  <si>
    <t>　オーダー番号</t>
  </si>
  <si>
    <t>　バーコードラベル情報</t>
  </si>
  <si>
    <t>　端末種類</t>
  </si>
  <si>
    <t>　認証結果</t>
  </si>
  <si>
    <t>　医療安全での実施比率</t>
  </si>
  <si>
    <t>　病棟別使用状況</t>
  </si>
  <si>
    <t>　時間帯別使用状況</t>
  </si>
  <si>
    <t>　病棟時間帯別使用状況</t>
  </si>
  <si>
    <t>　モバイル端末使用状況</t>
  </si>
  <si>
    <t>　医療安全エラー状況</t>
  </si>
  <si>
    <t>　患者番号の直接入力</t>
  </si>
  <si>
    <t>　病棟患者の一括指定</t>
  </si>
  <si>
    <t>　患者ＩＤ</t>
  </si>
  <si>
    <t>　患者フリガナ</t>
  </si>
  <si>
    <t>　病院名など任意の固定文字列項目（5項目）</t>
    <rPh sb="6" eb="8">
      <t>ニンイ</t>
    </rPh>
    <rPh sb="9" eb="11">
      <t>コテイ</t>
    </rPh>
    <rPh sb="11" eb="14">
      <t>モジレツ</t>
    </rPh>
    <rPh sb="14" eb="16">
      <t>コウモク</t>
    </rPh>
    <rPh sb="18" eb="20">
      <t>コウモク</t>
    </rPh>
    <phoneticPr fontId="6"/>
  </si>
  <si>
    <t>　職員ID</t>
  </si>
  <si>
    <t>　職員氏名</t>
  </si>
  <si>
    <t>　職員フリガナ</t>
  </si>
  <si>
    <t>　役職</t>
  </si>
  <si>
    <t>　配属病棟</t>
  </si>
  <si>
    <t>　病院名</t>
  </si>
  <si>
    <t>モバイル端末または、ノートパソコン画面に、年齢帯性別に応じたイメージを、患者氏名パネルに表示可能なこと</t>
    <rPh sb="27" eb="28">
      <t>オウ</t>
    </rPh>
    <rPh sb="46" eb="48">
      <t>カノウ</t>
    </rPh>
    <phoneticPr fontId="10"/>
  </si>
  <si>
    <t>アレルギーアイコン感染症アイコンをクリックすると詳細情報が確認可能なこと</t>
  </si>
  <si>
    <t>　投与照合実施者</t>
  </si>
  <si>
    <t>　投与する患者情報</t>
  </si>
  <si>
    <t>　薬剤とオーダー情報</t>
  </si>
  <si>
    <t>　ダブルチェックを行う場合はダブルチェックした職員</t>
  </si>
  <si>
    <t>　薬剤確認者</t>
    <rPh sb="1" eb="3">
      <t>ヤクザイ</t>
    </rPh>
    <phoneticPr fontId="6"/>
  </si>
  <si>
    <t>　確認する患者情報</t>
    <rPh sb="1" eb="3">
      <t>カクニン</t>
    </rPh>
    <phoneticPr fontId="6"/>
  </si>
  <si>
    <t>　輸血照合実施者</t>
  </si>
  <si>
    <t>　輸血する患者情報</t>
    <rPh sb="1" eb="3">
      <t>ユケツ</t>
    </rPh>
    <phoneticPr fontId="10"/>
  </si>
  <si>
    <t>　製剤番号とロット番号</t>
  </si>
  <si>
    <t>　製剤依頼票</t>
  </si>
  <si>
    <t>　出庫伝票</t>
  </si>
  <si>
    <t>　製剤ラベル</t>
  </si>
  <si>
    <t>　会計伝票</t>
  </si>
  <si>
    <t>　採血する患者情報</t>
  </si>
  <si>
    <t>　採血とオーダー情報</t>
    <rPh sb="1" eb="3">
      <t>サイケツ</t>
    </rPh>
    <phoneticPr fontId="10"/>
  </si>
  <si>
    <t>　体温</t>
  </si>
  <si>
    <t>　脈拍</t>
  </si>
  <si>
    <t>　血圧</t>
  </si>
  <si>
    <t>　呼吸</t>
  </si>
  <si>
    <t>モバイル端末から患者のＩＮ　OＵＴ量が入力が可能なこと</t>
    <rPh sb="22" eb="24">
      <t>カノウ</t>
    </rPh>
    <phoneticPr fontId="6"/>
  </si>
  <si>
    <t>　患者の観察項目</t>
  </si>
  <si>
    <t>　看護処置の実施</t>
  </si>
  <si>
    <t>　中止</t>
  </si>
  <si>
    <t>　注射オーダー</t>
    <rPh sb="1" eb="3">
      <t>チュウシャ</t>
    </rPh>
    <phoneticPr fontId="6"/>
  </si>
  <si>
    <t>　処方オーダー</t>
    <rPh sb="1" eb="3">
      <t>ショホウ</t>
    </rPh>
    <phoneticPr fontId="6"/>
  </si>
  <si>
    <t>　汎用オーダー</t>
    <rPh sb="1" eb="3">
      <t>ハンヨウ</t>
    </rPh>
    <phoneticPr fontId="6"/>
  </si>
  <si>
    <t>　検査オーダー</t>
    <rPh sb="1" eb="3">
      <t>ケンサ</t>
    </rPh>
    <phoneticPr fontId="6"/>
  </si>
  <si>
    <t>　画像、生理オーダー</t>
    <rPh sb="1" eb="3">
      <t>ガゾウ</t>
    </rPh>
    <rPh sb="4" eb="6">
      <t>セイリ</t>
    </rPh>
    <phoneticPr fontId="6"/>
  </si>
  <si>
    <t>　予約オーダー</t>
  </si>
  <si>
    <t>　予約オーダー</t>
    <rPh sb="1" eb="3">
      <t>ヨヤク</t>
    </rPh>
    <phoneticPr fontId="6"/>
  </si>
  <si>
    <t>　持参薬オーダー</t>
  </si>
  <si>
    <t>　持参薬オーダー</t>
    <rPh sb="1" eb="4">
      <t>ジサンヤク</t>
    </rPh>
    <phoneticPr fontId="6"/>
  </si>
  <si>
    <t>　輸血オーダー</t>
    <rPh sb="1" eb="3">
      <t>ユケツ</t>
    </rPh>
    <phoneticPr fontId="6"/>
  </si>
  <si>
    <t>　化学療法オーダー（注射処方）</t>
    <rPh sb="1" eb="5">
      <t>カガクリョウホウ</t>
    </rPh>
    <rPh sb="10" eb="12">
      <t>チュウシャ</t>
    </rPh>
    <rPh sb="12" eb="14">
      <t>ショホウ</t>
    </rPh>
    <phoneticPr fontId="6"/>
  </si>
  <si>
    <t>　指示簿</t>
    <rPh sb="1" eb="4">
      <t>シジボ</t>
    </rPh>
    <phoneticPr fontId="6"/>
  </si>
  <si>
    <t>　申し送り</t>
  </si>
  <si>
    <t>　申し送り</t>
    <rPh sb="1" eb="2">
      <t>モウ</t>
    </rPh>
    <rPh sb="3" eb="4">
      <t>オク</t>
    </rPh>
    <phoneticPr fontId="6"/>
  </si>
  <si>
    <t>　検査結果</t>
    <rPh sb="1" eb="5">
      <t>ケンサケッカ</t>
    </rPh>
    <phoneticPr fontId="6"/>
  </si>
  <si>
    <t>　新規取込項目は最新情報を取込、手入力項目は空白の状態。</t>
    <rPh sb="1" eb="3">
      <t>シンキ</t>
    </rPh>
    <phoneticPr fontId="10"/>
  </si>
  <si>
    <t>　引継直近リストから値を引継ぐ</t>
    <rPh sb="1" eb="3">
      <t>ヒキツ</t>
    </rPh>
    <phoneticPr fontId="10"/>
  </si>
  <si>
    <t>　複製選択中リストのデータを全てコピーされた状態であること</t>
    <rPh sb="1" eb="3">
      <t>フクセイ</t>
    </rPh>
    <phoneticPr fontId="6"/>
  </si>
  <si>
    <t>　連絡先（患者基本の連絡先もしくは精神科患者基本の緊急連絡先と連携可能なこと）</t>
    <rPh sb="5" eb="7">
      <t>カンジャ</t>
    </rPh>
    <rPh sb="7" eb="9">
      <t>キホン</t>
    </rPh>
    <rPh sb="10" eb="12">
      <t>レンラク</t>
    </rPh>
    <rPh sb="12" eb="13">
      <t>サキ</t>
    </rPh>
    <rPh sb="17" eb="20">
      <t>セイシンカ</t>
    </rPh>
    <rPh sb="20" eb="22">
      <t>カンジャ</t>
    </rPh>
    <rPh sb="22" eb="24">
      <t>キホン</t>
    </rPh>
    <rPh sb="25" eb="30">
      <t>キンキュウレンラクサキ</t>
    </rPh>
    <rPh sb="31" eb="33">
      <t>レンケイ</t>
    </rPh>
    <rPh sb="33" eb="35">
      <t>カノウ</t>
    </rPh>
    <phoneticPr fontId="10"/>
  </si>
  <si>
    <t>　家族構成図</t>
    <rPh sb="1" eb="3">
      <t>カゾク</t>
    </rPh>
    <rPh sb="3" eb="5">
      <t>コウセイ</t>
    </rPh>
    <rPh sb="5" eb="6">
      <t>ズ</t>
    </rPh>
    <phoneticPr fontId="10"/>
  </si>
  <si>
    <t>　患者情報</t>
    <rPh sb="1" eb="3">
      <t>カンジャ</t>
    </rPh>
    <rPh sb="3" eb="5">
      <t>ジョウホウ</t>
    </rPh>
    <phoneticPr fontId="10"/>
  </si>
  <si>
    <t>　障害情報</t>
    <rPh sb="1" eb="3">
      <t>ショウガイ</t>
    </rPh>
    <rPh sb="3" eb="5">
      <t>ジョウホウ</t>
    </rPh>
    <phoneticPr fontId="10"/>
  </si>
  <si>
    <t>　食物アレルギー</t>
    <rPh sb="1" eb="3">
      <t>ショクモツ</t>
    </rPh>
    <phoneticPr fontId="10"/>
  </si>
  <si>
    <t>　薬剤アレルギー</t>
    <rPh sb="1" eb="3">
      <t>ヤクザイ</t>
    </rPh>
    <phoneticPr fontId="10"/>
  </si>
  <si>
    <t>　感染症</t>
    <rPh sb="1" eb="4">
      <t>カンセンショウ</t>
    </rPh>
    <phoneticPr fontId="6"/>
  </si>
  <si>
    <t>　一般アレルギー</t>
    <rPh sb="1" eb="3">
      <t>イッパン</t>
    </rPh>
    <phoneticPr fontId="15"/>
  </si>
  <si>
    <t>　患者固有情報</t>
    <rPh sb="1" eb="3">
      <t>カンジャ</t>
    </rPh>
    <rPh sb="3" eb="5">
      <t>コユウ</t>
    </rPh>
    <rPh sb="5" eb="7">
      <t>ジョウホウ</t>
    </rPh>
    <phoneticPr fontId="6"/>
  </si>
  <si>
    <t>　既往歴</t>
    <rPh sb="1" eb="3">
      <t>キオウ</t>
    </rPh>
    <rPh sb="3" eb="4">
      <t>レキ</t>
    </rPh>
    <phoneticPr fontId="10"/>
  </si>
  <si>
    <t>　患者確認チェック事項</t>
    <rPh sb="1" eb="3">
      <t>カンジャ</t>
    </rPh>
    <rPh sb="3" eb="5">
      <t>カクニン</t>
    </rPh>
    <rPh sb="9" eb="11">
      <t>ジコウ</t>
    </rPh>
    <phoneticPr fontId="10"/>
  </si>
  <si>
    <t>　更新日時</t>
  </si>
  <si>
    <t>　編集履歴</t>
  </si>
  <si>
    <t>項目一覧は表示非表示の切替が可能なこと</t>
    <rPh sb="0" eb="2">
      <t>コウモク</t>
    </rPh>
    <rPh sb="2" eb="4">
      <t>イチラン</t>
    </rPh>
    <rPh sb="5" eb="7">
      <t>ヒョウジ</t>
    </rPh>
    <rPh sb="7" eb="10">
      <t>ヒヒョウジ</t>
    </rPh>
    <rPh sb="11" eb="13">
      <t>キリカエ</t>
    </rPh>
    <rPh sb="14" eb="16">
      <t>カノウ</t>
    </rPh>
    <phoneticPr fontId="10"/>
  </si>
  <si>
    <t>　期間指定</t>
  </si>
  <si>
    <t>看護データベースは、NANDAゴードン生活像①生活像②産科小児の標準レイアウトを提供が可能なこと</t>
    <rPh sb="0" eb="2">
      <t>カンゴ</t>
    </rPh>
    <rPh sb="19" eb="21">
      <t>セイカツ</t>
    </rPh>
    <rPh sb="21" eb="22">
      <t>ゾウ</t>
    </rPh>
    <rPh sb="23" eb="25">
      <t>セイカツ</t>
    </rPh>
    <rPh sb="25" eb="26">
      <t>ゾウ</t>
    </rPh>
    <rPh sb="27" eb="29">
      <t>サンカ</t>
    </rPh>
    <rPh sb="29" eb="31">
      <t>ショウニ</t>
    </rPh>
    <rPh sb="32" eb="34">
      <t>ヒョウジュン</t>
    </rPh>
    <rPh sb="40" eb="42">
      <t>テイキョウ</t>
    </rPh>
    <rPh sb="43" eb="45">
      <t>カノウ</t>
    </rPh>
    <phoneticPr fontId="10"/>
  </si>
  <si>
    <t>　看護計画マスター</t>
  </si>
  <si>
    <t>　立案している看護計画</t>
  </si>
  <si>
    <t>　評価データ</t>
  </si>
  <si>
    <t>　看護目標</t>
  </si>
  <si>
    <t>　治療方針</t>
  </si>
  <si>
    <t>看護問題点は優先度毎に表示非表示の切替が可能なこと</t>
  </si>
  <si>
    <t>解決された看護問題点は表示非表示の切替が可能なこと</t>
  </si>
  <si>
    <t>評価は表示　非表示の切替が可能なこと</t>
  </si>
  <si>
    <t>目標　ＯＴＥ（観察、ケア、指導）毎に評価が可能なこと</t>
  </si>
  <si>
    <t>設定ファイルにより、評価済みの看護計画は表示非表示の切替が可能なこと</t>
    <rPh sb="0" eb="2">
      <t>セッテイ</t>
    </rPh>
    <rPh sb="10" eb="12">
      <t>ヒョウカ</t>
    </rPh>
    <rPh sb="12" eb="13">
      <t>ズ</t>
    </rPh>
    <rPh sb="15" eb="17">
      <t>カンゴ</t>
    </rPh>
    <rPh sb="17" eb="19">
      <t>ケイカク</t>
    </rPh>
    <rPh sb="20" eb="22">
      <t>ヒョウジ</t>
    </rPh>
    <rPh sb="22" eb="25">
      <t>ヒヒョウジ</t>
    </rPh>
    <rPh sb="26" eb="28">
      <t>キリカエ</t>
    </rPh>
    <rPh sb="29" eb="31">
      <t>カノウ</t>
    </rPh>
    <phoneticPr fontId="6"/>
  </si>
  <si>
    <t>看護問題点マスターは表示非表示の切替が可能なこと</t>
    <rPh sb="0" eb="2">
      <t>カンゴ</t>
    </rPh>
    <rPh sb="2" eb="5">
      <t>モンダイテン</t>
    </rPh>
    <phoneticPr fontId="10"/>
  </si>
  <si>
    <t>　看護介入区分</t>
  </si>
  <si>
    <t>　看護介入内容</t>
  </si>
  <si>
    <t>　補足</t>
  </si>
  <si>
    <t>　開始日時</t>
  </si>
  <si>
    <t>　終了日時</t>
  </si>
  <si>
    <t>　間隔</t>
  </si>
  <si>
    <t>　曜日</t>
  </si>
  <si>
    <t>　時間指定</t>
  </si>
  <si>
    <t>　指示者名</t>
  </si>
  <si>
    <t>　発行者名</t>
  </si>
  <si>
    <t>　看護問題点との関連付け</t>
    <rPh sb="1" eb="3">
      <t>カンゴ</t>
    </rPh>
    <phoneticPr fontId="10"/>
  </si>
  <si>
    <t>介入項目は表示非表示の切替が可能なこと</t>
  </si>
  <si>
    <t>看護介入マスターは表示非表示の切替が可能なこと</t>
    <rPh sb="0" eb="4">
      <t>カンゴカイニュウ</t>
    </rPh>
    <phoneticPr fontId="10"/>
  </si>
  <si>
    <t>　オーダー情報と介入項目</t>
  </si>
  <si>
    <t>　看護必要度基準クリア</t>
  </si>
  <si>
    <t>　部屋別</t>
  </si>
  <si>
    <t>　患者別</t>
  </si>
  <si>
    <t>　チーム別</t>
  </si>
  <si>
    <t>　看護師別</t>
  </si>
  <si>
    <t>　割当患者別</t>
  </si>
  <si>
    <t>行為別　時系列のワークシートが出力可能なこと</t>
  </si>
  <si>
    <t>　病室</t>
  </si>
  <si>
    <t>　移動情報</t>
  </si>
  <si>
    <t>　手術経過日数</t>
  </si>
  <si>
    <t>　受持ち看護師</t>
  </si>
  <si>
    <t>　問題点評価日</t>
  </si>
  <si>
    <t>　患者状況</t>
  </si>
  <si>
    <t>　褥瘡経過記録次回評価日</t>
  </si>
  <si>
    <t>　褥瘡アセスメント次回評価予定日</t>
  </si>
  <si>
    <t>　褥瘡回診記録次回評価日</t>
  </si>
  <si>
    <t>　クリティカルパス名</t>
  </si>
  <si>
    <t>　クリティカルパス経過日数</t>
  </si>
  <si>
    <t>　経過一覧表で登録されたイベント名及び経過日数</t>
    <rPh sb="1" eb="3">
      <t>ケイカ</t>
    </rPh>
    <rPh sb="3" eb="6">
      <t>イチランヒョウ</t>
    </rPh>
    <rPh sb="7" eb="9">
      <t>トウロク</t>
    </rPh>
    <rPh sb="16" eb="17">
      <t>メイ</t>
    </rPh>
    <rPh sb="17" eb="18">
      <t>オヨ</t>
    </rPh>
    <rPh sb="19" eb="21">
      <t>ケイカ</t>
    </rPh>
    <rPh sb="21" eb="23">
      <t>ニッスウ</t>
    </rPh>
    <phoneticPr fontId="6"/>
  </si>
  <si>
    <t>　他科紹介情報</t>
    <rPh sb="1" eb="3">
      <t>タカ</t>
    </rPh>
    <rPh sb="3" eb="5">
      <t>ショウカイ</t>
    </rPh>
    <rPh sb="5" eb="7">
      <t>ジョウホウ</t>
    </rPh>
    <phoneticPr fontId="6"/>
  </si>
  <si>
    <t>ワークシート画面は行為別表示時系列表示の切替が可能なこと</t>
  </si>
  <si>
    <t>　患者指定</t>
  </si>
  <si>
    <t>　受け持ち患者</t>
  </si>
  <si>
    <t>　割当患者</t>
  </si>
  <si>
    <t>　職員毎</t>
  </si>
  <si>
    <t>ワークシート画面は実施進捗にて表示非表示の切替が可能なこと</t>
  </si>
  <si>
    <t>　マイリスト</t>
  </si>
  <si>
    <t>　カルテ画面</t>
    <rPh sb="4" eb="6">
      <t>ガメン</t>
    </rPh>
    <phoneticPr fontId="10"/>
  </si>
  <si>
    <t>　入院基本</t>
  </si>
  <si>
    <t>　入院履歴</t>
    <rPh sb="1" eb="3">
      <t>ニュウイン</t>
    </rPh>
    <rPh sb="3" eb="5">
      <t>リレキ</t>
    </rPh>
    <phoneticPr fontId="10"/>
  </si>
  <si>
    <t>　入退院サマリー</t>
    <rPh sb="1" eb="4">
      <t>ニュウタイイン</t>
    </rPh>
    <phoneticPr fontId="10"/>
  </si>
  <si>
    <t>　患者基本</t>
    <rPh sb="1" eb="3">
      <t>カンジャ</t>
    </rPh>
    <rPh sb="3" eb="5">
      <t>キホン</t>
    </rPh>
    <phoneticPr fontId="10"/>
  </si>
  <si>
    <t>　予約</t>
  </si>
  <si>
    <t>　患者サマリー</t>
    <rPh sb="1" eb="3">
      <t>カンジャ</t>
    </rPh>
    <phoneticPr fontId="6"/>
  </si>
  <si>
    <t>　リハビリ（予約、実施）</t>
    <rPh sb="6" eb="8">
      <t>ヨヤク</t>
    </rPh>
    <rPh sb="9" eb="11">
      <t>ジッシ</t>
    </rPh>
    <phoneticPr fontId="6"/>
  </si>
  <si>
    <t>　注射実施</t>
    <rPh sb="1" eb="3">
      <t>チュウシャ</t>
    </rPh>
    <rPh sb="3" eb="5">
      <t>ジッシ</t>
    </rPh>
    <phoneticPr fontId="10"/>
  </si>
  <si>
    <t>　注射カレンダー</t>
  </si>
  <si>
    <t>　指示受け</t>
    <rPh sb="1" eb="4">
      <t>シジウ</t>
    </rPh>
    <phoneticPr fontId="6"/>
  </si>
  <si>
    <t>　検査結果照会</t>
    <rPh sb="1" eb="3">
      <t>ケンサ</t>
    </rPh>
    <rPh sb="3" eb="5">
      <t>ケッカ</t>
    </rPh>
    <rPh sb="5" eb="7">
      <t>ショウカイ</t>
    </rPh>
    <phoneticPr fontId="10"/>
  </si>
  <si>
    <t>　検査結果入力</t>
    <rPh sb="1" eb="3">
      <t>ケンサ</t>
    </rPh>
    <rPh sb="3" eb="5">
      <t>ケッカ</t>
    </rPh>
    <rPh sb="5" eb="7">
      <t>ニュウリョク</t>
    </rPh>
    <phoneticPr fontId="10"/>
  </si>
  <si>
    <t>　薬歴照会</t>
    <rPh sb="1" eb="3">
      <t>ヤクレキ</t>
    </rPh>
    <rPh sb="3" eb="5">
      <t>ショウカイ</t>
    </rPh>
    <phoneticPr fontId="10"/>
  </si>
  <si>
    <t>　ナビゲーション</t>
  </si>
  <si>
    <t>　CMフォルダー/伝達事項</t>
    <rPh sb="9" eb="11">
      <t>デンタツ</t>
    </rPh>
    <rPh sb="11" eb="13">
      <t>ジコウ</t>
    </rPh>
    <phoneticPr fontId="10"/>
  </si>
  <si>
    <t>　服薬指導</t>
    <rPh sb="1" eb="3">
      <t>フクヤク</t>
    </rPh>
    <rPh sb="3" eb="5">
      <t>シドウ</t>
    </rPh>
    <phoneticPr fontId="10"/>
  </si>
  <si>
    <t>　看護支援機能</t>
    <rPh sb="1" eb="3">
      <t>カンゴ</t>
    </rPh>
    <rPh sb="3" eb="5">
      <t>シエン</t>
    </rPh>
    <rPh sb="5" eb="7">
      <t>キノウ</t>
    </rPh>
    <phoneticPr fontId="6"/>
  </si>
  <si>
    <t>　必要度</t>
    <rPh sb="1" eb="4">
      <t>ヒツヨウド</t>
    </rPh>
    <phoneticPr fontId="6"/>
  </si>
  <si>
    <t>　適用中のパス名</t>
    <rPh sb="1" eb="4">
      <t>テキヨウチュウ</t>
    </rPh>
    <rPh sb="7" eb="8">
      <t>メイ</t>
    </rPh>
    <phoneticPr fontId="6"/>
  </si>
  <si>
    <t>　病床入院日数</t>
    <rPh sb="1" eb="3">
      <t>ビョウショウ</t>
    </rPh>
    <rPh sb="3" eb="5">
      <t>ニュウイン</t>
    </rPh>
    <rPh sb="5" eb="7">
      <t>ニッスウ</t>
    </rPh>
    <phoneticPr fontId="6"/>
  </si>
  <si>
    <t>　転入日</t>
    <rPh sb="1" eb="3">
      <t>テンニュウ</t>
    </rPh>
    <rPh sb="3" eb="4">
      <t>ビ</t>
    </rPh>
    <phoneticPr fontId="6"/>
  </si>
  <si>
    <t>　転室</t>
    <rPh sb="1" eb="3">
      <t>テンシツ</t>
    </rPh>
    <phoneticPr fontId="6"/>
  </si>
  <si>
    <t>　転棟</t>
    <rPh sb="1" eb="3">
      <t>テントウ</t>
    </rPh>
    <phoneticPr fontId="6"/>
  </si>
  <si>
    <t>　外出外泊</t>
    <rPh sb="1" eb="3">
      <t>ガイシュツ</t>
    </rPh>
    <rPh sb="3" eb="5">
      <t>ガイハク</t>
    </rPh>
    <phoneticPr fontId="6"/>
  </si>
  <si>
    <t>　主治医</t>
    <rPh sb="1" eb="2">
      <t>ヌシ</t>
    </rPh>
    <rPh sb="2" eb="3">
      <t>オサム</t>
    </rPh>
    <rPh sb="3" eb="4">
      <t>イ</t>
    </rPh>
    <phoneticPr fontId="6"/>
  </si>
  <si>
    <t>　担当医</t>
    <rPh sb="1" eb="4">
      <t>タントウイ</t>
    </rPh>
    <phoneticPr fontId="6"/>
  </si>
  <si>
    <t>　担当看護師</t>
    <rPh sb="1" eb="3">
      <t>タントウ</t>
    </rPh>
    <rPh sb="3" eb="6">
      <t>カンゴシ</t>
    </rPh>
    <phoneticPr fontId="6"/>
  </si>
  <si>
    <t>　患者状況</t>
    <rPh sb="1" eb="3">
      <t>カンジャ</t>
    </rPh>
    <rPh sb="3" eb="5">
      <t>ジョウキョウ</t>
    </rPh>
    <phoneticPr fontId="6"/>
  </si>
  <si>
    <t>　看護計画評価予定日</t>
  </si>
  <si>
    <t>　看護計画評価予定日</t>
    <rPh sb="5" eb="7">
      <t>ヒョウカ</t>
    </rPh>
    <rPh sb="7" eb="9">
      <t>ヨテイ</t>
    </rPh>
    <rPh sb="9" eb="10">
      <t>ビ</t>
    </rPh>
    <phoneticPr fontId="10"/>
  </si>
  <si>
    <t>　退院予定日</t>
    <rPh sb="1" eb="3">
      <t>タイイン</t>
    </rPh>
    <rPh sb="3" eb="5">
      <t>ヨテイ</t>
    </rPh>
    <rPh sb="5" eb="6">
      <t>ビ</t>
    </rPh>
    <phoneticPr fontId="6"/>
  </si>
  <si>
    <t>　褥瘡部位</t>
    <rPh sb="1" eb="3">
      <t>ジョクソウ</t>
    </rPh>
    <rPh sb="3" eb="5">
      <t>ブイ</t>
    </rPh>
    <phoneticPr fontId="6"/>
  </si>
  <si>
    <t>　転倒転落次回評価予定日</t>
    <rPh sb="1" eb="3">
      <t>テントウ</t>
    </rPh>
    <rPh sb="3" eb="5">
      <t>テンラク</t>
    </rPh>
    <rPh sb="5" eb="7">
      <t>ジカイ</t>
    </rPh>
    <rPh sb="7" eb="9">
      <t>ヒョウカ</t>
    </rPh>
    <rPh sb="9" eb="11">
      <t>ヨテイ</t>
    </rPh>
    <rPh sb="11" eb="12">
      <t>ビ</t>
    </rPh>
    <phoneticPr fontId="6"/>
  </si>
  <si>
    <t>　診療科</t>
    <rPh sb="1" eb="3">
      <t>シンリョウ</t>
    </rPh>
    <rPh sb="3" eb="4">
      <t>カ</t>
    </rPh>
    <phoneticPr fontId="6"/>
  </si>
  <si>
    <t>　手術日</t>
    <rPh sb="1" eb="3">
      <t>シュジュツ</t>
    </rPh>
    <rPh sb="3" eb="4">
      <t>ビ</t>
    </rPh>
    <phoneticPr fontId="6"/>
  </si>
  <si>
    <t>　病名</t>
    <rPh sb="1" eb="3">
      <t>ビョウメイ</t>
    </rPh>
    <phoneticPr fontId="6"/>
  </si>
  <si>
    <t>患者情報欄は表示非表示が切替可能なこと</t>
    <rPh sb="0" eb="2">
      <t>カンジャ</t>
    </rPh>
    <rPh sb="2" eb="4">
      <t>ジョウホウ</t>
    </rPh>
    <rPh sb="4" eb="5">
      <t>ラン</t>
    </rPh>
    <rPh sb="6" eb="8">
      <t>ヒョウジ</t>
    </rPh>
    <rPh sb="8" eb="11">
      <t>ヒヒョウジ</t>
    </rPh>
    <rPh sb="12" eb="14">
      <t>キリカエ</t>
    </rPh>
    <rPh sb="14" eb="16">
      <t>カノウ</t>
    </rPh>
    <phoneticPr fontId="6"/>
  </si>
  <si>
    <t>患者情報欄に表示する項目は表示非表示が切替可能なこと</t>
    <rPh sb="0" eb="2">
      <t>カンジャ</t>
    </rPh>
    <rPh sb="2" eb="4">
      <t>ジョウホウ</t>
    </rPh>
    <rPh sb="4" eb="5">
      <t>ラン</t>
    </rPh>
    <rPh sb="6" eb="8">
      <t>ヒョウジ</t>
    </rPh>
    <rPh sb="10" eb="12">
      <t>コウモク</t>
    </rPh>
    <rPh sb="13" eb="15">
      <t>ヒョウジ</t>
    </rPh>
    <rPh sb="15" eb="18">
      <t>ヒヒョウジ</t>
    </rPh>
    <rPh sb="19" eb="21">
      <t>キリカエ</t>
    </rPh>
    <rPh sb="21" eb="23">
      <t>カノウ</t>
    </rPh>
    <phoneticPr fontId="6"/>
  </si>
  <si>
    <t>個人ワークシート画面は実施進捗にて表示非表示の切替が可能なこと</t>
    <rPh sb="0" eb="2">
      <t>コジン</t>
    </rPh>
    <phoneticPr fontId="6"/>
  </si>
  <si>
    <t>　注射実施</t>
    <rPh sb="1" eb="3">
      <t>チュウシャ</t>
    </rPh>
    <rPh sb="3" eb="5">
      <t>ジッシ</t>
    </rPh>
    <phoneticPr fontId="6"/>
  </si>
  <si>
    <t>　汎用オーダ</t>
    <rPh sb="1" eb="3">
      <t>ハンヨウ</t>
    </rPh>
    <phoneticPr fontId="6"/>
  </si>
  <si>
    <t>　汎用実施</t>
    <rPh sb="1" eb="3">
      <t>ハンヨウ</t>
    </rPh>
    <rPh sb="3" eb="5">
      <t>ジッシ</t>
    </rPh>
    <phoneticPr fontId="6"/>
  </si>
  <si>
    <t>　申し送り個人</t>
    <rPh sb="1" eb="2">
      <t>モウ</t>
    </rPh>
    <rPh sb="3" eb="4">
      <t>オク</t>
    </rPh>
    <rPh sb="5" eb="7">
      <t>コジン</t>
    </rPh>
    <phoneticPr fontId="6"/>
  </si>
  <si>
    <t>　必要度個人入力</t>
    <rPh sb="1" eb="4">
      <t>ヒツヨウド</t>
    </rPh>
    <rPh sb="4" eb="6">
      <t>コジン</t>
    </rPh>
    <rPh sb="6" eb="8">
      <t>ニュウリョク</t>
    </rPh>
    <phoneticPr fontId="6"/>
  </si>
  <si>
    <t>　クリティカルパス</t>
  </si>
  <si>
    <t>　指示受け</t>
    <rPh sb="1" eb="3">
      <t>シジ</t>
    </rPh>
    <rPh sb="3" eb="4">
      <t>ウ</t>
    </rPh>
    <phoneticPr fontId="6"/>
  </si>
  <si>
    <t>　IN/OUT情報</t>
  </si>
  <si>
    <t>　食事摂取量</t>
  </si>
  <si>
    <t>外出外泊の食止めや食事オーダーが欠食の場合、食事摂取量の入力欄の背景色が変わり視覚的に把握できること</t>
    <rPh sb="0" eb="2">
      <t>ガイシュツ</t>
    </rPh>
    <rPh sb="2" eb="4">
      <t>ガイハク</t>
    </rPh>
    <rPh sb="5" eb="6">
      <t>ショク</t>
    </rPh>
    <rPh sb="6" eb="7">
      <t>ト</t>
    </rPh>
    <rPh sb="9" eb="11">
      <t>ショクジ</t>
    </rPh>
    <rPh sb="16" eb="18">
      <t>ケッショク</t>
    </rPh>
    <rPh sb="19" eb="21">
      <t>バアイ</t>
    </rPh>
    <rPh sb="22" eb="24">
      <t>ショクジ</t>
    </rPh>
    <rPh sb="24" eb="26">
      <t>セッシュ</t>
    </rPh>
    <rPh sb="26" eb="27">
      <t>リョウ</t>
    </rPh>
    <rPh sb="28" eb="30">
      <t>ニュウリョク</t>
    </rPh>
    <rPh sb="30" eb="31">
      <t>ラン</t>
    </rPh>
    <rPh sb="32" eb="35">
      <t>ハイケイショク</t>
    </rPh>
    <rPh sb="36" eb="37">
      <t>カ</t>
    </rPh>
    <rPh sb="39" eb="41">
      <t>シカク</t>
    </rPh>
    <rPh sb="41" eb="42">
      <t>テキ</t>
    </rPh>
    <rPh sb="43" eb="45">
      <t>ハアク</t>
    </rPh>
    <phoneticPr fontId="10"/>
  </si>
  <si>
    <t>経過一覧表は、一般　重症等にタイプの切替が可能なこと</t>
  </si>
  <si>
    <t>　バイタルグラフ</t>
  </si>
  <si>
    <t>　数値情報</t>
  </si>
  <si>
    <t>　ＩＮＯＵＴ情報</t>
  </si>
  <si>
    <t>　看護介入項目</t>
  </si>
  <si>
    <t>　オーダー情報</t>
  </si>
  <si>
    <t>　備考</t>
  </si>
  <si>
    <t>　サイン</t>
  </si>
  <si>
    <t>　イベント</t>
  </si>
  <si>
    <t>　術式（手術オーダーが登録されている場合）</t>
  </si>
  <si>
    <t>　看護必要度項目</t>
  </si>
  <si>
    <t>　看護必要度の実施時間実施内容</t>
    <rPh sb="7" eb="9">
      <t>ジッシ</t>
    </rPh>
    <rPh sb="9" eb="11">
      <t>ジカン</t>
    </rPh>
    <rPh sb="11" eb="13">
      <t>ジッシ</t>
    </rPh>
    <rPh sb="13" eb="15">
      <t>ナイヨウ</t>
    </rPh>
    <phoneticPr fontId="6"/>
  </si>
  <si>
    <t>　看護必要度基準クリア情報</t>
  </si>
  <si>
    <t>　チーム医療（介入依頼回診記録）</t>
    <rPh sb="4" eb="6">
      <t>イリョウ</t>
    </rPh>
    <rPh sb="7" eb="9">
      <t>カイニュウ</t>
    </rPh>
    <rPh sb="9" eb="11">
      <t>イライ</t>
    </rPh>
    <rPh sb="11" eb="13">
      <t>カイシン</t>
    </rPh>
    <rPh sb="13" eb="15">
      <t>キロク</t>
    </rPh>
    <phoneticPr fontId="15"/>
  </si>
  <si>
    <t>体重増減　減少率を自動計算して表示可能なこと</t>
    <rPh sb="0" eb="2">
      <t>タイジュウ</t>
    </rPh>
    <rPh sb="2" eb="4">
      <t>ゾウゲン</t>
    </rPh>
    <rPh sb="5" eb="8">
      <t>ゲンショウリツ</t>
    </rPh>
    <rPh sb="9" eb="11">
      <t>ジドウ</t>
    </rPh>
    <rPh sb="11" eb="13">
      <t>ケイサン</t>
    </rPh>
    <rPh sb="15" eb="17">
      <t>ヒョウジ</t>
    </rPh>
    <phoneticPr fontId="7"/>
  </si>
  <si>
    <t>　5分間隔</t>
  </si>
  <si>
    <t>　10分間隔</t>
  </si>
  <si>
    <t>　15分間隔</t>
  </si>
  <si>
    <t>　30分間隔</t>
  </si>
  <si>
    <t>　1時間間隔</t>
  </si>
  <si>
    <t>　ＩＮＯＵＴ</t>
  </si>
  <si>
    <t>　看護介入</t>
  </si>
  <si>
    <t>　看護必要度</t>
  </si>
  <si>
    <t>以下の項目は表示非表示の切替が可能なこと</t>
    <rPh sb="8" eb="11">
      <t>ヒヒョウジ</t>
    </rPh>
    <rPh sb="12" eb="14">
      <t>キリカエ</t>
    </rPh>
    <rPh sb="15" eb="17">
      <t>カノウ</t>
    </rPh>
    <phoneticPr fontId="10"/>
  </si>
  <si>
    <t>バイタルデータ、INOUT、看護介入の表示は、表示枠に対して最終値の表示もしくは、すべての内容を表示するか設定ファイルで切替が可能なこと</t>
    <rPh sb="14" eb="16">
      <t>カンゴ</t>
    </rPh>
    <rPh sb="16" eb="18">
      <t>カイニュウ</t>
    </rPh>
    <rPh sb="19" eb="21">
      <t>ヒョウジ</t>
    </rPh>
    <rPh sb="23" eb="25">
      <t>ヒョウジ</t>
    </rPh>
    <rPh sb="25" eb="26">
      <t>ワク</t>
    </rPh>
    <rPh sb="27" eb="28">
      <t>タイ</t>
    </rPh>
    <rPh sb="30" eb="32">
      <t>サイシュウ</t>
    </rPh>
    <rPh sb="32" eb="33">
      <t>チ</t>
    </rPh>
    <rPh sb="34" eb="36">
      <t>ヒョウジ</t>
    </rPh>
    <rPh sb="45" eb="47">
      <t>ナイヨウ</t>
    </rPh>
    <rPh sb="48" eb="50">
      <t>ヒョウジ</t>
    </rPh>
    <rPh sb="53" eb="55">
      <t>セッテイ</t>
    </rPh>
    <rPh sb="60" eb="62">
      <t>キリカエ</t>
    </rPh>
    <rPh sb="63" eb="65">
      <t>カノウ</t>
    </rPh>
    <phoneticPr fontId="10"/>
  </si>
  <si>
    <t>バイタルグラフの各項目は表示非表示の切替が可能なこと</t>
    <rPh sb="18" eb="20">
      <t>キリカエ</t>
    </rPh>
    <phoneticPr fontId="10"/>
  </si>
  <si>
    <t>　バイタル入力画面</t>
  </si>
  <si>
    <t>　　　バイタルデータの入力</t>
  </si>
  <si>
    <t>　看護介入入力画面</t>
  </si>
  <si>
    <t>　　　看護介入の追加</t>
  </si>
  <si>
    <t>　　　看護介入の編集</t>
    <rPh sb="8" eb="10">
      <t>ヘンシュウ</t>
    </rPh>
    <phoneticPr fontId="10"/>
  </si>
  <si>
    <t>　処方オーダー画面</t>
  </si>
  <si>
    <t>　　　登録</t>
  </si>
  <si>
    <t>　　　修正</t>
    <rPh sb="3" eb="5">
      <t>シュウセイ</t>
    </rPh>
    <phoneticPr fontId="10"/>
  </si>
  <si>
    <t>　　　削除</t>
    <rPh sb="3" eb="5">
      <t>サクジョ</t>
    </rPh>
    <phoneticPr fontId="10"/>
  </si>
  <si>
    <t>　予約オーダー画面</t>
    <rPh sb="1" eb="3">
      <t>ヨヤク</t>
    </rPh>
    <rPh sb="7" eb="9">
      <t>ガメン</t>
    </rPh>
    <phoneticPr fontId="10"/>
  </si>
  <si>
    <t>　　　削除</t>
    <rPh sb="3" eb="5">
      <t>サクジョ</t>
    </rPh>
    <phoneticPr fontId="6"/>
  </si>
  <si>
    <t>　食事オーダー画面</t>
    <rPh sb="1" eb="3">
      <t>ショクジ</t>
    </rPh>
    <rPh sb="7" eb="9">
      <t>ガメン</t>
    </rPh>
    <phoneticPr fontId="10"/>
  </si>
  <si>
    <t>　指示簿オーダー画面</t>
    <rPh sb="1" eb="4">
      <t>シジボ</t>
    </rPh>
    <rPh sb="8" eb="10">
      <t>ガメン</t>
    </rPh>
    <phoneticPr fontId="10"/>
  </si>
  <si>
    <t>　　　指示受け</t>
    <rPh sb="3" eb="5">
      <t>シジ</t>
    </rPh>
    <rPh sb="5" eb="6">
      <t>ウ</t>
    </rPh>
    <phoneticPr fontId="10"/>
  </si>
  <si>
    <t>　看護記録(病棟)画面</t>
    <rPh sb="1" eb="3">
      <t>カンゴ</t>
    </rPh>
    <rPh sb="3" eb="5">
      <t>キロク</t>
    </rPh>
    <rPh sb="6" eb="8">
      <t>ビョウトウ</t>
    </rPh>
    <phoneticPr fontId="6"/>
  </si>
  <si>
    <t>　　　看護記録(病棟)の入力</t>
    <rPh sb="3" eb="5">
      <t>カンゴ</t>
    </rPh>
    <rPh sb="8" eb="10">
      <t>ビョウトウ</t>
    </rPh>
    <phoneticPr fontId="10"/>
  </si>
  <si>
    <t>　　　看護記録(病棟)の編集</t>
    <rPh sb="3" eb="5">
      <t>カンゴ</t>
    </rPh>
    <rPh sb="8" eb="10">
      <t>ビョウトウ</t>
    </rPh>
    <phoneticPr fontId="10"/>
  </si>
  <si>
    <t>　看護必要度入力画面</t>
  </si>
  <si>
    <t>　　　看護必要度の入力</t>
  </si>
  <si>
    <t>　　　看護必要度の編集</t>
  </si>
  <si>
    <t>　文字色</t>
  </si>
  <si>
    <t>　背景色</t>
  </si>
  <si>
    <t>　フォント</t>
  </si>
  <si>
    <t>　ＳＯＡＰ形式</t>
  </si>
  <si>
    <t>　フォーカスチャーテング形式</t>
  </si>
  <si>
    <t>　経時記録形式</t>
  </si>
  <si>
    <t>看護記録(病棟)入力時に、記号設定をしてどのような記録か区分可能なこと。また選択した記号によって記録の背景色　文字色を変更可能なこと</t>
    <rPh sb="0" eb="2">
      <t>カンゴ</t>
    </rPh>
    <rPh sb="2" eb="4">
      <t>キロク</t>
    </rPh>
    <rPh sb="5" eb="7">
      <t>ビョウトウ</t>
    </rPh>
    <phoneticPr fontId="10"/>
  </si>
  <si>
    <t>　SOAP</t>
  </si>
  <si>
    <t>　フォーカスチャーティング</t>
  </si>
  <si>
    <t>　経時記録</t>
  </si>
  <si>
    <t>　問題点番号</t>
  </si>
  <si>
    <t>　記号</t>
  </si>
  <si>
    <t>　内容(文言)</t>
  </si>
  <si>
    <t>　記載者</t>
  </si>
  <si>
    <t>転倒転落アセスメントシートの入力　表示が可能なこと</t>
  </si>
  <si>
    <t>　補助機能より選択する方法</t>
  </si>
  <si>
    <t>　直接入力</t>
  </si>
  <si>
    <t>看護要約作成状況一覧画面では退院決定患者退院確認患者で抽出表示が可能なこと</t>
    <rPh sb="14" eb="16">
      <t>タイイン</t>
    </rPh>
    <rPh sb="16" eb="18">
      <t>ケッテイ</t>
    </rPh>
    <rPh sb="18" eb="20">
      <t>カンジャ</t>
    </rPh>
    <rPh sb="20" eb="22">
      <t>タイイン</t>
    </rPh>
    <rPh sb="22" eb="24">
      <t>カクニン</t>
    </rPh>
    <rPh sb="24" eb="26">
      <t>カンジャ</t>
    </rPh>
    <rPh sb="27" eb="29">
      <t>チュウシュツ</t>
    </rPh>
    <rPh sb="29" eb="31">
      <t>ヒョウジ</t>
    </rPh>
    <rPh sb="32" eb="34">
      <t>カノウ</t>
    </rPh>
    <phoneticPr fontId="6"/>
  </si>
  <si>
    <t>看護要約の作成状況および承認状況の一覧は退院済み患者の状況も確認可能なことを考慮し、期間および入院退院外来区分での抽出が可能なこと</t>
    <rPh sb="47" eb="49">
      <t>ニュウイン</t>
    </rPh>
    <rPh sb="49" eb="51">
      <t>タイイン</t>
    </rPh>
    <rPh sb="51" eb="53">
      <t>ガイライ</t>
    </rPh>
    <phoneticPr fontId="10"/>
  </si>
  <si>
    <t>　経過一覧表</t>
  </si>
  <si>
    <t>　看護計画/評価</t>
  </si>
  <si>
    <t>　看護記録(病棟)</t>
    <rPh sb="1" eb="3">
      <t>カンゴ</t>
    </rPh>
    <rPh sb="3" eb="5">
      <t>キロク</t>
    </rPh>
    <rPh sb="6" eb="8">
      <t>ビョウトウ</t>
    </rPh>
    <phoneticPr fontId="6"/>
  </si>
  <si>
    <t>　看護介入</t>
    <rPh sb="1" eb="3">
      <t>カンゴ</t>
    </rPh>
    <rPh sb="3" eb="5">
      <t>カイニュウ</t>
    </rPh>
    <phoneticPr fontId="6"/>
  </si>
  <si>
    <t>　測定値</t>
    <rPh sb="1" eb="4">
      <t>ソクテイチ</t>
    </rPh>
    <phoneticPr fontId="10"/>
  </si>
  <si>
    <t>　実施入力</t>
  </si>
  <si>
    <t>　実施入力</t>
    <rPh sb="1" eb="3">
      <t>ジッシ</t>
    </rPh>
    <rPh sb="3" eb="5">
      <t>ニュウリョク</t>
    </rPh>
    <phoneticPr fontId="10"/>
  </si>
  <si>
    <t>　NOCNIC評価</t>
    <rPh sb="7" eb="9">
      <t>ヒョウカ</t>
    </rPh>
    <phoneticPr fontId="15"/>
  </si>
  <si>
    <t>　褥瘡計画書</t>
    <rPh sb="1" eb="3">
      <t>ジョクソウ</t>
    </rPh>
    <rPh sb="3" eb="6">
      <t>ケイカクショ</t>
    </rPh>
    <phoneticPr fontId="10"/>
  </si>
  <si>
    <t>　看護データベース</t>
    <rPh sb="1" eb="3">
      <t>カンゴ</t>
    </rPh>
    <phoneticPr fontId="6"/>
  </si>
  <si>
    <t>　転倒転落アセスメントスコアシート</t>
    <rPh sb="1" eb="3">
      <t>テントウ</t>
    </rPh>
    <rPh sb="3" eb="5">
      <t>テンラク</t>
    </rPh>
    <phoneticPr fontId="10"/>
  </si>
  <si>
    <t>　必要度個人入力</t>
    <rPh sb="1" eb="4">
      <t>ヒツヨウド</t>
    </rPh>
    <rPh sb="4" eb="6">
      <t>コジン</t>
    </rPh>
    <rPh sb="6" eb="8">
      <t>ニュウリョク</t>
    </rPh>
    <phoneticPr fontId="10"/>
  </si>
  <si>
    <t>　個人ワークシート</t>
    <rPh sb="1" eb="3">
      <t>コジン</t>
    </rPh>
    <phoneticPr fontId="6"/>
  </si>
  <si>
    <t>　救護区分</t>
  </si>
  <si>
    <t>　看護度</t>
  </si>
  <si>
    <t>　状況区分</t>
  </si>
  <si>
    <t>　自立度</t>
  </si>
  <si>
    <t>　処遇</t>
  </si>
  <si>
    <t>　面会制限</t>
  </si>
  <si>
    <t>　件名</t>
    <rPh sb="1" eb="3">
      <t>ケンメイ</t>
    </rPh>
    <phoneticPr fontId="15"/>
  </si>
  <si>
    <t>　記載日時</t>
    <rPh sb="3" eb="5">
      <t>ニチジ</t>
    </rPh>
    <phoneticPr fontId="15"/>
  </si>
  <si>
    <t>　優先度</t>
  </si>
  <si>
    <t>　優先度</t>
    <rPh sb="1" eb="4">
      <t>ユウセンド</t>
    </rPh>
    <phoneticPr fontId="15"/>
  </si>
  <si>
    <t>期限切れの申し送りは表示非表示の切替が可能なこと</t>
    <rPh sb="0" eb="2">
      <t>キゲン</t>
    </rPh>
    <rPh sb="2" eb="3">
      <t>ギ</t>
    </rPh>
    <rPh sb="5" eb="6">
      <t>モウ</t>
    </rPh>
    <rPh sb="7" eb="8">
      <t>オク</t>
    </rPh>
    <phoneticPr fontId="10"/>
  </si>
  <si>
    <t>未来日の申し送りは表示非表示の切替が可能なこと</t>
    <rPh sb="0" eb="2">
      <t>ミライ</t>
    </rPh>
    <rPh sb="2" eb="3">
      <t>ビ</t>
    </rPh>
    <rPh sb="4" eb="5">
      <t>モウ</t>
    </rPh>
    <rPh sb="6" eb="7">
      <t>オク</t>
    </rPh>
    <phoneticPr fontId="10"/>
  </si>
  <si>
    <t>　行為別ワークシート</t>
  </si>
  <si>
    <t>　時系列ワークシート</t>
  </si>
  <si>
    <t>　問題リスト</t>
  </si>
  <si>
    <t>　評価</t>
  </si>
  <si>
    <t>　オーダー種別ワークシート</t>
  </si>
  <si>
    <t>　フリーシート</t>
  </si>
  <si>
    <t>　患者ラベル</t>
  </si>
  <si>
    <t>　評価予定</t>
  </si>
  <si>
    <t>　週間予定</t>
  </si>
  <si>
    <t>　カーデックスシート</t>
  </si>
  <si>
    <t>　入院患者処置一覧表</t>
  </si>
  <si>
    <t>　入院患者ケア勤務帯別一覧表</t>
  </si>
  <si>
    <t>　看護成果表</t>
  </si>
  <si>
    <t>　日別患者状況一覧</t>
  </si>
  <si>
    <t>　患者基本オーダー</t>
  </si>
  <si>
    <t>　入院基本オーダー（外出外泊）</t>
  </si>
  <si>
    <t>　病名オーダー</t>
  </si>
  <si>
    <t>　指示簿オーダー</t>
  </si>
  <si>
    <t>　手書き欄</t>
    <rPh sb="1" eb="3">
      <t>テガ</t>
    </rPh>
    <rPh sb="4" eb="5">
      <t>ラン</t>
    </rPh>
    <phoneticPr fontId="10"/>
  </si>
  <si>
    <t>　転棟日</t>
  </si>
  <si>
    <t>実施評価予定日当日に、実施評価が行われているか確認可能な専用画面を有すること</t>
    <rPh sb="0" eb="2">
      <t>ジッシ</t>
    </rPh>
    <rPh sb="11" eb="13">
      <t>ジッシ</t>
    </rPh>
    <phoneticPr fontId="10"/>
  </si>
  <si>
    <t>以下について、実施評価予定日当日に、実施評価が行われているかどうかおよび、評価予定日当日以外に、過去日で評価漏れがあるか確認可能なこと。</t>
    <rPh sb="0" eb="2">
      <t>イカ</t>
    </rPh>
    <rPh sb="7" eb="9">
      <t>ジッシ</t>
    </rPh>
    <rPh sb="9" eb="11">
      <t>ヒョウカ</t>
    </rPh>
    <rPh sb="11" eb="14">
      <t>ヨテイビ</t>
    </rPh>
    <rPh sb="14" eb="16">
      <t>トウジツ</t>
    </rPh>
    <rPh sb="18" eb="20">
      <t>ジッシ</t>
    </rPh>
    <rPh sb="20" eb="22">
      <t>ヒョウカ</t>
    </rPh>
    <rPh sb="23" eb="24">
      <t>オコナ</t>
    </rPh>
    <rPh sb="37" eb="39">
      <t>ヒョウカ</t>
    </rPh>
    <rPh sb="39" eb="42">
      <t>ヨテイビ</t>
    </rPh>
    <rPh sb="42" eb="44">
      <t>トウジツ</t>
    </rPh>
    <rPh sb="44" eb="46">
      <t>イガイ</t>
    </rPh>
    <rPh sb="48" eb="51">
      <t>カコビ</t>
    </rPh>
    <rPh sb="52" eb="54">
      <t>ヒョウカ</t>
    </rPh>
    <rPh sb="54" eb="55">
      <t>モ</t>
    </rPh>
    <rPh sb="60" eb="62">
      <t>カクニン</t>
    </rPh>
    <rPh sb="62" eb="64">
      <t>カノウ</t>
    </rPh>
    <phoneticPr fontId="6"/>
  </si>
  <si>
    <t>　看護計画／評価</t>
  </si>
  <si>
    <t>　看護計画／評価</t>
    <rPh sb="1" eb="3">
      <t>カンゴ</t>
    </rPh>
    <rPh sb="3" eb="5">
      <t>ケイカク</t>
    </rPh>
    <rPh sb="6" eb="8">
      <t>ヒョウカ</t>
    </rPh>
    <phoneticPr fontId="6"/>
  </si>
  <si>
    <t>　看護必要度</t>
    <rPh sb="1" eb="3">
      <t>カンゴ</t>
    </rPh>
    <rPh sb="3" eb="6">
      <t>ヒツヨウド</t>
    </rPh>
    <phoneticPr fontId="6"/>
  </si>
  <si>
    <t>　褥瘡経過記録</t>
  </si>
  <si>
    <t>　褥瘡経過記録</t>
    <rPh sb="1" eb="3">
      <t>ジョクソウ</t>
    </rPh>
    <rPh sb="3" eb="5">
      <t>ケイカ</t>
    </rPh>
    <rPh sb="5" eb="7">
      <t>キロク</t>
    </rPh>
    <phoneticPr fontId="6"/>
  </si>
  <si>
    <t>　転倒転落アセスメントスコア</t>
  </si>
  <si>
    <t>　転倒転落アセスメントスコア</t>
    <rPh sb="1" eb="3">
      <t>テントウ</t>
    </rPh>
    <rPh sb="3" eb="5">
      <t>テンラク</t>
    </rPh>
    <phoneticPr fontId="6"/>
  </si>
  <si>
    <t>　測定値</t>
    <rPh sb="1" eb="4">
      <t>ソクテイチ</t>
    </rPh>
    <phoneticPr fontId="6"/>
  </si>
  <si>
    <t>　病理オーダー</t>
    <rPh sb="1" eb="3">
      <t>ビョウリ</t>
    </rPh>
    <phoneticPr fontId="6"/>
  </si>
  <si>
    <t>　放射線オーダー</t>
    <rPh sb="1" eb="4">
      <t>ホウシャセン</t>
    </rPh>
    <phoneticPr fontId="6"/>
  </si>
  <si>
    <t>　生理オーダー</t>
    <rPh sb="1" eb="3">
      <t>セイリ</t>
    </rPh>
    <phoneticPr fontId="6"/>
  </si>
  <si>
    <t>　内視鏡オーダー</t>
    <rPh sb="1" eb="4">
      <t>ナイシキョウ</t>
    </rPh>
    <phoneticPr fontId="6"/>
  </si>
  <si>
    <t>　化学療法オーダー</t>
    <rPh sb="1" eb="5">
      <t>カガクリョウホウ</t>
    </rPh>
    <phoneticPr fontId="6"/>
  </si>
  <si>
    <t>　看護必要度個人入力</t>
  </si>
  <si>
    <t>　褥瘡画面</t>
  </si>
  <si>
    <t>　看護記録(病棟)</t>
    <rPh sb="1" eb="3">
      <t>カンゴ</t>
    </rPh>
    <rPh sb="3" eb="5">
      <t>キロク</t>
    </rPh>
    <rPh sb="6" eb="8">
      <t>ビョウトウ</t>
    </rPh>
    <phoneticPr fontId="10"/>
  </si>
  <si>
    <t>　手術チャート</t>
    <rPh sb="1" eb="3">
      <t>シュジュツ</t>
    </rPh>
    <phoneticPr fontId="6"/>
  </si>
  <si>
    <t>　注射カレンダー画面</t>
    <rPh sb="1" eb="3">
      <t>チュウシャ</t>
    </rPh>
    <rPh sb="8" eb="10">
      <t>ガメン</t>
    </rPh>
    <phoneticPr fontId="6"/>
  </si>
  <si>
    <t>　汎用カレンダー画面</t>
    <rPh sb="1" eb="3">
      <t>ハンヨウ</t>
    </rPh>
    <rPh sb="8" eb="10">
      <t>ガメン</t>
    </rPh>
    <phoneticPr fontId="6"/>
  </si>
  <si>
    <t>　入力</t>
    <rPh sb="1" eb="3">
      <t>ニュウリョク</t>
    </rPh>
    <phoneticPr fontId="10"/>
  </si>
  <si>
    <t>　表示</t>
    <rPh sb="1" eb="3">
      <t>ヒョウジ</t>
    </rPh>
    <phoneticPr fontId="10"/>
  </si>
  <si>
    <t>　出力</t>
    <rPh sb="1" eb="3">
      <t>シュツリョク</t>
    </rPh>
    <phoneticPr fontId="10"/>
  </si>
  <si>
    <t>　表示</t>
    <rPh sb="1" eb="3">
      <t>ヒョウジ</t>
    </rPh>
    <phoneticPr fontId="6"/>
  </si>
  <si>
    <t>　出力</t>
    <rPh sb="1" eb="3">
      <t>シュツリョク</t>
    </rPh>
    <phoneticPr fontId="6"/>
  </si>
  <si>
    <t>日当直者入力は入力列を日直当直でフィルタリングが可能なこと</t>
    <rPh sb="24" eb="26">
      <t>カノウ</t>
    </rPh>
    <phoneticPr fontId="10"/>
  </si>
  <si>
    <t>各項目については、オーダー　看護支援機能からの取り込みが可能で、最新データを任意のタイミングで集計可能なこと</t>
    <rPh sb="18" eb="20">
      <t>キノウ</t>
    </rPh>
    <phoneticPr fontId="6"/>
  </si>
  <si>
    <t>病棟業務日誌の表示　印刷が可能なこと</t>
    <rPh sb="0" eb="2">
      <t>ビョウトウ</t>
    </rPh>
    <rPh sb="2" eb="4">
      <t>ギョウム</t>
    </rPh>
    <rPh sb="13" eb="15">
      <t>カノウ</t>
    </rPh>
    <phoneticPr fontId="7"/>
  </si>
  <si>
    <t>看護管理日誌の表示　印刷が可能なこと</t>
    <rPh sb="13" eb="15">
      <t>カノウ</t>
    </rPh>
    <phoneticPr fontId="10"/>
  </si>
  <si>
    <t>外来管理日誌の表示　印刷を行えること</t>
    <rPh sb="2" eb="4">
      <t>カンリ</t>
    </rPh>
    <phoneticPr fontId="7"/>
  </si>
  <si>
    <t>手術件数　手術明細については、手術オーダーから診療科別、麻酔種類別に取り込み　集計可能なこと</t>
    <rPh sb="0" eb="2">
      <t>シュジュツ</t>
    </rPh>
    <rPh sb="2" eb="4">
      <t>ケンスウ</t>
    </rPh>
    <rPh sb="5" eb="7">
      <t>シュジュツ</t>
    </rPh>
    <rPh sb="7" eb="9">
      <t>メイサイ</t>
    </rPh>
    <rPh sb="15" eb="17">
      <t>シュジュツ</t>
    </rPh>
    <rPh sb="23" eb="26">
      <t>シンリョウカ</t>
    </rPh>
    <rPh sb="26" eb="27">
      <t>ベツ</t>
    </rPh>
    <rPh sb="28" eb="30">
      <t>マスイ</t>
    </rPh>
    <rPh sb="30" eb="32">
      <t>シュルイ</t>
    </rPh>
    <rPh sb="32" eb="33">
      <t>ベツ</t>
    </rPh>
    <rPh sb="34" eb="35">
      <t>ト</t>
    </rPh>
    <rPh sb="36" eb="37">
      <t>コ</t>
    </rPh>
    <rPh sb="39" eb="41">
      <t>シュウケイ</t>
    </rPh>
    <phoneticPr fontId="10"/>
  </si>
  <si>
    <t>手術管理日誌の表示　印刷を行えること</t>
    <rPh sb="2" eb="4">
      <t>カンリ</t>
    </rPh>
    <phoneticPr fontId="10"/>
  </si>
  <si>
    <t>　リスクアセスメント</t>
  </si>
  <si>
    <t>　発生報告書</t>
  </si>
  <si>
    <t>　診療計画書</t>
  </si>
  <si>
    <t>　褥瘡回診記録</t>
  </si>
  <si>
    <t>　転帰報告書</t>
  </si>
  <si>
    <t>　ケアサマリー</t>
  </si>
  <si>
    <t>　ハイリスク</t>
  </si>
  <si>
    <t>　記録時病棟</t>
  </si>
  <si>
    <t>　厚生労働省危険因子の評価</t>
  </si>
  <si>
    <t>　ブレーデンスケール</t>
  </si>
  <si>
    <t>　OHスケール</t>
  </si>
  <si>
    <t>　Ｋ式スケール</t>
  </si>
  <si>
    <t>　ブレーデンＱスケール</t>
  </si>
  <si>
    <t>　日常生活自立度</t>
  </si>
  <si>
    <t>　危険因子の評価</t>
  </si>
  <si>
    <t>　発生日</t>
  </si>
  <si>
    <t>　褥瘡状態の画像</t>
  </si>
  <si>
    <t>　DESIGN-R評価</t>
  </si>
  <si>
    <t>　使用マットレス</t>
  </si>
  <si>
    <t>　体圧測定値</t>
  </si>
  <si>
    <t>　発生場所</t>
  </si>
  <si>
    <t>　発生要因</t>
  </si>
  <si>
    <t>　NPUAP分類</t>
  </si>
  <si>
    <t>　医師</t>
  </si>
  <si>
    <t>　薬剤師</t>
  </si>
  <si>
    <t>　栄養士</t>
  </si>
  <si>
    <t>褥瘡リスクアセスメント票　褥瘡予防治療計画書を登録することが可能なこと</t>
    <rPh sb="0" eb="2">
      <t>ジョクソウ</t>
    </rPh>
    <rPh sb="11" eb="12">
      <t>ヒョウ</t>
    </rPh>
    <rPh sb="13" eb="15">
      <t>ジョクソウ</t>
    </rPh>
    <rPh sb="15" eb="17">
      <t>ヨボウ</t>
    </rPh>
    <rPh sb="17" eb="19">
      <t>チリョウ</t>
    </rPh>
    <rPh sb="19" eb="22">
      <t>ケイカクショ</t>
    </rPh>
    <rPh sb="23" eb="25">
      <t>トウロク</t>
    </rPh>
    <phoneticPr fontId="10"/>
  </si>
  <si>
    <t>褥瘡リスクアセスメント票　褥瘡予防治療計画書の複製が可能なこと</t>
    <rPh sb="23" eb="25">
      <t>フクセイ</t>
    </rPh>
    <phoneticPr fontId="10"/>
  </si>
  <si>
    <t>褥瘡リスクアセスメント票　褥瘡予防治療計画書の印刷が可能なこと</t>
    <rPh sb="23" eb="25">
      <t>インサツ</t>
    </rPh>
    <phoneticPr fontId="10"/>
  </si>
  <si>
    <t>褥瘡管理機能にて登録されたデータを元に、診療計画書日別統計の集計結果を表示可能なこと</t>
    <rPh sb="0" eb="2">
      <t>ジョクソウ</t>
    </rPh>
    <rPh sb="2" eb="4">
      <t>カンリ</t>
    </rPh>
    <rPh sb="4" eb="6">
      <t>キノウ</t>
    </rPh>
    <rPh sb="8" eb="10">
      <t>トウロク</t>
    </rPh>
    <rPh sb="17" eb="18">
      <t>モト</t>
    </rPh>
    <rPh sb="20" eb="22">
      <t>シンリョウ</t>
    </rPh>
    <rPh sb="22" eb="25">
      <t>ケイカクショ</t>
    </rPh>
    <rPh sb="25" eb="27">
      <t>ヒベツ</t>
    </rPh>
    <rPh sb="27" eb="29">
      <t>トウケイ</t>
    </rPh>
    <rPh sb="30" eb="32">
      <t>シュウケイ</t>
    </rPh>
    <rPh sb="32" eb="34">
      <t>ケッカ</t>
    </rPh>
    <rPh sb="35" eb="37">
      <t>ヒョウジ</t>
    </rPh>
    <rPh sb="37" eb="39">
      <t>カノウ</t>
    </rPh>
    <phoneticPr fontId="6"/>
  </si>
  <si>
    <t>褥瘡管理機能にて登録されたデータを元に、ハイリスク月間統計の集計結果を表示可能なこと</t>
    <rPh sb="0" eb="2">
      <t>ジョクソウ</t>
    </rPh>
    <rPh sb="2" eb="4">
      <t>カンリ</t>
    </rPh>
    <rPh sb="4" eb="6">
      <t>キノウ</t>
    </rPh>
    <rPh sb="8" eb="10">
      <t>トウロク</t>
    </rPh>
    <rPh sb="17" eb="18">
      <t>モト</t>
    </rPh>
    <rPh sb="25" eb="27">
      <t>ゲッカン</t>
    </rPh>
    <rPh sb="27" eb="29">
      <t>トウケイ</t>
    </rPh>
    <rPh sb="30" eb="32">
      <t>シュウケイ</t>
    </rPh>
    <rPh sb="32" eb="34">
      <t>ケッカ</t>
    </rPh>
    <rPh sb="35" eb="37">
      <t>ヒョウジ</t>
    </rPh>
    <rPh sb="37" eb="39">
      <t>カノウ</t>
    </rPh>
    <phoneticPr fontId="6"/>
  </si>
  <si>
    <t>　一般病棟用</t>
  </si>
  <si>
    <t>　地域包括ケア用</t>
  </si>
  <si>
    <t>　回復期リハ病棟用</t>
  </si>
  <si>
    <t>　特定集中治療室用</t>
  </si>
  <si>
    <t>　ハイケアユニット用</t>
  </si>
  <si>
    <t>看護必要度の基準クリア、ABC項目の得点、評価日を入院患者一覧に表示可能なこと</t>
    <rPh sb="0" eb="2">
      <t>カンゴ</t>
    </rPh>
    <rPh sb="2" eb="5">
      <t>ヒツヨウド</t>
    </rPh>
    <rPh sb="6" eb="8">
      <t>キジュン</t>
    </rPh>
    <rPh sb="15" eb="17">
      <t>コウモク</t>
    </rPh>
    <rPh sb="18" eb="20">
      <t>トクテン</t>
    </rPh>
    <rPh sb="21" eb="23">
      <t>ヒョウカ</t>
    </rPh>
    <rPh sb="23" eb="24">
      <t>ヒ</t>
    </rPh>
    <rPh sb="25" eb="27">
      <t>ニュウイン</t>
    </rPh>
    <rPh sb="27" eb="29">
      <t>カンジャ</t>
    </rPh>
    <rPh sb="29" eb="31">
      <t>イチラン</t>
    </rPh>
    <rPh sb="32" eb="34">
      <t>ヒョウジ</t>
    </rPh>
    <rPh sb="34" eb="36">
      <t>カノウ</t>
    </rPh>
    <phoneticPr fontId="6"/>
  </si>
  <si>
    <t>　部屋</t>
  </si>
  <si>
    <t>　ベッド番号</t>
  </si>
  <si>
    <t>　入院経過日数</t>
  </si>
  <si>
    <t>　転入経過日数</t>
  </si>
  <si>
    <t>　コメントの記載</t>
  </si>
  <si>
    <t>　評価者</t>
  </si>
  <si>
    <t>　時刻</t>
  </si>
  <si>
    <t>　病棟全患者</t>
  </si>
  <si>
    <t>　診療科別</t>
  </si>
  <si>
    <t>　病室種類別</t>
  </si>
  <si>
    <t>　病室別</t>
  </si>
  <si>
    <t>　担当患者別</t>
  </si>
  <si>
    <t>　患者移動情報別（転入転出入院退院）</t>
    <rPh sb="1" eb="3">
      <t>カンジャ</t>
    </rPh>
    <rPh sb="3" eb="5">
      <t>イドウ</t>
    </rPh>
    <rPh sb="5" eb="7">
      <t>ジョウホウ</t>
    </rPh>
    <rPh sb="7" eb="8">
      <t>ベツ</t>
    </rPh>
    <rPh sb="9" eb="11">
      <t>テンニュウ</t>
    </rPh>
    <rPh sb="11" eb="13">
      <t>テンシュツ</t>
    </rPh>
    <rPh sb="13" eb="15">
      <t>ニュウイン</t>
    </rPh>
    <rPh sb="15" eb="17">
      <t>タイイン</t>
    </rPh>
    <phoneticPr fontId="10"/>
  </si>
  <si>
    <t>　未入力患者</t>
  </si>
  <si>
    <t>　入力済み患者</t>
  </si>
  <si>
    <t>　確定済み患者</t>
  </si>
  <si>
    <t>　未入力</t>
  </si>
  <si>
    <t>　入力済み</t>
  </si>
  <si>
    <t>　確定済み</t>
  </si>
  <si>
    <t>　集計変更理由あり</t>
  </si>
  <si>
    <t>　追加患者</t>
  </si>
  <si>
    <t>看護必要度画面から情報収集ができるよう、各患者のカルテ画面、看護データベース経過一覧表看護計画看護介入看護計画評価測定値実施入力申し送り個人患者状況看護記録(病棟)看護要約を起動可能なこと</t>
    <rPh sb="0" eb="2">
      <t>カンゴ</t>
    </rPh>
    <rPh sb="2" eb="5">
      <t>ヒツヨウド</t>
    </rPh>
    <rPh sb="5" eb="7">
      <t>ガメン</t>
    </rPh>
    <rPh sb="9" eb="11">
      <t>ジョウホウ</t>
    </rPh>
    <rPh sb="11" eb="13">
      <t>シュウシュウ</t>
    </rPh>
    <rPh sb="20" eb="23">
      <t>カクカンジャ</t>
    </rPh>
    <rPh sb="27" eb="29">
      <t>ガメン</t>
    </rPh>
    <rPh sb="30" eb="32">
      <t>カンゴ</t>
    </rPh>
    <rPh sb="38" eb="40">
      <t>ケイカ</t>
    </rPh>
    <rPh sb="40" eb="42">
      <t>イチラン</t>
    </rPh>
    <rPh sb="42" eb="43">
      <t>ヒョウ</t>
    </rPh>
    <rPh sb="43" eb="45">
      <t>カンゴ</t>
    </rPh>
    <rPh sb="45" eb="47">
      <t>ケイカク</t>
    </rPh>
    <rPh sb="47" eb="49">
      <t>カンゴ</t>
    </rPh>
    <rPh sb="49" eb="51">
      <t>カイニュウ</t>
    </rPh>
    <rPh sb="51" eb="53">
      <t>カンゴ</t>
    </rPh>
    <rPh sb="53" eb="55">
      <t>ケイカク</t>
    </rPh>
    <rPh sb="55" eb="57">
      <t>ヒョウカ</t>
    </rPh>
    <rPh sb="57" eb="60">
      <t>ソクテイチ</t>
    </rPh>
    <rPh sb="60" eb="62">
      <t>ジッシ</t>
    </rPh>
    <rPh sb="62" eb="64">
      <t>ニュウリョク</t>
    </rPh>
    <rPh sb="64" eb="65">
      <t>モウ</t>
    </rPh>
    <rPh sb="66" eb="67">
      <t>オク</t>
    </rPh>
    <rPh sb="68" eb="70">
      <t>コジン</t>
    </rPh>
    <rPh sb="70" eb="72">
      <t>カンジャ</t>
    </rPh>
    <rPh sb="72" eb="74">
      <t>ジョウキョウ</t>
    </rPh>
    <rPh sb="74" eb="76">
      <t>カンゴ</t>
    </rPh>
    <rPh sb="76" eb="78">
      <t>キロク</t>
    </rPh>
    <rPh sb="79" eb="81">
      <t>ビョウトウ</t>
    </rPh>
    <rPh sb="82" eb="84">
      <t>カンゴ</t>
    </rPh>
    <rPh sb="84" eb="86">
      <t>ヨウヤク</t>
    </rPh>
    <rPh sb="87" eb="89">
      <t>キドウ</t>
    </rPh>
    <rPh sb="89" eb="91">
      <t>カノウ</t>
    </rPh>
    <phoneticPr fontId="10"/>
  </si>
  <si>
    <t>　集計リスト</t>
  </si>
  <si>
    <t>　評価表</t>
  </si>
  <si>
    <t>　勤務毎記録表</t>
  </si>
  <si>
    <t>　日毎記録票</t>
  </si>
  <si>
    <t>　集計表</t>
  </si>
  <si>
    <t>　病床機能報告用病棟別患者割合</t>
  </si>
  <si>
    <t>　日常生活機能評価表</t>
  </si>
  <si>
    <t>　新入院患者重症割合</t>
  </si>
  <si>
    <t>　退院患者名簿</t>
  </si>
  <si>
    <t>　ICU用</t>
  </si>
  <si>
    <t>　HCU用の重症度</t>
  </si>
  <si>
    <t>　医療　看護必要度</t>
  </si>
  <si>
    <t>電子カルテシステム　オーダリングシステムのメニューボタンから起動可能なこと</t>
    <rPh sb="0" eb="2">
      <t>デンシ</t>
    </rPh>
    <phoneticPr fontId="6"/>
  </si>
  <si>
    <t>　病棟</t>
    <rPh sb="1" eb="3">
      <t>ビョウトウ</t>
    </rPh>
    <phoneticPr fontId="6"/>
  </si>
  <si>
    <t>　病室</t>
    <rPh sb="1" eb="3">
      <t>ビョウシツ</t>
    </rPh>
    <phoneticPr fontId="6"/>
  </si>
  <si>
    <t>　年齢</t>
    <rPh sb="1" eb="3">
      <t>ネンレイ</t>
    </rPh>
    <phoneticPr fontId="10"/>
  </si>
  <si>
    <t>NANDA-NOCNIC</t>
  </si>
  <si>
    <t>看護診断（NANDA-NOCNIC）</t>
    <rPh sb="0" eb="2">
      <t>カンゴ</t>
    </rPh>
    <rPh sb="2" eb="4">
      <t>シンダン</t>
    </rPh>
    <phoneticPr fontId="10"/>
  </si>
  <si>
    <t>　NANDA-NOC　NICの看護診断</t>
  </si>
  <si>
    <t>　標準看護計画</t>
  </si>
  <si>
    <t>　基準看護計画の看護計画</t>
  </si>
  <si>
    <t>　各領域ごとに看護診断を一覧で表示</t>
  </si>
  <si>
    <t>　看護診断とともに定義を表示</t>
    <rPh sb="1" eb="3">
      <t>カンゴ</t>
    </rPh>
    <rPh sb="3" eb="5">
      <t>シンダン</t>
    </rPh>
    <rPh sb="9" eb="11">
      <t>テイギ</t>
    </rPh>
    <rPh sb="12" eb="14">
      <t>ヒョウジ</t>
    </rPh>
    <phoneticPr fontId="7"/>
  </si>
  <si>
    <t>　看護診断の関連因子　診断指標を一覧で表示</t>
    <rPh sb="1" eb="3">
      <t>カンゴ</t>
    </rPh>
    <rPh sb="3" eb="5">
      <t>シンダン</t>
    </rPh>
    <rPh sb="6" eb="8">
      <t>カンレン</t>
    </rPh>
    <rPh sb="8" eb="10">
      <t>インシ</t>
    </rPh>
    <rPh sb="11" eb="13">
      <t>シンダン</t>
    </rPh>
    <rPh sb="13" eb="15">
      <t>シヒョウ</t>
    </rPh>
    <rPh sb="16" eb="18">
      <t>イチラン</t>
    </rPh>
    <rPh sb="19" eb="21">
      <t>ヒョウジ</t>
    </rPh>
    <phoneticPr fontId="15"/>
  </si>
  <si>
    <t>　一覧からチェック形式で患者の関連因子として登録</t>
    <rPh sb="1" eb="3">
      <t>イチラン</t>
    </rPh>
    <rPh sb="9" eb="11">
      <t>ケイシキ</t>
    </rPh>
    <rPh sb="12" eb="14">
      <t>カンジャ</t>
    </rPh>
    <rPh sb="15" eb="17">
      <t>カンレン</t>
    </rPh>
    <rPh sb="17" eb="19">
      <t>インシ</t>
    </rPh>
    <rPh sb="22" eb="24">
      <t>トウロク</t>
    </rPh>
    <phoneticPr fontId="7"/>
  </si>
  <si>
    <t>　一覧からチェック形式で患者の診断指標として登録</t>
    <rPh sb="1" eb="3">
      <t>イチラン</t>
    </rPh>
    <rPh sb="9" eb="11">
      <t>ケイシキ</t>
    </rPh>
    <rPh sb="12" eb="14">
      <t>カンジャ</t>
    </rPh>
    <rPh sb="15" eb="17">
      <t>シンダン</t>
    </rPh>
    <rPh sb="17" eb="19">
      <t>シヒョウ</t>
    </rPh>
    <rPh sb="22" eb="24">
      <t>トウロク</t>
    </rPh>
    <phoneticPr fontId="7"/>
  </si>
  <si>
    <t>NANDAに紐付くNOC　NICのリンケージマスターと7領域からなるタクソノミーマスターを使用可能なこと</t>
    <rPh sb="6" eb="7">
      <t>ヒモ</t>
    </rPh>
    <rPh sb="7" eb="8">
      <t>ツ</t>
    </rPh>
    <rPh sb="28" eb="30">
      <t>リョウイキ</t>
    </rPh>
    <rPh sb="45" eb="47">
      <t>シヨウ</t>
    </rPh>
    <rPh sb="47" eb="49">
      <t>カノウ</t>
    </rPh>
    <phoneticPr fontId="7"/>
  </si>
  <si>
    <t>NOCの成果ラベルの指標選択では、適用開始日　終了日を一括して登録可能なこと</t>
    <rPh sb="4" eb="6">
      <t>セイカ</t>
    </rPh>
    <rPh sb="12" eb="14">
      <t>センタク</t>
    </rPh>
    <rPh sb="27" eb="29">
      <t>イッカツ</t>
    </rPh>
    <phoneticPr fontId="7"/>
  </si>
  <si>
    <t>NOCの成果ラベルの指標の修正　追加については、選択した成果ラベルに紐づく指標をチェック形式で追加可能なこと</t>
    <rPh sb="4" eb="6">
      <t>セイカ</t>
    </rPh>
    <rPh sb="10" eb="12">
      <t>シヒョウ</t>
    </rPh>
    <rPh sb="13" eb="15">
      <t>シュウセイ</t>
    </rPh>
    <rPh sb="16" eb="18">
      <t>ツイカ</t>
    </rPh>
    <rPh sb="24" eb="26">
      <t>センタク</t>
    </rPh>
    <rPh sb="28" eb="30">
      <t>セイカ</t>
    </rPh>
    <rPh sb="34" eb="35">
      <t>ヒモ</t>
    </rPh>
    <rPh sb="37" eb="39">
      <t>シヒョウ</t>
    </rPh>
    <rPh sb="44" eb="46">
      <t>ケイシキ</t>
    </rPh>
    <rPh sb="47" eb="49">
      <t>ツイカ</t>
    </rPh>
    <phoneticPr fontId="7"/>
  </si>
  <si>
    <t>NICの介入ラベルの行動選択では、適用開始日　終了日を登録可能なこと</t>
    <rPh sb="4" eb="6">
      <t>カイニュウ</t>
    </rPh>
    <rPh sb="10" eb="12">
      <t>コウドウ</t>
    </rPh>
    <rPh sb="12" eb="14">
      <t>センタク</t>
    </rPh>
    <phoneticPr fontId="7"/>
  </si>
  <si>
    <t>リンケージマスターを使用する際、NICの介入ラベルは主要　推奨　随意項目を選択し、登録可能なこと</t>
    <rPh sb="10" eb="12">
      <t>シヨウ</t>
    </rPh>
    <rPh sb="14" eb="15">
      <t>サイ</t>
    </rPh>
    <rPh sb="26" eb="28">
      <t>シュヨウ</t>
    </rPh>
    <rPh sb="29" eb="31">
      <t>スイショウ</t>
    </rPh>
    <rPh sb="32" eb="34">
      <t>ズイイ</t>
    </rPh>
    <rPh sb="34" eb="36">
      <t>コウモク</t>
    </rPh>
    <rPh sb="37" eb="39">
      <t>センタク</t>
    </rPh>
    <rPh sb="41" eb="43">
      <t>トウロク</t>
    </rPh>
    <phoneticPr fontId="10"/>
  </si>
  <si>
    <t>NICの介入ラベルの行動の修正　追加については、選択した介入ラベルに紐づく行動をチェック形式で追加可能なこと</t>
    <rPh sb="4" eb="6">
      <t>カイニュウ</t>
    </rPh>
    <rPh sb="10" eb="12">
      <t>コウドウ</t>
    </rPh>
    <rPh sb="13" eb="15">
      <t>シュウセイ</t>
    </rPh>
    <rPh sb="16" eb="18">
      <t>ツイカ</t>
    </rPh>
    <rPh sb="24" eb="26">
      <t>センタク</t>
    </rPh>
    <rPh sb="28" eb="30">
      <t>カイニュウ</t>
    </rPh>
    <rPh sb="34" eb="35">
      <t>ヒモ</t>
    </rPh>
    <rPh sb="37" eb="39">
      <t>コウドウ</t>
    </rPh>
    <rPh sb="44" eb="46">
      <t>ケイシキ</t>
    </rPh>
    <rPh sb="47" eb="49">
      <t>ツイカ</t>
    </rPh>
    <phoneticPr fontId="7"/>
  </si>
  <si>
    <t>　診断名</t>
  </si>
  <si>
    <t>　関連因子</t>
  </si>
  <si>
    <t>　診断指標</t>
  </si>
  <si>
    <t>　成果ラベル</t>
  </si>
  <si>
    <t>　指標</t>
  </si>
  <si>
    <t>　介入ラベル</t>
  </si>
  <si>
    <t>　行動</t>
  </si>
  <si>
    <t>NANDA-NOC　NICのマスターを任意で修正　追加可能なこと</t>
    <rPh sb="19" eb="21">
      <t>ニンイ</t>
    </rPh>
    <rPh sb="22" eb="24">
      <t>シュウセイ</t>
    </rPh>
    <rPh sb="25" eb="27">
      <t>ツイカ</t>
    </rPh>
    <phoneticPr fontId="10"/>
  </si>
  <si>
    <t>　評価予定日</t>
  </si>
  <si>
    <t>　発行者</t>
  </si>
  <si>
    <t>　発行日</t>
  </si>
  <si>
    <t>NANDA-NOCNIC評価</t>
    <rPh sb="12" eb="14">
      <t>ヒョウカ</t>
    </rPh>
    <phoneticPr fontId="6"/>
  </si>
  <si>
    <t>選択したNANDAに対するNOC　NICのデータを一画面で表示することが可能なこと</t>
    <rPh sb="0" eb="2">
      <t>センタク</t>
    </rPh>
    <rPh sb="10" eb="11">
      <t>タイ</t>
    </rPh>
    <rPh sb="25" eb="26">
      <t>イチ</t>
    </rPh>
    <rPh sb="26" eb="28">
      <t>ガメン</t>
    </rPh>
    <rPh sb="29" eb="31">
      <t>ヒョウジ</t>
    </rPh>
    <phoneticPr fontId="10"/>
  </si>
  <si>
    <t>　計画リスト</t>
  </si>
  <si>
    <t>　NANDA</t>
  </si>
  <si>
    <t>　NOC</t>
  </si>
  <si>
    <t>　NIC</t>
  </si>
  <si>
    <t>公休休日管理</t>
  </si>
  <si>
    <t>病院レベル部門レベルでのイベント登録、管理が行えること</t>
  </si>
  <si>
    <t>イベントは柔軟な繰り返し登録（毎月第13月曜日など）が行えること</t>
  </si>
  <si>
    <t>部門部門群管理</t>
  </si>
  <si>
    <t>職員による勤務希望申告様式９控除申告個人情報登録</t>
  </si>
  <si>
    <t>職員が、自ら申告した様式９控除を削除編集できること</t>
  </si>
  <si>
    <t>勤務表チームサブチームそれぞれの並べ替えが可能であること</t>
  </si>
  <si>
    <t>勤務表画面上に、シフト縦横個数集計と、拘束実働時間数横集計が表示されること</t>
  </si>
  <si>
    <t>集計対象シフトスタッフ期間曜日を指定したオリジナルシフト集計を作成し、勤務表上に表示できること</t>
  </si>
  <si>
    <t>他部門への応援派遣応援受入およびその解除が出来ること</t>
  </si>
  <si>
    <t>応援元と応援先にそれぞれシフトをセットでき、拘束実働時間数もそれぞれ修正する形の応援登録ができること</t>
  </si>
  <si>
    <t>応援元から応援時間帯を指定して応援先に応援登録し、応援元と応援先で別シフトの割り当ておよび拘束実働時間編集はできないが、一日に複数の先にそれぞれ時間帯指定する形での応援登録ができること（こちらの方式か、前項の方式のいずれかを導入時に選択できること）</t>
  </si>
  <si>
    <t>モード切り替えにより、予定実績シフト、拘束実働時間数、業務の表示修正が可能であること（時間帯指定による応援登録方式の場合、拘束実働時間数は編集不要であるため修正不可）</t>
  </si>
  <si>
    <t>拘束実働時間数については、当該部門と応援または兼務先部門での日勤夜勤時間数を管理可能であること（時間帯指定による応援登録方式の場合、拘束実働時間数は編集不要であるため修正不可）</t>
  </si>
  <si>
    <t>2交代3交代のシフトの並びを登録できること</t>
  </si>
  <si>
    <t>シフトの並びの推奨非推奨、出現回数制限を指定できること</t>
  </si>
  <si>
    <t>職員またはグループの組合せの推奨非推奨、出現回数制限を指定できること</t>
  </si>
  <si>
    <t>シフトによった、リーダーや初心者の等の最低最高配置数を指定できること</t>
  </si>
  <si>
    <t>連携カスタマイズ</t>
  </si>
  <si>
    <t>勤務表を予定実績それぞれ、イベント勤務希望職員メッセージが確認可能な形でカラーまたはモノクロでエクセル出力できること</t>
  </si>
  <si>
    <t>予定実績勤務表（公的書式）をPDFエクセル出力できること</t>
  </si>
  <si>
    <t>様式９（歴月）のエクセル出力が部門個別届出区分単位で可能であること</t>
  </si>
  <si>
    <t>様式９（歴月）を、任意の部門勤務表チームサブチーム単位（複数選択可）で、任意の届出区分または加算を設定しエクセル出力し、病棟構成変更等のシミュレーションができること</t>
  </si>
  <si>
    <t>様式９（４週）の出力が部門個別届出区分単位で可能であること</t>
  </si>
  <si>
    <t>様式９（４週）を、任意の部門勤務表チームサブチーム単位（複数選択可）で、任意の届出区分または加算を設定しエクセル出力し、病棟構成変更等のシミュレーションができること</t>
  </si>
  <si>
    <t>医療機関様向け基本マスタが標準提供され、かつ点数薬価病名マスタはレセプト電算対応されていること。</t>
  </si>
  <si>
    <t>保険ごとに保険証の有効期限開始日を設定可能であること。また、患者登録時に有効期限切れを知らせる機能があること。</t>
  </si>
  <si>
    <t>有効期限の切れた保険公費は色分け表示し識別し易くすること。</t>
  </si>
  <si>
    <t>登録した保険のパターン負担率負担条件等を表示出来ること。また、必要に応じて変更出来ること。</t>
  </si>
  <si>
    <t>スキャナから取り込んだ保険証公費受給者証イメージデータが登録可能なこと。また、患者登録の手間が軽減されること。</t>
  </si>
  <si>
    <t>船員保険の場合、職務上下船後３月の設定が可能なこと。</t>
  </si>
  <si>
    <t>特定疾患(51)小児特定疾患(52)適用患者の一部負担金の設定ができること。</t>
  </si>
  <si>
    <t>難病(54)生活保護(12)適用患者の一部負担金の設定ができること。</t>
  </si>
  <si>
    <t>過去の入院履歴の参照が可能で入院料算定の登録修正抹消ができること。</t>
  </si>
  <si>
    <t>診療行為の入力中に、過去の会計データの内容を常時表示する機能を有することで参照しながら入力できること。かつ、表示中の過去データをドラッグ＆ドロップ操作などの簡易的な方法で今回の診療行為として入力できること。また、それを入力後、追加修正削除が自由にできること。</t>
  </si>
  <si>
    <t>診療日付履歴の画面において、特定の診療日を選択すると、その日の診療内容が画面に表示されること。会計カードの内容を選んでドラッグ＆ドロップで今回の診療行為として入力できること。また、それを入力後、追加修正削除がにできること。</t>
  </si>
  <si>
    <t>会計入力途中に病名の確認登録修正を行えること、また引き続き会計入力を行えること。</t>
  </si>
  <si>
    <t>算定済み一部負担金が、会計データ修正後自動的に削除再計算することが可能なこと。</t>
  </si>
  <si>
    <t>リハビリテーションの種別毎に疾患名起算日等、必要な項目が設定可能なこと。</t>
  </si>
  <si>
    <t>内服薬逓減、処方料処方箋料（7種）振替が会計時の2回目以降の患者終了時にも可能なこと。</t>
  </si>
  <si>
    <t>診察料の時間帯加算（時間外休日深夜）ができること。</t>
  </si>
  <si>
    <t>調剤料、処方料、麻薬毒薬向精神薬加算、調剤技術基本料加算の自動算定ができること。</t>
  </si>
  <si>
    <t>電子点数表を利用した算定項目の背反、算定回数チェックが行なえること。（指導料（特定疾患等）の月内チェック排他チェックができること）。</t>
  </si>
  <si>
    <t>入院料在宅医療など点数包括となる項目を入力した場合、自動で包括処理が行なえること。</t>
  </si>
  <si>
    <t>入院外来請求書ともオーバーレイ印刷であること。</t>
  </si>
  <si>
    <t>消費税関係の課税非課税の表示を明確にし、預かり金の相殺が出来ること。</t>
  </si>
  <si>
    <t>請求書確認画面は、診療点数負担金食事療養費一部負担金等の情報が全て１画面で表示できること。</t>
  </si>
  <si>
    <t>医療区分ＡＤＬ区分により、自動的に療養病棟入院基本料の評価を行い算定が可能なこと。</t>
  </si>
  <si>
    <t>医療区分ＡＤＬ区分に係る評価票を出力可能なこと。</t>
  </si>
  <si>
    <t>帳票の新規作成修正や機能的仕様も含めてカスタマイズが可能なこと。</t>
  </si>
  <si>
    <t>未収金発生患者リスト</t>
  </si>
  <si>
    <t>外来来院順日計表
　　出力します。</t>
  </si>
  <si>
    <t>入院窓口収入日計表</t>
  </si>
  <si>
    <t>日計/月計管理台帳</t>
  </si>
  <si>
    <t>日計管理患者別一覧</t>
  </si>
  <si>
    <t>請求データ確認画面は、請求年月別支払機関別入外別本人／家族に確認できること。</t>
  </si>
  <si>
    <t>マスタの単位、単価、外字のチェック</t>
  </si>
  <si>
    <t>患者氏名の外字チェック</t>
  </si>
  <si>
    <t>保険の外字チェック</t>
  </si>
  <si>
    <t>未コード化傷病名チェック</t>
  </si>
  <si>
    <t>傷病名の廃止期限チェック</t>
  </si>
  <si>
    <t>窓口の入力内容から、算定漏れの可能性のある医学管理料をチェック</t>
  </si>
  <si>
    <t>算定項目の背反、算定回数チェックが行なえること。（指導料（特定疾患等）の月内チェック排他チェックができること）</t>
  </si>
  <si>
    <t>包括チェックが行なえること。</t>
  </si>
  <si>
    <t>算定日情報記録に伴い、診察日に正しく入力されているかをチェック
（傷病開始日と診察日の関係、算定日時点または月初の年齢に合った診療行為特定機器材を算定しているか、休日でない日に休日加算を算定していないかなど）</t>
  </si>
  <si>
    <t>選択式コメントの未入力チェック</t>
    <rPh sb="0" eb="3">
      <t>センタクシキ</t>
    </rPh>
    <rPh sb="8" eb="11">
      <t>ミニュウリョク</t>
    </rPh>
    <phoneticPr fontId="4"/>
  </si>
  <si>
    <t>外来/入院のチェック(例：外来でしか使えないマスタのチェック)</t>
  </si>
  <si>
    <t>使用量チェック(使用量が「１」以外の診療行為など。)</t>
  </si>
  <si>
    <t>回数チェック</t>
  </si>
  <si>
    <t>保険の有効期限チェック</t>
  </si>
  <si>
    <t>保険の記号、番号の入力漏れ、誤りチェック</t>
  </si>
  <si>
    <t>未コード化傷病名４０バイト超えチェック</t>
  </si>
  <si>
    <t>傷病名と医薬品の適応チェック、禁忌チェック</t>
  </si>
  <si>
    <t>傷病名と検査の適応チェック</t>
  </si>
  <si>
    <t>傷病名と処置の適応チェック</t>
  </si>
  <si>
    <t>傷病名と手術の適応チェック</t>
  </si>
  <si>
    <t>傷病名と画像診断の適応チェック。さらに、傷病名の疾患部位と撮影部位の整合性チェック
　可能。</t>
  </si>
  <si>
    <t>適応病名、禁忌病名のチェックに、添付文書に記載の容態条件も活用してチェックが可能。</t>
  </si>
  <si>
    <t>適応症により投与日数や用量が異なるＰＰＩ製剤の医薬品について、投与日数及び投与用量誤り
　のチェックが可能。</t>
  </si>
  <si>
    <t>同じ医薬品でも年齢によって医薬品の剤形が異なるモンテルカスト製剤について、年齢チェック
　が可能。</t>
  </si>
  <si>
    <t>返戻保留などの管理が出来ること。</t>
  </si>
  <si>
    <t>会計入力及び病名登録に使うマスタを登録修正削除できること。</t>
  </si>
  <si>
    <t>セットマスタの登録が行えること。セット作成時の複写機能も備えていること。また、セット内容の個々の明細の数量回数を固定せず登録し、会計入力時に数量回数を入力するセットが登録できること。</t>
  </si>
  <si>
    <t>名称診療区分によるコード検索が出来ること。</t>
  </si>
  <si>
    <t>点数薬価マスタを標準提供できるとともに、医療機関様にてメンテナンスもできること。</t>
  </si>
  <si>
    <t>日計台帳</t>
  </si>
  <si>
    <t>来院順日計表</t>
  </si>
  <si>
    <t>患者日報</t>
  </si>
  <si>
    <t>入金者未納者一覧</t>
  </si>
  <si>
    <t>患者数集計</t>
  </si>
  <si>
    <t>診療点数集計</t>
  </si>
  <si>
    <t>患者別診療点数一覧</t>
  </si>
  <si>
    <t>簡易集計</t>
  </si>
  <si>
    <t>月計台帳</t>
  </si>
  <si>
    <t>日別診療点数一覧</t>
  </si>
  <si>
    <t>患者月報</t>
  </si>
  <si>
    <t>診療行為別集計</t>
  </si>
  <si>
    <t>保険別診療点数集計</t>
  </si>
  <si>
    <t>労災公害自賠集計</t>
  </si>
  <si>
    <t>外来/入院、医保/労災公害自賠の集計結果を１枚で出力できること。</t>
  </si>
  <si>
    <t>患者基本情報(患者頭書)</t>
  </si>
  <si>
    <t>患者保険情報</t>
  </si>
  <si>
    <t>診療内容　(H24.4～レセプト電算データであれば、算定日情報より移行可能)</t>
  </si>
  <si>
    <t>マスタ情報　(レセ電記録されている診療行為、医薬品等)</t>
  </si>
  <si>
    <t>システム連携その他</t>
  </si>
  <si>
    <t>ジェノグラム管理について以下が可能なこと</t>
    <rPh sb="6" eb="8">
      <t>カンリ</t>
    </rPh>
    <rPh sb="12" eb="14">
      <t>イカ</t>
    </rPh>
    <phoneticPr fontId="7"/>
  </si>
  <si>
    <t>ジェノグラムを文書作成の際に転記して編集可能であること</t>
    <rPh sb="7" eb="9">
      <t>ブンショ</t>
    </rPh>
    <rPh sb="9" eb="11">
      <t>サクセイ</t>
    </rPh>
    <rPh sb="12" eb="13">
      <t>サイ</t>
    </rPh>
    <rPh sb="14" eb="16">
      <t>テンキ</t>
    </rPh>
    <rPh sb="18" eb="22">
      <t>ヘンシュウカノウ</t>
    </rPh>
    <phoneticPr fontId="10"/>
  </si>
  <si>
    <t>　入院患者一覧上から、服薬指導の有無および、服薬指導依頼日、服薬指導実施日が確認可能なこと</t>
    <rPh sb="22" eb="26">
      <t>フクヤクシドウ</t>
    </rPh>
    <rPh sb="26" eb="29">
      <t>イライビ</t>
    </rPh>
    <rPh sb="34" eb="37">
      <t>ジッシビ</t>
    </rPh>
    <phoneticPr fontId="31"/>
  </si>
  <si>
    <t>薬袋印字機、自動調剤分包機、ラベル印字機に、処方オーダーで入力されたデータが伝達可能なこと</t>
    <phoneticPr fontId="10"/>
  </si>
  <si>
    <t>　投与開始日時</t>
    <phoneticPr fontId="4"/>
  </si>
  <si>
    <t>麻薬処方箋に、麻薬施用者番号、有効期限が必ず印字されていること</t>
    <rPh sb="0" eb="5">
      <t>マヤクショホウセン</t>
    </rPh>
    <rPh sb="7" eb="14">
      <t>マヤクセヨウシャバンゴウ</t>
    </rPh>
    <rPh sb="15" eb="19">
      <t>ユウコウキゲン</t>
    </rPh>
    <rPh sb="20" eb="21">
      <t>カナラ</t>
    </rPh>
    <rPh sb="22" eb="24">
      <t>インジ</t>
    </rPh>
    <phoneticPr fontId="31"/>
  </si>
  <si>
    <t>注射オーダーを利用して、注射ラベルを印刷できること</t>
    <rPh sb="0" eb="2">
      <t>チュウシャ</t>
    </rPh>
    <rPh sb="7" eb="9">
      <t>リヨウ</t>
    </rPh>
    <rPh sb="12" eb="14">
      <t>チュウシャ</t>
    </rPh>
    <rPh sb="18" eb="20">
      <t>インサツ</t>
    </rPh>
    <phoneticPr fontId="31"/>
  </si>
  <si>
    <t>オーダー画面は操作者が任意にカルテ画面から切り離して別ウィンドウで表示可能なこと</t>
    <rPh sb="4" eb="6">
      <t>ガメン</t>
    </rPh>
    <rPh sb="7" eb="10">
      <t>ソウサシャ</t>
    </rPh>
    <rPh sb="11" eb="13">
      <t>ニンイ</t>
    </rPh>
    <rPh sb="17" eb="19">
      <t>ガメン</t>
    </rPh>
    <rPh sb="21" eb="22">
      <t>キ</t>
    </rPh>
    <rPh sb="23" eb="24">
      <t>ハナ</t>
    </rPh>
    <rPh sb="26" eb="27">
      <t>ベツ</t>
    </rPh>
    <rPh sb="33" eb="35">
      <t>ヒョウジ</t>
    </rPh>
    <phoneticPr fontId="9"/>
  </si>
  <si>
    <t>別ウィンドウ表示した場合は、オーダー画面に患者情報を表示すること。複数患者起動を想定して、表示内容はカルテ画面と同等の情報を表示すること</t>
    <rPh sb="0" eb="1">
      <t>ベツ</t>
    </rPh>
    <rPh sb="6" eb="8">
      <t>ヒョウジ</t>
    </rPh>
    <rPh sb="10" eb="12">
      <t>バアイ</t>
    </rPh>
    <rPh sb="18" eb="20">
      <t>ガメン</t>
    </rPh>
    <rPh sb="21" eb="23">
      <t>カンジャ</t>
    </rPh>
    <rPh sb="23" eb="25">
      <t>ジョウホウ</t>
    </rPh>
    <rPh sb="26" eb="28">
      <t>ヒョウジ</t>
    </rPh>
    <rPh sb="33" eb="35">
      <t>フクスウ</t>
    </rPh>
    <rPh sb="35" eb="37">
      <t>カンジャ</t>
    </rPh>
    <rPh sb="37" eb="39">
      <t>キドウ</t>
    </rPh>
    <rPh sb="40" eb="42">
      <t>ソウテイ</t>
    </rPh>
    <rPh sb="45" eb="47">
      <t>ヒョウジ</t>
    </rPh>
    <rPh sb="47" eb="49">
      <t>ナイヨウ</t>
    </rPh>
    <rPh sb="53" eb="55">
      <t>ガメン</t>
    </rPh>
    <rPh sb="56" eb="58">
      <t>ドウトウ</t>
    </rPh>
    <rPh sb="59" eb="61">
      <t>ジョウホウ</t>
    </rPh>
    <rPh sb="62" eb="64">
      <t>ヒョウジ</t>
    </rPh>
    <phoneticPr fontId="9"/>
  </si>
  <si>
    <t>適用保険選択によるオーダーが可能なこと</t>
    <rPh sb="0" eb="2">
      <t>テキヨウ</t>
    </rPh>
    <rPh sb="2" eb="4">
      <t>ホケン</t>
    </rPh>
    <rPh sb="4" eb="6">
      <t>センタク</t>
    </rPh>
    <phoneticPr fontId="9"/>
  </si>
  <si>
    <t>以下の内容がチェックリストで入力可能なこと</t>
    <rPh sb="0" eb="2">
      <t>イカ</t>
    </rPh>
    <rPh sb="3" eb="5">
      <t>ナイヨウ</t>
    </rPh>
    <rPh sb="14" eb="16">
      <t>ニュウリョク</t>
    </rPh>
    <phoneticPr fontId="9"/>
  </si>
  <si>
    <t>　・薬効説明の実施</t>
    <rPh sb="2" eb="6">
      <t>ヤッコウセツメイ</t>
    </rPh>
    <rPh sb="7" eb="9">
      <t>ジッシ</t>
    </rPh>
    <phoneticPr fontId="31"/>
  </si>
  <si>
    <t>　・薬識の評価</t>
    <rPh sb="2" eb="3">
      <t>ヤク</t>
    </rPh>
    <rPh sb="3" eb="4">
      <t>シキ</t>
    </rPh>
    <rPh sb="5" eb="7">
      <t>ヒョウカ</t>
    </rPh>
    <phoneticPr fontId="5"/>
  </si>
  <si>
    <t>　・コンプライアンスの評価</t>
    <rPh sb="11" eb="13">
      <t>ヒョウカ</t>
    </rPh>
    <phoneticPr fontId="31"/>
  </si>
  <si>
    <t>　・投与禁忌の確認</t>
    <rPh sb="2" eb="6">
      <t>トウヨキンキ</t>
    </rPh>
    <rPh sb="7" eb="9">
      <t>カクニン</t>
    </rPh>
    <phoneticPr fontId="31"/>
  </si>
  <si>
    <t>　・投与量の確認</t>
    <rPh sb="2" eb="5">
      <t>トウヨリョウ</t>
    </rPh>
    <rPh sb="6" eb="8">
      <t>カクニン</t>
    </rPh>
    <phoneticPr fontId="31"/>
  </si>
  <si>
    <t>　・相互作用の確認</t>
    <rPh sb="2" eb="6">
      <t>ソウゴサヨウ</t>
    </rPh>
    <rPh sb="7" eb="9">
      <t>カクニン</t>
    </rPh>
    <phoneticPr fontId="31"/>
  </si>
  <si>
    <t>　・重複投薬の確認</t>
    <rPh sb="2" eb="4">
      <t>ジュウフク</t>
    </rPh>
    <rPh sb="4" eb="6">
      <t>トウヤク</t>
    </rPh>
    <rPh sb="7" eb="9">
      <t>カクニン</t>
    </rPh>
    <phoneticPr fontId="31"/>
  </si>
  <si>
    <t>　・副作用の確認</t>
    <rPh sb="2" eb="5">
      <t>フクサヨウ</t>
    </rPh>
    <rPh sb="6" eb="8">
      <t>カクニン</t>
    </rPh>
    <phoneticPr fontId="31"/>
  </si>
  <si>
    <t>採血結果のチェックが可能なこと</t>
    <rPh sb="0" eb="4">
      <t>サイケツケッカ</t>
    </rPh>
    <phoneticPr fontId="9"/>
  </si>
  <si>
    <t>薬剤情報提供書・薬剤管理サマリー・簡易懸濁法に関する情報提供書を作成できること</t>
    <rPh sb="0" eb="7">
      <t>ヤクザイジョウホウテイキョウショ</t>
    </rPh>
    <rPh sb="8" eb="12">
      <t>ヤクザイカンリ</t>
    </rPh>
    <rPh sb="17" eb="21">
      <t>カンイケンダク</t>
    </rPh>
    <rPh sb="21" eb="22">
      <t>ホウ</t>
    </rPh>
    <rPh sb="23" eb="24">
      <t>カン</t>
    </rPh>
    <rPh sb="26" eb="28">
      <t>ジョウホウ</t>
    </rPh>
    <rPh sb="28" eb="30">
      <t>テイキョウ</t>
    </rPh>
    <rPh sb="30" eb="31">
      <t>ショ</t>
    </rPh>
    <rPh sb="32" eb="34">
      <t>サクセイ</t>
    </rPh>
    <phoneticPr fontId="9"/>
  </si>
  <si>
    <t>薬剤管理指導の記録を、SOAP形式、フリー形式、もしくは定型文より入力可能なこと</t>
    <rPh sb="0" eb="2">
      <t>ヤクザイ</t>
    </rPh>
    <rPh sb="2" eb="4">
      <t>カンリ</t>
    </rPh>
    <rPh sb="4" eb="6">
      <t>シドウ</t>
    </rPh>
    <rPh sb="7" eb="9">
      <t>キロク</t>
    </rPh>
    <rPh sb="15" eb="17">
      <t>ケイシキ</t>
    </rPh>
    <rPh sb="21" eb="23">
      <t>ケイシキ</t>
    </rPh>
    <rPh sb="28" eb="30">
      <t>テイケイ</t>
    </rPh>
    <rPh sb="30" eb="31">
      <t>ブン</t>
    </rPh>
    <rPh sb="33" eb="35">
      <t>ニュウリョク</t>
    </rPh>
    <phoneticPr fontId="9"/>
  </si>
  <si>
    <t>薬剤管理指導の記録は、入力支援機能（用語検索）を使って、簡便に入力できること</t>
    <rPh sb="0" eb="2">
      <t>ヤクザイ</t>
    </rPh>
    <rPh sb="2" eb="4">
      <t>カンリ</t>
    </rPh>
    <rPh sb="4" eb="6">
      <t>シドウ</t>
    </rPh>
    <rPh sb="7" eb="9">
      <t>キロク</t>
    </rPh>
    <rPh sb="11" eb="15">
      <t>ニュウリョクシエン</t>
    </rPh>
    <rPh sb="15" eb="17">
      <t>キノウ</t>
    </rPh>
    <rPh sb="18" eb="22">
      <t>ヨウゴケンサク</t>
    </rPh>
    <rPh sb="24" eb="25">
      <t>ツカ</t>
    </rPh>
    <rPh sb="28" eb="30">
      <t>カンベン</t>
    </rPh>
    <rPh sb="31" eb="33">
      <t>ニュウリョク</t>
    </rPh>
    <phoneticPr fontId="9"/>
  </si>
  <si>
    <t>ハイリスク薬の算定時は、薬歴（持参薬を含む）からハイリスク薬を検索し算定情報と共に薬剤名を医事会計システムに伝達できること</t>
    <rPh sb="5" eb="6">
      <t>クスリ</t>
    </rPh>
    <rPh sb="7" eb="9">
      <t>サンテイ</t>
    </rPh>
    <rPh sb="9" eb="10">
      <t>ジ</t>
    </rPh>
    <rPh sb="12" eb="14">
      <t>ヤクレキ</t>
    </rPh>
    <rPh sb="15" eb="18">
      <t>ジサンヤク</t>
    </rPh>
    <rPh sb="19" eb="20">
      <t>フク</t>
    </rPh>
    <rPh sb="29" eb="30">
      <t>ヤク</t>
    </rPh>
    <rPh sb="31" eb="33">
      <t>ケンサク</t>
    </rPh>
    <rPh sb="34" eb="38">
      <t>サンテイジョウホウ</t>
    </rPh>
    <rPh sb="39" eb="40">
      <t>トモ</t>
    </rPh>
    <rPh sb="41" eb="43">
      <t>ヤクザイ</t>
    </rPh>
    <rPh sb="43" eb="44">
      <t>メイ</t>
    </rPh>
    <rPh sb="45" eb="49">
      <t>イジカイケイ</t>
    </rPh>
    <rPh sb="54" eb="56">
      <t>デンタツ</t>
    </rPh>
    <phoneticPr fontId="9"/>
  </si>
  <si>
    <t>薬剤管理指導依頼箋の発行が可能なこと</t>
    <rPh sb="0" eb="2">
      <t>ヤクザイ</t>
    </rPh>
    <rPh sb="2" eb="4">
      <t>カンリ</t>
    </rPh>
    <rPh sb="4" eb="6">
      <t>シドウ</t>
    </rPh>
    <rPh sb="6" eb="8">
      <t>イライ</t>
    </rPh>
    <rPh sb="8" eb="9">
      <t>セン</t>
    </rPh>
    <rPh sb="10" eb="12">
      <t>ハッコウ</t>
    </rPh>
    <rPh sb="13" eb="15">
      <t>カノウ</t>
    </rPh>
    <phoneticPr fontId="9"/>
  </si>
  <si>
    <t>薬剤管理指導依頼の一覧表示が可能なこと</t>
    <rPh sb="0" eb="2">
      <t>ヤクザイ</t>
    </rPh>
    <rPh sb="2" eb="4">
      <t>カンリ</t>
    </rPh>
    <rPh sb="4" eb="6">
      <t>シドウ</t>
    </rPh>
    <rPh sb="6" eb="8">
      <t>イライ</t>
    </rPh>
    <rPh sb="9" eb="11">
      <t>イチラン</t>
    </rPh>
    <rPh sb="11" eb="13">
      <t>ヒョウジ</t>
    </rPh>
    <rPh sb="14" eb="16">
      <t>カノウ</t>
    </rPh>
    <phoneticPr fontId="9"/>
  </si>
  <si>
    <t>薬剤管理指導依頼の一覧では、患者番号で絞り込みが可能なこと</t>
    <rPh sb="0" eb="2">
      <t>ヤクザイ</t>
    </rPh>
    <rPh sb="2" eb="4">
      <t>カンリ</t>
    </rPh>
    <rPh sb="4" eb="6">
      <t>シドウ</t>
    </rPh>
    <rPh sb="6" eb="8">
      <t>イライ</t>
    </rPh>
    <rPh sb="9" eb="11">
      <t>イチラン</t>
    </rPh>
    <rPh sb="14" eb="16">
      <t>カンジャ</t>
    </rPh>
    <rPh sb="16" eb="18">
      <t>バンゴウ</t>
    </rPh>
    <rPh sb="19" eb="20">
      <t>シボ</t>
    </rPh>
    <rPh sb="21" eb="22">
      <t>コ</t>
    </rPh>
    <phoneticPr fontId="9"/>
  </si>
  <si>
    <t>薬剤管理指導依頼の一覧では、予約日で検索が可能なこと</t>
    <rPh sb="0" eb="2">
      <t>ヤクザイ</t>
    </rPh>
    <rPh sb="2" eb="4">
      <t>カンリ</t>
    </rPh>
    <rPh sb="4" eb="6">
      <t>シドウ</t>
    </rPh>
    <rPh sb="6" eb="8">
      <t>イライ</t>
    </rPh>
    <rPh sb="9" eb="11">
      <t>イチラン</t>
    </rPh>
    <rPh sb="14" eb="16">
      <t>ヨヤク</t>
    </rPh>
    <rPh sb="16" eb="17">
      <t>ビ</t>
    </rPh>
    <rPh sb="18" eb="20">
      <t>ケンサク</t>
    </rPh>
    <phoneticPr fontId="9"/>
  </si>
  <si>
    <t>予約オーダーと連動して薬剤管理指導のスケジュール管理が可能なこと</t>
    <rPh sb="0" eb="2">
      <t>ヨヤク</t>
    </rPh>
    <rPh sb="7" eb="9">
      <t>レンドウ</t>
    </rPh>
    <rPh sb="11" eb="13">
      <t>ヤクザイ</t>
    </rPh>
    <rPh sb="13" eb="15">
      <t>カンリ</t>
    </rPh>
    <rPh sb="15" eb="17">
      <t>シドウ</t>
    </rPh>
    <rPh sb="24" eb="26">
      <t>カンリ</t>
    </rPh>
    <phoneticPr fontId="9"/>
  </si>
  <si>
    <t>薬剤管理指導の実施入力が可能なこと</t>
    <rPh sb="0" eb="2">
      <t>ヤクザイ</t>
    </rPh>
    <rPh sb="2" eb="4">
      <t>カンリ</t>
    </rPh>
    <rPh sb="4" eb="6">
      <t>シドウ</t>
    </rPh>
    <rPh sb="7" eb="9">
      <t>ジッシ</t>
    </rPh>
    <rPh sb="9" eb="11">
      <t>ニュウリョク</t>
    </rPh>
    <rPh sb="12" eb="14">
      <t>カノウ</t>
    </rPh>
    <phoneticPr fontId="9"/>
  </si>
  <si>
    <t>実施入力した薬剤管理指導は、医事システムと連携が可能なこと</t>
    <rPh sb="0" eb="2">
      <t>ジッシ</t>
    </rPh>
    <rPh sb="2" eb="4">
      <t>ニュウリョク</t>
    </rPh>
    <rPh sb="6" eb="8">
      <t>ヤクザイ</t>
    </rPh>
    <rPh sb="8" eb="10">
      <t>カンリ</t>
    </rPh>
    <rPh sb="10" eb="12">
      <t>シドウ</t>
    </rPh>
    <rPh sb="14" eb="16">
      <t>イジ</t>
    </rPh>
    <rPh sb="21" eb="23">
      <t>レンケイ</t>
    </rPh>
    <rPh sb="24" eb="26">
      <t>カノウ</t>
    </rPh>
    <phoneticPr fontId="9"/>
  </si>
  <si>
    <t>カルテ画面を参照しながら、オーダーを入力可能とすること</t>
    <rPh sb="3" eb="5">
      <t>ガメン</t>
    </rPh>
    <rPh sb="6" eb="8">
      <t>サンショウ</t>
    </rPh>
    <rPh sb="18" eb="20">
      <t>ニュウリョク</t>
    </rPh>
    <rPh sb="20" eb="22">
      <t>カノウ</t>
    </rPh>
    <phoneticPr fontId="9"/>
  </si>
  <si>
    <t>他の端末で同一患者のカルテを同時に開いている際に、双方で入力中の薬剤管理指導オーダーの内容がリアルタイムに参照可能なこと</t>
    <rPh sb="32" eb="34">
      <t>ヤクザイ</t>
    </rPh>
    <rPh sb="34" eb="36">
      <t>カンリ</t>
    </rPh>
    <rPh sb="36" eb="38">
      <t>シドウ</t>
    </rPh>
    <phoneticPr fontId="9"/>
  </si>
  <si>
    <t>性別、年齢など患者基本情報で登録されている内容を既定表示すること。</t>
    <rPh sb="0" eb="2">
      <t>セイベツ</t>
    </rPh>
    <rPh sb="3" eb="5">
      <t>ネンレイ</t>
    </rPh>
    <rPh sb="7" eb="9">
      <t>カンジャ</t>
    </rPh>
    <rPh sb="9" eb="11">
      <t>キホン</t>
    </rPh>
    <rPh sb="11" eb="13">
      <t>ジョウホウ</t>
    </rPh>
    <rPh sb="14" eb="16">
      <t>トウロク</t>
    </rPh>
    <rPh sb="21" eb="23">
      <t>ナイヨウ</t>
    </rPh>
    <rPh sb="24" eb="26">
      <t>キテイ</t>
    </rPh>
    <rPh sb="26" eb="28">
      <t>ヒョウジ</t>
    </rPh>
    <phoneticPr fontId="9"/>
  </si>
  <si>
    <t>オーダーされた処方・注射だけでなく、持参薬を含めた薬剤情報提供書の編集・印刷・再発行が可能なこと</t>
    <rPh sb="7" eb="9">
      <t>ショホウ</t>
    </rPh>
    <rPh sb="10" eb="12">
      <t>チュウシャ</t>
    </rPh>
    <rPh sb="18" eb="21">
      <t>ジサンヤク</t>
    </rPh>
    <rPh sb="22" eb="23">
      <t>フク</t>
    </rPh>
    <rPh sb="25" eb="32">
      <t>ヤクザイジョウホウテイキョウショ</t>
    </rPh>
    <rPh sb="33" eb="35">
      <t>ヘンシュウ</t>
    </rPh>
    <rPh sb="36" eb="38">
      <t>インサツ</t>
    </rPh>
    <rPh sb="39" eb="42">
      <t>サイハッコウ</t>
    </rPh>
    <rPh sb="43" eb="45">
      <t>カノウ</t>
    </rPh>
    <phoneticPr fontId="31"/>
  </si>
  <si>
    <t>薬剤情報提供書は帳票レイアウトの変更ができること</t>
    <rPh sb="0" eb="7">
      <t>ヤクザイジョウホウテイキョウショ</t>
    </rPh>
    <rPh sb="8" eb="10">
      <t>チョウヒョウ</t>
    </rPh>
    <rPh sb="16" eb="18">
      <t>ヘンコウ</t>
    </rPh>
    <phoneticPr fontId="31"/>
  </si>
  <si>
    <t>薬手帳へ貼り付け用（ラベルシール）の薬剤情報提供書が発行できること</t>
    <rPh sb="0" eb="3">
      <t>クスリテチョウ</t>
    </rPh>
    <rPh sb="4" eb="5">
      <t>ハ</t>
    </rPh>
    <rPh sb="6" eb="7">
      <t>ツ</t>
    </rPh>
    <rPh sb="8" eb="9">
      <t>ヨウ</t>
    </rPh>
    <rPh sb="18" eb="22">
      <t>ヤクザイジョウホウ</t>
    </rPh>
    <rPh sb="22" eb="25">
      <t>テイキョウショ</t>
    </rPh>
    <rPh sb="26" eb="28">
      <t>ハッコウ</t>
    </rPh>
    <phoneticPr fontId="31"/>
  </si>
  <si>
    <t>薬剤管理指導オーダー中止時に中止理由の入力が可能なこと</t>
    <rPh sb="0" eb="2">
      <t>ヤクザイ</t>
    </rPh>
    <rPh sb="2" eb="4">
      <t>カンリ</t>
    </rPh>
    <rPh sb="4" eb="6">
      <t>シドウ</t>
    </rPh>
    <rPh sb="10" eb="12">
      <t>チュウシ</t>
    </rPh>
    <rPh sb="12" eb="13">
      <t>ジ</t>
    </rPh>
    <rPh sb="14" eb="16">
      <t>チュウシ</t>
    </rPh>
    <rPh sb="16" eb="18">
      <t>リユウ</t>
    </rPh>
    <rPh sb="19" eb="21">
      <t>ニュウリョク</t>
    </rPh>
    <phoneticPr fontId="9"/>
  </si>
  <si>
    <t>薬剤管理指導オーダー基本機能</t>
    <rPh sb="0" eb="2">
      <t>ヤクザイ</t>
    </rPh>
    <rPh sb="2" eb="4">
      <t>カンリ</t>
    </rPh>
    <rPh sb="4" eb="6">
      <t>シドウ</t>
    </rPh>
    <rPh sb="10" eb="12">
      <t>キホン</t>
    </rPh>
    <rPh sb="12" eb="14">
      <t>キノウ</t>
    </rPh>
    <phoneticPr fontId="6"/>
  </si>
  <si>
    <t>（F）</t>
    <phoneticPr fontId="4"/>
  </si>
  <si>
    <t>　薬剤管理指導オーダー</t>
    <phoneticPr fontId="4"/>
  </si>
  <si>
    <t>パスワードは、有効期限の管理が可能なこと。</t>
    <rPh sb="7" eb="9">
      <t>ユウコウ</t>
    </rPh>
    <rPh sb="9" eb="11">
      <t>キゲン</t>
    </rPh>
    <rPh sb="12" eb="14">
      <t>カンリ</t>
    </rPh>
    <rPh sb="15" eb="17">
      <t>カノウ</t>
    </rPh>
    <phoneticPr fontId="10"/>
  </si>
  <si>
    <t>有効期限が切れた場合は、システムにログインができないこと</t>
    <phoneticPr fontId="10"/>
  </si>
  <si>
    <t>患者検索ではあいまい検索（表記のゆれやスペルミス、同義語などを考慮して、関連性の高い情報を抽出）が可能なこと</t>
    <rPh sb="0" eb="2">
      <t>カンジャ</t>
    </rPh>
    <rPh sb="2" eb="4">
      <t>ケンサク</t>
    </rPh>
    <rPh sb="10" eb="12">
      <t>ケンサク</t>
    </rPh>
    <phoneticPr fontId="15"/>
  </si>
  <si>
    <t>　あいまい検索（表記のゆれやスペルミス、同義語などを考慮して、関連性の高い情報を抽出）が可能なこと</t>
    <rPh sb="5" eb="7">
      <t>ケンサク</t>
    </rPh>
    <phoneticPr fontId="15"/>
  </si>
  <si>
    <t>一定の条件下で、他医療機関の情報を取り込み可能なこと</t>
    <rPh sb="0" eb="2">
      <t>イッテイ</t>
    </rPh>
    <rPh sb="3" eb="6">
      <t>ジョウケンカ</t>
    </rPh>
    <rPh sb="8" eb="9">
      <t>タ</t>
    </rPh>
    <rPh sb="9" eb="13">
      <t>イリョウキカン</t>
    </rPh>
    <rPh sb="14" eb="16">
      <t>ジョウホウ</t>
    </rPh>
    <rPh sb="17" eb="18">
      <t>ト</t>
    </rPh>
    <rPh sb="19" eb="20">
      <t>コ</t>
    </rPh>
    <rPh sb="21" eb="23">
      <t>カノウ</t>
    </rPh>
    <phoneticPr fontId="10"/>
  </si>
  <si>
    <t>　Word転記機能</t>
    <phoneticPr fontId="4"/>
  </si>
  <si>
    <t>既に端末でログインしている状態で別の端末にログインする際に、既に他の端末でログインしていることを通知できること。</t>
    <rPh sb="0" eb="1">
      <t>スデ</t>
    </rPh>
    <rPh sb="13" eb="15">
      <t>ジョウタイ</t>
    </rPh>
    <rPh sb="16" eb="17">
      <t>ベツ</t>
    </rPh>
    <rPh sb="18" eb="20">
      <t>タンマツ</t>
    </rPh>
    <rPh sb="27" eb="28">
      <t>サイ</t>
    </rPh>
    <rPh sb="30" eb="31">
      <t>スデ</t>
    </rPh>
    <rPh sb="32" eb="33">
      <t>タ</t>
    </rPh>
    <rPh sb="34" eb="36">
      <t>タンマツ</t>
    </rPh>
    <rPh sb="48" eb="50">
      <t>ツウチ</t>
    </rPh>
    <phoneticPr fontId="4"/>
  </si>
  <si>
    <t>DWHシステムに蓄積されたデータを、任意の条件を指定して検索する機能を有すること。</t>
    <phoneticPr fontId="4"/>
  </si>
  <si>
    <t>DWHシステムに蓄積されたデータを、あいまい検索（表記のゆれやスペルミス、同義語などを考慮して、関連性の高い情報を抽出）が可能なこと</t>
    <rPh sb="22" eb="24">
      <t>ケンサク</t>
    </rPh>
    <phoneticPr fontId="15"/>
  </si>
  <si>
    <t>検索用データマートに対して、単一項目または複数項目の条件指定ができること。
また、ANDやOR、条件のグループ化＝カッコ囲いなどの指定も可能であること。
（例：(A and B) or (C and D) and  (E or F) ）</t>
    <phoneticPr fontId="4"/>
  </si>
  <si>
    <t>検索用データマートに対して、あいまい検索（表記のゆれやスペルミス、同義語などを考慮して、関連性の高い情報を抽出）が可能なこと</t>
    <rPh sb="18" eb="20">
      <t>ケンサク</t>
    </rPh>
    <phoneticPr fontId="15"/>
  </si>
  <si>
    <t>テンプレート選択がプルダウンで行えること</t>
    <rPh sb="6" eb="8">
      <t>センタク</t>
    </rPh>
    <rPh sb="15" eb="16">
      <t>オコナ</t>
    </rPh>
    <phoneticPr fontId="10"/>
  </si>
  <si>
    <t>　紹介理由、診療要約等に関してサンプル文面が利用可能なこと</t>
    <rPh sb="1" eb="3">
      <t>ショウカイ</t>
    </rPh>
    <rPh sb="3" eb="5">
      <t>リユウ</t>
    </rPh>
    <rPh sb="6" eb="10">
      <t>シンリョウヨウヤク</t>
    </rPh>
    <rPh sb="10" eb="11">
      <t>トウ</t>
    </rPh>
    <rPh sb="12" eb="13">
      <t>カン</t>
    </rPh>
    <rPh sb="19" eb="21">
      <t>ブンメン</t>
    </rPh>
    <rPh sb="22" eb="24">
      <t>リヨウ</t>
    </rPh>
    <rPh sb="24" eb="26">
      <t>カノウ</t>
    </rPh>
    <phoneticPr fontId="10"/>
  </si>
  <si>
    <t>テンプレート選択時に、サンプル文面が利用可能なこと</t>
    <rPh sb="6" eb="9">
      <t>センタクジ</t>
    </rPh>
    <phoneticPr fontId="10"/>
  </si>
  <si>
    <t>患者IDおよび50音検索が可能なこと（完全、前方一部データでの検索が可能なこと）</t>
    <rPh sb="0" eb="2">
      <t>カンジャ</t>
    </rPh>
    <rPh sb="9" eb="10">
      <t>オン</t>
    </rPh>
    <rPh sb="10" eb="12">
      <t>ケンサク</t>
    </rPh>
    <rPh sb="19" eb="21">
      <t>カンゼン</t>
    </rPh>
    <rPh sb="22" eb="24">
      <t>ゼンポウ</t>
    </rPh>
    <rPh sb="24" eb="26">
      <t>イチブ</t>
    </rPh>
    <rPh sb="31" eb="33">
      <t>ケンサク</t>
    </rPh>
    <rPh sb="34" eb="36">
      <t>カノウ</t>
    </rPh>
    <phoneticPr fontId="9"/>
  </si>
  <si>
    <t>患者氏名のあいまい検索（表記のゆれやスペルミス、同義語などを考慮して、関連性の高い情報を抽出）が可能なこと</t>
    <rPh sb="0" eb="4">
      <t>カンジャシメイ</t>
    </rPh>
    <rPh sb="9" eb="11">
      <t>ケンサク</t>
    </rPh>
    <phoneticPr fontId="15"/>
  </si>
  <si>
    <t>自動削除を実行する前に、メッセージが表示されること。</t>
    <rPh sb="0" eb="2">
      <t>ジドウ</t>
    </rPh>
    <rPh sb="2" eb="4">
      <t>サクジョ</t>
    </rPh>
    <rPh sb="5" eb="7">
      <t>ジッコウ</t>
    </rPh>
    <rPh sb="9" eb="10">
      <t>マエ</t>
    </rPh>
    <rPh sb="18" eb="20">
      <t>ヒョウジ</t>
    </rPh>
    <phoneticPr fontId="10"/>
  </si>
  <si>
    <t>付箋機能</t>
    <rPh sb="0" eb="4">
      <t>フセンキノウ</t>
    </rPh>
    <phoneticPr fontId="6"/>
  </si>
  <si>
    <t>　上記機能からカルテを開くことなく、放射線画像検査の画像結果が参照可能なこと</t>
    <rPh sb="1" eb="3">
      <t>ジョウキ</t>
    </rPh>
    <rPh sb="11" eb="12">
      <t>ヒラ</t>
    </rPh>
    <rPh sb="18" eb="23">
      <t>ホウシャセンガゾウ</t>
    </rPh>
    <rPh sb="23" eb="25">
      <t>ケンサ</t>
    </rPh>
    <rPh sb="26" eb="28">
      <t>ガゾウ</t>
    </rPh>
    <phoneticPr fontId="15"/>
  </si>
  <si>
    <t>　上記機能からカルテを開くことなく、画像データ（デジタルカメラ画像、スキャン画像等）が参照可能なこと</t>
    <rPh sb="1" eb="3">
      <t>ジョウキ</t>
    </rPh>
    <rPh sb="11" eb="12">
      <t>ヒラ</t>
    </rPh>
    <rPh sb="18" eb="20">
      <t>ガゾウ</t>
    </rPh>
    <rPh sb="31" eb="33">
      <t>ガゾウ</t>
    </rPh>
    <rPh sb="38" eb="40">
      <t>ガゾウ</t>
    </rPh>
    <rPh sb="40" eb="41">
      <t>トウ</t>
    </rPh>
    <phoneticPr fontId="15"/>
  </si>
  <si>
    <t>　当該患者のカルテを開くことなく、放射線画像検査の画像結果が参照可能なこと</t>
    <rPh sb="17" eb="22">
      <t>ホウシャセンガゾウ</t>
    </rPh>
    <rPh sb="22" eb="24">
      <t>ケンサ</t>
    </rPh>
    <rPh sb="25" eb="27">
      <t>ガゾウ</t>
    </rPh>
    <phoneticPr fontId="15"/>
  </si>
  <si>
    <t>　当該患者のカルテを開くことなく、画像データ（デジタルカメラ画像、スキャン画像等）が参照可能なこと</t>
    <rPh sb="17" eb="19">
      <t>ガゾウ</t>
    </rPh>
    <rPh sb="30" eb="32">
      <t>ガゾウ</t>
    </rPh>
    <rPh sb="37" eb="39">
      <t>ガゾウ</t>
    </rPh>
    <rPh sb="39" eb="40">
      <t>トウ</t>
    </rPh>
    <phoneticPr fontId="15"/>
  </si>
  <si>
    <t>　DPC調査データ（様式1ファイル、EFファイル（入外）、Dファイル、Hファイル、Kファイル）</t>
    <phoneticPr fontId="4"/>
  </si>
  <si>
    <t>診察終了患者は、非表示が可能なこと。また、必要に応じて再表示可能なこと</t>
    <rPh sb="0" eb="2">
      <t>シンサツ</t>
    </rPh>
    <rPh sb="2" eb="4">
      <t>シュウリョウ</t>
    </rPh>
    <rPh sb="4" eb="6">
      <t>カンジャ</t>
    </rPh>
    <rPh sb="8" eb="11">
      <t>ヒヒョウジ</t>
    </rPh>
    <rPh sb="21" eb="23">
      <t>ヒツヨウ</t>
    </rPh>
    <rPh sb="24" eb="25">
      <t>オウ</t>
    </rPh>
    <phoneticPr fontId="10"/>
  </si>
  <si>
    <t>モバイル端末対応</t>
    <rPh sb="4" eb="6">
      <t>タンマツ</t>
    </rPh>
    <rPh sb="6" eb="8">
      <t>タイオウ</t>
    </rPh>
    <phoneticPr fontId="6"/>
  </si>
  <si>
    <t>病院要望</t>
    <rPh sb="0" eb="2">
      <t>ビョウイン</t>
    </rPh>
    <rPh sb="2" eb="4">
      <t>ヨウボウ</t>
    </rPh>
    <phoneticPr fontId="2"/>
  </si>
  <si>
    <t>医局</t>
    <rPh sb="0" eb="2">
      <t>イキョク</t>
    </rPh>
    <phoneticPr fontId="6"/>
  </si>
  <si>
    <t>機能に関する要望</t>
    <rPh sb="0" eb="2">
      <t>キノウ</t>
    </rPh>
    <rPh sb="3" eb="4">
      <t>カン</t>
    </rPh>
    <rPh sb="6" eb="8">
      <t>ヨウボウ</t>
    </rPh>
    <phoneticPr fontId="2"/>
  </si>
  <si>
    <t>全職員向けの非医療機能として、以下を希望する。</t>
    <rPh sb="15" eb="17">
      <t>イカ</t>
    </rPh>
    <rPh sb="18" eb="20">
      <t>キボウ</t>
    </rPh>
    <phoneticPr fontId="37"/>
  </si>
  <si>
    <t>イベント告知</t>
    <phoneticPr fontId="37"/>
  </si>
  <si>
    <t>部門ごとの通知</t>
    <phoneticPr fontId="37"/>
  </si>
  <si>
    <t>部門ごとの通知についての既読確認機能</t>
    <rPh sb="14" eb="16">
      <t>カクニン</t>
    </rPh>
    <phoneticPr fontId="37"/>
  </si>
  <si>
    <t>今日のトピック案内（例；インフルエンザ予防接種の案内）</t>
    <phoneticPr fontId="37"/>
  </si>
  <si>
    <t>個人用フォルダ（電カル関係ないデータのフォルダ）</t>
    <phoneticPr fontId="37"/>
  </si>
  <si>
    <t>他の職員が電カルを開いているとオーダが出せず困ることが無いような機能あるいは運用を提案してもらいたい。</t>
    <rPh sb="22" eb="23">
      <t>コマ</t>
    </rPh>
    <rPh sb="27" eb="28">
      <t>ナ</t>
    </rPh>
    <rPh sb="32" eb="34">
      <t>キノウ</t>
    </rPh>
    <rPh sb="38" eb="40">
      <t>ウンヨウ</t>
    </rPh>
    <rPh sb="41" eb="43">
      <t>テイアン</t>
    </rPh>
    <phoneticPr fontId="37"/>
  </si>
  <si>
    <t>医師が電カルを開くと、最初の画面に「看護問題が解決しました」等のウィンドウが大量に表示されスムーズにカルテ閲覧や入力ができないことがないように、有用な機能あるいは運用を提案してもらいたい。</t>
    <rPh sb="0" eb="2">
      <t>イシ</t>
    </rPh>
    <rPh sb="14" eb="16">
      <t>ガメン</t>
    </rPh>
    <rPh sb="30" eb="31">
      <t>トウ</t>
    </rPh>
    <rPh sb="72" eb="74">
      <t>ユウヨウ</t>
    </rPh>
    <phoneticPr fontId="37"/>
  </si>
  <si>
    <t>薬歴の自動作成(処方薬、処置薬、注射薬などを含めて）機能</t>
  </si>
  <si>
    <t>処方オーダー入力の際に、先発品と当院採用の後発品のひも付けがされて表示するようにしてもらいたい。</t>
    <rPh sb="9" eb="10">
      <t>サイ</t>
    </rPh>
    <rPh sb="33" eb="35">
      <t>ヒョウジ</t>
    </rPh>
    <phoneticPr fontId="37"/>
  </si>
  <si>
    <t>看護（病棟）部門</t>
    <rPh sb="6" eb="8">
      <t>ブモン</t>
    </rPh>
    <phoneticPr fontId="6"/>
  </si>
  <si>
    <t>ネームバンドにバーコードを印刷した認証を行いたい。</t>
    <rPh sb="13" eb="15">
      <t>インサツ</t>
    </rPh>
    <rPh sb="17" eb="19">
      <t>ニンショウ</t>
    </rPh>
    <rPh sb="20" eb="21">
      <t>オコナ</t>
    </rPh>
    <phoneticPr fontId="37"/>
  </si>
  <si>
    <t>病院日誌（クレーム処理内容や、入退院イベント、病床利用率などを記載）をシステム上で作成・管理したい。
【補足】
・立ち入り検査時に紙運用について指摘されたことがある。させたい。
・必ずしも電子カルテ機能を用いる必要はなく、ポータル機能の一部として運用してもよい。</t>
    <rPh sb="39" eb="40">
      <t>ジョウ</t>
    </rPh>
    <rPh sb="41" eb="43">
      <t>サクセイ</t>
    </rPh>
    <rPh sb="44" eb="46">
      <t>カンリ</t>
    </rPh>
    <rPh sb="52" eb="54">
      <t>ホソク</t>
    </rPh>
    <rPh sb="63" eb="64">
      <t>ジ</t>
    </rPh>
    <rPh sb="65" eb="68">
      <t>カミウンヨウ</t>
    </rPh>
    <rPh sb="90" eb="91">
      <t>カナラ</t>
    </rPh>
    <rPh sb="94" eb="96">
      <t>デンシ</t>
    </rPh>
    <rPh sb="99" eb="101">
      <t>キノウ</t>
    </rPh>
    <rPh sb="102" eb="103">
      <t>モチ</t>
    </rPh>
    <rPh sb="105" eb="107">
      <t>ヒツヨウ</t>
    </rPh>
    <rPh sb="115" eb="117">
      <t>キノウ</t>
    </rPh>
    <rPh sb="118" eb="120">
      <t>イチブ</t>
    </rPh>
    <rPh sb="123" eb="125">
      <t>ウンヨウ</t>
    </rPh>
    <phoneticPr fontId="37"/>
  </si>
  <si>
    <t>ポータル機能で、委員会の議事録や各種マニュアルを管理したい</t>
    <rPh sb="4" eb="6">
      <t>キノウ</t>
    </rPh>
    <phoneticPr fontId="37"/>
  </si>
  <si>
    <t>看護医療必要度Ⅱをチェックする際に、電カル・レセコン情報を自動で反映してほしい。</t>
    <rPh sb="15" eb="16">
      <t>サイ</t>
    </rPh>
    <rPh sb="18" eb="19">
      <t>デン</t>
    </rPh>
    <rPh sb="26" eb="28">
      <t>ジョウホウ</t>
    </rPh>
    <rPh sb="29" eb="31">
      <t>ジドウ</t>
    </rPh>
    <rPh sb="32" eb="34">
      <t>ハンエイ</t>
    </rPh>
    <phoneticPr fontId="37"/>
  </si>
  <si>
    <t>医療区分のチェック時に、電カル・レセコン情報を自動で反映してほしい。</t>
    <rPh sb="9" eb="10">
      <t>ジ</t>
    </rPh>
    <rPh sb="12" eb="13">
      <t>デン</t>
    </rPh>
    <rPh sb="20" eb="22">
      <t>ジョウホウ</t>
    </rPh>
    <phoneticPr fontId="37"/>
  </si>
  <si>
    <t>医療区分について、一度チェックした区分をダブルチェックする際に、チェックした理由を区分表にメモしたい。</t>
    <rPh sb="38" eb="40">
      <t>リユウ</t>
    </rPh>
    <phoneticPr fontId="37"/>
  </si>
  <si>
    <t>褥瘡の写真を別途調達するスマホで撮影して、電子カルテの記録に送信できるようにしたい。</t>
    <rPh sb="0" eb="2">
      <t>ジョクソウ</t>
    </rPh>
    <rPh sb="3" eb="5">
      <t>シャシン</t>
    </rPh>
    <rPh sb="6" eb="8">
      <t>ベット</t>
    </rPh>
    <rPh sb="8" eb="10">
      <t>チョウタツ</t>
    </rPh>
    <rPh sb="16" eb="18">
      <t>サツエイ</t>
    </rPh>
    <rPh sb="21" eb="23">
      <t>デンシ</t>
    </rPh>
    <rPh sb="27" eb="29">
      <t>キロク</t>
    </rPh>
    <rPh sb="30" eb="32">
      <t>ソウシン</t>
    </rPh>
    <phoneticPr fontId="46"/>
  </si>
  <si>
    <t>バイタルや食事の一括入力をしたい。</t>
    <phoneticPr fontId="37"/>
  </si>
  <si>
    <t>看護データベース･サマリに関して地域共通フォーマットを利用したい。その際、電カル・レセコン情報を自動で反映してほしい。</t>
    <rPh sb="0" eb="2">
      <t>カンゴ</t>
    </rPh>
    <rPh sb="13" eb="14">
      <t>カン</t>
    </rPh>
    <rPh sb="16" eb="18">
      <t>チイキ</t>
    </rPh>
    <rPh sb="18" eb="20">
      <t>キョウツウ</t>
    </rPh>
    <rPh sb="27" eb="29">
      <t>リヨウ</t>
    </rPh>
    <rPh sb="35" eb="36">
      <t>サイ</t>
    </rPh>
    <rPh sb="37" eb="38">
      <t>デン</t>
    </rPh>
    <rPh sb="45" eb="47">
      <t>ジョウホウ</t>
    </rPh>
    <rPh sb="48" eb="50">
      <t>ジドウ</t>
    </rPh>
    <rPh sb="51" eb="53">
      <t>ハンエイ</t>
    </rPh>
    <phoneticPr fontId="1"/>
  </si>
  <si>
    <t>スタッフ個人への連絡に使える機能がほしい。</t>
    <rPh sb="4" eb="6">
      <t>コジン</t>
    </rPh>
    <rPh sb="8" eb="10">
      <t>レンラク</t>
    </rPh>
    <rPh sb="11" eb="12">
      <t>ツカ</t>
    </rPh>
    <rPh sb="14" eb="16">
      <t>キノウ</t>
    </rPh>
    <phoneticPr fontId="1"/>
  </si>
  <si>
    <t>患者の体温を一括で入力し患者の経過表(温度盤)に登録したい。</t>
    <rPh sb="0" eb="2">
      <t>カンジャ</t>
    </rPh>
    <rPh sb="3" eb="5">
      <t>タイオン</t>
    </rPh>
    <rPh sb="6" eb="8">
      <t>イッカツ</t>
    </rPh>
    <rPh sb="9" eb="11">
      <t>ニュウリョク</t>
    </rPh>
    <rPh sb="12" eb="14">
      <t>カンジャ</t>
    </rPh>
    <rPh sb="15" eb="18">
      <t>ケイカヒョウ</t>
    </rPh>
    <rPh sb="19" eb="22">
      <t>オンドバン</t>
    </rPh>
    <rPh sb="24" eb="26">
      <t>トウロク</t>
    </rPh>
    <phoneticPr fontId="1"/>
  </si>
  <si>
    <t>生活習慣病の文書を電子カルテで記載したい。</t>
    <rPh sb="0" eb="2">
      <t>セイカツ</t>
    </rPh>
    <rPh sb="2" eb="5">
      <t>シュウカンビョウ</t>
    </rPh>
    <rPh sb="6" eb="8">
      <t>ブンショ</t>
    </rPh>
    <rPh sb="9" eb="11">
      <t>デンシ</t>
    </rPh>
    <rPh sb="15" eb="17">
      <t>キサイ</t>
    </rPh>
    <phoneticPr fontId="1"/>
  </si>
  <si>
    <t>生活習慣病の文書に検査結果も連携したい。</t>
    <rPh sb="0" eb="2">
      <t>セイカツ</t>
    </rPh>
    <rPh sb="2" eb="5">
      <t>シュウカンビョウ</t>
    </rPh>
    <rPh sb="6" eb="8">
      <t>ブンショ</t>
    </rPh>
    <phoneticPr fontId="1"/>
  </si>
  <si>
    <t>運用に関する要望</t>
    <rPh sb="0" eb="2">
      <t>ウンヨウ</t>
    </rPh>
    <rPh sb="3" eb="4">
      <t>カン</t>
    </rPh>
    <rPh sb="6" eb="8">
      <t>ヨウボウ</t>
    </rPh>
    <phoneticPr fontId="2"/>
  </si>
  <si>
    <t>電子カルテ導入期間中の勉強会等の開催は勤務時間内にしてもらいたい。</t>
    <rPh sb="0" eb="2">
      <t>デンシ</t>
    </rPh>
    <rPh sb="5" eb="10">
      <t>ドウニュウキカンチュウ</t>
    </rPh>
    <rPh sb="14" eb="15">
      <t>トウ</t>
    </rPh>
    <rPh sb="16" eb="18">
      <t>カイサイ</t>
    </rPh>
    <phoneticPr fontId="37"/>
  </si>
  <si>
    <t>看護（外来）部門</t>
    <rPh sb="0" eb="2">
      <t>カンゴ</t>
    </rPh>
    <rPh sb="3" eb="5">
      <t>ガイライ</t>
    </rPh>
    <rPh sb="6" eb="8">
      <t>ブモン</t>
    </rPh>
    <phoneticPr fontId="6"/>
  </si>
  <si>
    <t>入退院支援部門</t>
    <rPh sb="3" eb="5">
      <t>シエン</t>
    </rPh>
    <rPh sb="5" eb="7">
      <t>ブモン</t>
    </rPh>
    <phoneticPr fontId="6"/>
  </si>
  <si>
    <t>以下の統計資料について、電子カルテ・レセコンから必要なデータを抽出して、自動的または半自動的に反映可能なこと。</t>
    <phoneticPr fontId="37"/>
  </si>
  <si>
    <t>①退院時共同指導票（伊勢地区医師会の標準フォーマット）</t>
    <phoneticPr fontId="37"/>
  </si>
  <si>
    <t>②退院台帳（復帰率加算等に使用する）
※氏名、住所等について電カル・レセコンデータを流用したい。</t>
    <rPh sb="30" eb="31">
      <t>デン</t>
    </rPh>
    <rPh sb="42" eb="44">
      <t>リュウヨウ</t>
    </rPh>
    <phoneticPr fontId="37"/>
  </si>
  <si>
    <t>③入院予約一覧
※氏名、生年月日、住所等について電カル・レセコンデータを流用したい。
【補足】
・入院調整に使用。患者IDを振る前の入院予定患者を管理する必要がある
・カルテができる前に患者基本情報を入力する。入院しない可能性もある。（入院予約をしても3分の1は入院しない）
・医療相談のうち、9割が入院相談（ほかは通院相談、クレーム）
・現状はFAXで調整後、患者IDが無い場合は「相談台帳」（カルテとは別管理）に閉じている。</t>
    <rPh sb="44" eb="46">
      <t>ホソク</t>
    </rPh>
    <rPh sb="54" eb="56">
      <t>シヨウ</t>
    </rPh>
    <rPh sb="170" eb="172">
      <t>ゲンジョウ</t>
    </rPh>
    <rPh sb="177" eb="180">
      <t>チョウセイゴ</t>
    </rPh>
    <rPh sb="203" eb="206">
      <t>ベツカンリ</t>
    </rPh>
    <phoneticPr fontId="37"/>
  </si>
  <si>
    <t>④入院時情報シート
【補足】
・現状は、④を作成した後に家族カンファレンスでサイン済みとしたものをカルテに挟み込んでいる。
・地域包括ケア病床に入院する際に④、⑤を作成する。</t>
    <rPh sb="11" eb="13">
      <t>ホソク</t>
    </rPh>
    <rPh sb="16" eb="18">
      <t>ゲンジョウ</t>
    </rPh>
    <rPh sb="22" eb="24">
      <t>サクセイ</t>
    </rPh>
    <rPh sb="26" eb="27">
      <t>アト</t>
    </rPh>
    <rPh sb="41" eb="42">
      <t>ズ</t>
    </rPh>
    <rPh sb="72" eb="74">
      <t>ニュウイン</t>
    </rPh>
    <rPh sb="76" eb="77">
      <t>サイ</t>
    </rPh>
    <rPh sb="82" eb="84">
      <t>サクセイ</t>
    </rPh>
    <phoneticPr fontId="37"/>
  </si>
  <si>
    <t>⑤地域包括ケア病棟入院診療計画書
【補足】
・地域包括ケア病床に入院する際に④、⑤を作成する。</t>
    <phoneticPr fontId="37"/>
  </si>
  <si>
    <t>⑥退院支援計画書</t>
    <phoneticPr fontId="37"/>
  </si>
  <si>
    <t>⑦在宅復帰支援計画書</t>
    <phoneticPr fontId="37"/>
  </si>
  <si>
    <t>退院台帳には、退院後の患者の様子を記録したい。（転帰先の状況メモ）</t>
    <rPh sb="11" eb="13">
      <t>カンジャ</t>
    </rPh>
    <rPh sb="14" eb="16">
      <t>ヨウス</t>
    </rPh>
    <phoneticPr fontId="37"/>
  </si>
  <si>
    <t>入院前相談内容を記録が可能な機能を希望する。</t>
    <rPh sb="3" eb="5">
      <t>ソウダン</t>
    </rPh>
    <rPh sb="5" eb="7">
      <t>ナイヨウ</t>
    </rPh>
    <rPh sb="14" eb="16">
      <t>キノウ</t>
    </rPh>
    <rPh sb="17" eb="19">
      <t>キボウ</t>
    </rPh>
    <phoneticPr fontId="37"/>
  </si>
  <si>
    <t>電子処方箋の出力に対応してもらいたい。</t>
    <rPh sb="0" eb="5">
      <t>デンシショホウセン</t>
    </rPh>
    <rPh sb="6" eb="8">
      <t>シュツリョク</t>
    </rPh>
    <rPh sb="9" eb="11">
      <t>タイオウ</t>
    </rPh>
    <phoneticPr fontId="4"/>
  </si>
  <si>
    <t>医療相談室</t>
    <rPh sb="0" eb="5">
      <t>イリョウソウダンシツ</t>
    </rPh>
    <phoneticPr fontId="6"/>
  </si>
  <si>
    <t>現状、在宅復帰率を算出するために退院患者の一覧を作成しているが、これを電子カルテ・レセコン機能を持ちいて容易に作成し、印刷したい。</t>
    <rPh sb="0" eb="2">
      <t>ゲンジョウ</t>
    </rPh>
    <rPh sb="3" eb="5">
      <t>ザイタク</t>
    </rPh>
    <rPh sb="5" eb="8">
      <t>フッキリツ</t>
    </rPh>
    <rPh sb="9" eb="11">
      <t>サンシュツ</t>
    </rPh>
    <rPh sb="16" eb="20">
      <t>タイインカンジャ</t>
    </rPh>
    <rPh sb="21" eb="23">
      <t>イチラン</t>
    </rPh>
    <rPh sb="24" eb="26">
      <t>サクセイ</t>
    </rPh>
    <rPh sb="35" eb="37">
      <t>デンシ</t>
    </rPh>
    <rPh sb="45" eb="47">
      <t>キノウ</t>
    </rPh>
    <rPh sb="48" eb="49">
      <t>モ</t>
    </rPh>
    <rPh sb="52" eb="54">
      <t>ヨウイ</t>
    </rPh>
    <rPh sb="55" eb="57">
      <t>サクセイ</t>
    </rPh>
    <rPh sb="59" eb="61">
      <t>インサツ</t>
    </rPh>
    <phoneticPr fontId="1"/>
  </si>
  <si>
    <t>医事部門</t>
    <rPh sb="0" eb="2">
      <t>イジ</t>
    </rPh>
    <rPh sb="2" eb="4">
      <t>ブモン</t>
    </rPh>
    <phoneticPr fontId="6"/>
  </si>
  <si>
    <t>旧姓の管理をしたい。</t>
    <phoneticPr fontId="37"/>
  </si>
  <si>
    <t>処方について公費・公費外がある場合は公費外・公費とコメントをつけて医事システムに連携したい。</t>
    <rPh sb="0" eb="2">
      <t>ショホウ</t>
    </rPh>
    <rPh sb="6" eb="8">
      <t>コウヒ</t>
    </rPh>
    <rPh sb="9" eb="11">
      <t>コウヒ</t>
    </rPh>
    <rPh sb="11" eb="12">
      <t>ガイ</t>
    </rPh>
    <rPh sb="15" eb="17">
      <t>バアイ</t>
    </rPh>
    <rPh sb="18" eb="20">
      <t>コウヒ</t>
    </rPh>
    <rPh sb="20" eb="21">
      <t>ガイ</t>
    </rPh>
    <rPh sb="22" eb="24">
      <t>コウヒ</t>
    </rPh>
    <rPh sb="33" eb="35">
      <t>イジ</t>
    </rPh>
    <rPh sb="40" eb="42">
      <t>レンケイ</t>
    </rPh>
    <phoneticPr fontId="1"/>
  </si>
  <si>
    <t>一日の患者集計で「診察」「薬」「健診」「予防接種」の項目別で患者数を集計し、印刷したい。</t>
    <rPh sb="38" eb="40">
      <t>インサツ</t>
    </rPh>
    <phoneticPr fontId="37"/>
  </si>
  <si>
    <t>診療行為に対する年齢のエラーチェックをしたい。</t>
    <phoneticPr fontId="37"/>
  </si>
  <si>
    <t>介護保険情報を登録したい。</t>
    <phoneticPr fontId="37"/>
  </si>
  <si>
    <t>未収金がある場合、未収金があることを常に確認したい。</t>
    <phoneticPr fontId="37"/>
  </si>
  <si>
    <t>生活保護・医療費助成をオンライン資格確認システムから取り込みたい。</t>
    <rPh sb="18" eb="20">
      <t>カクニン</t>
    </rPh>
    <phoneticPr fontId="37"/>
  </si>
  <si>
    <t>検査部門</t>
    <rPh sb="0" eb="2">
      <t>ケンサ</t>
    </rPh>
    <rPh sb="2" eb="4">
      <t>ブモン</t>
    </rPh>
    <phoneticPr fontId="6"/>
  </si>
  <si>
    <t>保険点数の関係上検査できない場合に、その旨を画面上で表示してもらいたい。</t>
    <rPh sb="5" eb="8">
      <t>カンケイジョウ</t>
    </rPh>
    <rPh sb="20" eb="21">
      <t>ムネ</t>
    </rPh>
    <phoneticPr fontId="37"/>
  </si>
  <si>
    <t>検査件数、結果等を統計・集計したい。</t>
    <rPh sb="0" eb="2">
      <t>ケンサ</t>
    </rPh>
    <rPh sb="2" eb="4">
      <t>ケンスウ</t>
    </rPh>
    <rPh sb="5" eb="8">
      <t>ケッカトウ</t>
    </rPh>
    <phoneticPr fontId="37"/>
  </si>
  <si>
    <t>算定時の留意事項（例；月１回のみ算定可能）を表示してもらいたい。</t>
    <rPh sb="0" eb="2">
      <t>サンテイ</t>
    </rPh>
    <rPh sb="2" eb="3">
      <t>ジ</t>
    </rPh>
    <rPh sb="4" eb="8">
      <t>リュウイジコウ</t>
    </rPh>
    <rPh sb="9" eb="10">
      <t>レイ</t>
    </rPh>
    <rPh sb="11" eb="12">
      <t>ツキ</t>
    </rPh>
    <rPh sb="13" eb="14">
      <t>カイ</t>
    </rPh>
    <rPh sb="16" eb="20">
      <t>サンテイカノウ</t>
    </rPh>
    <rPh sb="22" eb="24">
      <t>ヒョウジ</t>
    </rPh>
    <phoneticPr fontId="1"/>
  </si>
  <si>
    <t>既存の健診システムに検査結果を送信したい。</t>
    <rPh sb="0" eb="2">
      <t>キソン</t>
    </rPh>
    <rPh sb="10" eb="14">
      <t>ケンサケッカ</t>
    </rPh>
    <phoneticPr fontId="37"/>
  </si>
  <si>
    <t>細菌検査結果を取り込むたい。</t>
    <rPh sb="4" eb="6">
      <t>ケッカ</t>
    </rPh>
    <phoneticPr fontId="37"/>
  </si>
  <si>
    <t>薬剤部門</t>
    <rPh sb="0" eb="2">
      <t>ヤクザイ</t>
    </rPh>
    <rPh sb="2" eb="4">
      <t>ブモン</t>
    </rPh>
    <phoneticPr fontId="6"/>
  </si>
  <si>
    <t>薬剤部門システムにオーダ情報を連携してほしい。
※現状は薬剤師が手入力している</t>
    <rPh sb="0" eb="4">
      <t>ヤクザイブモン</t>
    </rPh>
    <rPh sb="12" eb="14">
      <t>ジョウホウ</t>
    </rPh>
    <rPh sb="15" eb="17">
      <t>レンケイ</t>
    </rPh>
    <rPh sb="25" eb="27">
      <t>ゲンジョウ</t>
    </rPh>
    <rPh sb="28" eb="31">
      <t>ヤクザイシ</t>
    </rPh>
    <phoneticPr fontId="37"/>
  </si>
  <si>
    <t>処方箋・注射指示箋の集計（処方箋枚数・処方剤数・混注数など）を自動化したい。</t>
    <rPh sb="33" eb="34">
      <t>カ</t>
    </rPh>
    <phoneticPr fontId="37"/>
  </si>
  <si>
    <t>処方の開始日がわかる機能がほしい
【補足】入院患者のほとんどが一包化しているので、いつから開始するかを明確にしないと運用できない。（現状は以前の薬袋をつけて共有している）</t>
    <rPh sb="18" eb="20">
      <t>ホソク</t>
    </rPh>
    <phoneticPr fontId="37"/>
  </si>
  <si>
    <t>看護師が服薬管理している薬剤情報を看護師が希望する書式での印刷できるようにしたい。</t>
    <rPh sb="12" eb="16">
      <t>ヤクザイジョウホウ</t>
    </rPh>
    <phoneticPr fontId="37"/>
  </si>
  <si>
    <t>日々の薬剤使用量を踏まえて自動で発注数を計算してほしい。</t>
    <rPh sb="9" eb="10">
      <t>フ</t>
    </rPh>
    <rPh sb="20" eb="22">
      <t>ケイサン</t>
    </rPh>
    <phoneticPr fontId="37"/>
  </si>
  <si>
    <t>一部の特殊な薬剤は患者の来院日の前日までに購入出来るよう予約できると良い。外来予約の運用を導入する前提で機能と運用を提案してほしい。
【補足】特定の患者のみに使用している薬剤は常備していないので、患者の来院に合わせて購入している。現状は外来予約を行っておらず、来院日に幅がある（数週間）ため、来院日を確認する運用が負担である。</t>
    <rPh sb="68" eb="70">
      <t>ホソク</t>
    </rPh>
    <rPh sb="71" eb="73">
      <t>トクテイ</t>
    </rPh>
    <rPh sb="74" eb="76">
      <t>カンジャ</t>
    </rPh>
    <rPh sb="79" eb="81">
      <t>シヨウ</t>
    </rPh>
    <rPh sb="85" eb="87">
      <t>ヤクザイ</t>
    </rPh>
    <rPh sb="88" eb="90">
      <t>ジョウビ</t>
    </rPh>
    <rPh sb="98" eb="100">
      <t>カンジャ</t>
    </rPh>
    <rPh sb="101" eb="103">
      <t>ライイン</t>
    </rPh>
    <rPh sb="104" eb="105">
      <t>ア</t>
    </rPh>
    <rPh sb="130" eb="132">
      <t>ライイン</t>
    </rPh>
    <rPh sb="132" eb="133">
      <t>ビ</t>
    </rPh>
    <rPh sb="134" eb="135">
      <t>ハバ</t>
    </rPh>
    <rPh sb="139" eb="142">
      <t>スウシュウカン</t>
    </rPh>
    <rPh sb="146" eb="149">
      <t>ライインビ</t>
    </rPh>
    <rPh sb="150" eb="152">
      <t>カクニン</t>
    </rPh>
    <rPh sb="154" eb="156">
      <t>ウンヨウ</t>
    </rPh>
    <rPh sb="157" eb="159">
      <t>フタン</t>
    </rPh>
    <phoneticPr fontId="37"/>
  </si>
  <si>
    <t>薬剤指導オーダを使って、加算を自動算定してもらいたい</t>
    <rPh sb="17" eb="19">
      <t>サンテイ</t>
    </rPh>
    <phoneticPr fontId="37"/>
  </si>
  <si>
    <t>服薬の実施状況を確認する機能がほしい。</t>
    <rPh sb="0" eb="2">
      <t>フクヤク</t>
    </rPh>
    <rPh sb="3" eb="5">
      <t>ジッシ</t>
    </rPh>
    <rPh sb="5" eb="7">
      <t>ジョウキョウ</t>
    </rPh>
    <rPh sb="8" eb="10">
      <t>カクニン</t>
    </rPh>
    <rPh sb="12" eb="14">
      <t>キノウ</t>
    </rPh>
    <phoneticPr fontId="1"/>
  </si>
  <si>
    <t>処方入力などは、薬剤師、看護師の代理入力も可能としたい。
【補足】
看護師による手書き処方箋の使用を原則廃止したいので、電子カルテ上で看護師の代理入力を認める必要がある。</t>
    <rPh sb="12" eb="15">
      <t>カンゴシ</t>
    </rPh>
    <rPh sb="21" eb="23">
      <t>カノウ</t>
    </rPh>
    <rPh sb="30" eb="32">
      <t>ホソク</t>
    </rPh>
    <rPh sb="50" eb="52">
      <t>ゲンソク</t>
    </rPh>
    <rPh sb="52" eb="54">
      <t>ハイシ</t>
    </rPh>
    <rPh sb="67" eb="70">
      <t>カンゴシ</t>
    </rPh>
    <rPh sb="71" eb="73">
      <t>ダイリ</t>
    </rPh>
    <rPh sb="73" eb="75">
      <t>ニュウリョク</t>
    </rPh>
    <rPh sb="76" eb="77">
      <t>ミト</t>
    </rPh>
    <rPh sb="79" eb="81">
      <t>ヒツヨウ</t>
    </rPh>
    <phoneticPr fontId="37"/>
  </si>
  <si>
    <t>入院患者の注射薬をオーダを一括で行えるようにしてもらいたい。</t>
    <rPh sb="13" eb="15">
      <t>イッカツ</t>
    </rPh>
    <rPh sb="16" eb="17">
      <t>オコナ</t>
    </rPh>
    <phoneticPr fontId="37"/>
  </si>
  <si>
    <t>定期処方切れがわかるような機能がほしい。</t>
    <rPh sb="0" eb="2">
      <t>テイキ</t>
    </rPh>
    <rPh sb="2" eb="4">
      <t>ショホウ</t>
    </rPh>
    <rPh sb="4" eb="5">
      <t>ギ</t>
    </rPh>
    <rPh sb="13" eb="15">
      <t>キノウ</t>
    </rPh>
    <phoneticPr fontId="1"/>
  </si>
  <si>
    <t>先発名しかわからない薬について、対応する後発品をピックアップする機能がほしい。</t>
    <rPh sb="0" eb="2">
      <t>センパツ</t>
    </rPh>
    <rPh sb="2" eb="3">
      <t>メイ</t>
    </rPh>
    <rPh sb="10" eb="11">
      <t>クスリ</t>
    </rPh>
    <rPh sb="16" eb="18">
      <t>タイオウ</t>
    </rPh>
    <rPh sb="20" eb="23">
      <t>コウハツヒン</t>
    </rPh>
    <rPh sb="32" eb="34">
      <t>キノウ</t>
    </rPh>
    <phoneticPr fontId="1"/>
  </si>
  <si>
    <t>（F）</t>
    <phoneticPr fontId="37"/>
  </si>
  <si>
    <t>薬歴管理に関する以下の機能を要望する。</t>
    <rPh sb="0" eb="4">
      <t>ヤクレキカンリ</t>
    </rPh>
    <rPh sb="5" eb="6">
      <t>カン</t>
    </rPh>
    <rPh sb="8" eb="10">
      <t>イカ</t>
    </rPh>
    <rPh sb="11" eb="13">
      <t>キノウ</t>
    </rPh>
    <rPh sb="14" eb="16">
      <t>ヨウボウ</t>
    </rPh>
    <phoneticPr fontId="37"/>
  </si>
  <si>
    <t>薬歴の自動作成(処方薬、処置薬、注射薬などを含めて）機能がほしい。</t>
    <rPh sb="26" eb="28">
      <t>キノウ</t>
    </rPh>
    <phoneticPr fontId="37"/>
  </si>
  <si>
    <t>薬歴の自動作成の際に、必要時指示、頓服薬の使用記録も自動化したい</t>
    <rPh sb="8" eb="9">
      <t>サイ</t>
    </rPh>
    <phoneticPr fontId="37"/>
  </si>
  <si>
    <t>服薬指導に関する以下の機能を要望する。</t>
    <rPh sb="5" eb="6">
      <t>カン</t>
    </rPh>
    <rPh sb="8" eb="10">
      <t>イカ</t>
    </rPh>
    <rPh sb="11" eb="13">
      <t>キノウ</t>
    </rPh>
    <rPh sb="14" eb="16">
      <t>ヨウボウ</t>
    </rPh>
    <phoneticPr fontId="37"/>
  </si>
  <si>
    <t>服薬指導記録をチェックリスト形式で入力したい。</t>
    <rPh sb="14" eb="16">
      <t>ケイシキ</t>
    </rPh>
    <phoneticPr fontId="37"/>
  </si>
  <si>
    <t>服薬指導件数の集計作業を自動化したい (処方歴より①、③を自動で判断する想定）</t>
    <rPh sb="36" eb="38">
      <t>ソウテイ</t>
    </rPh>
    <phoneticPr fontId="37"/>
  </si>
  <si>
    <t>①薬剤情報提供書</t>
    <phoneticPr fontId="37"/>
  </si>
  <si>
    <t>②薬剤管理サマリー（薬剤師会フォーマット）
※現状は、薬剤情報システムから薬情報を添付している。</t>
    <rPh sb="23" eb="25">
      <t>ゲンジョウ</t>
    </rPh>
    <phoneticPr fontId="37"/>
  </si>
  <si>
    <t>③簡易懸濁法に関する情報提供書
※現状は、「じほう」の薬剤情報システムを使用しているが、必ずしも同じシステムを使用したり連携する必要はない。</t>
    <rPh sb="17" eb="19">
      <t>ゲンジョウ</t>
    </rPh>
    <rPh sb="48" eb="49">
      <t>オナ</t>
    </rPh>
    <rPh sb="55" eb="57">
      <t>シヨウ</t>
    </rPh>
    <rPh sb="60" eb="62">
      <t>レンケイ</t>
    </rPh>
    <rPh sb="64" eb="66">
      <t>ヒツヨウ</t>
    </rPh>
    <phoneticPr fontId="37"/>
  </si>
  <si>
    <t>患者の指導に関する以下の機能を要望する。</t>
    <rPh sb="0" eb="2">
      <t>カンジャ</t>
    </rPh>
    <rPh sb="3" eb="5">
      <t>シドウ</t>
    </rPh>
    <rPh sb="6" eb="7">
      <t>カン</t>
    </rPh>
    <rPh sb="9" eb="11">
      <t>イカ</t>
    </rPh>
    <rPh sb="12" eb="14">
      <t>キノウ</t>
    </rPh>
    <rPh sb="15" eb="17">
      <t>ヨウボウ</t>
    </rPh>
    <phoneticPr fontId="37"/>
  </si>
  <si>
    <t>インスリン自己注射指導の進行状況を他部署と共有する機能がほしい。
【補足】
・画面上で薬剤師と看護師、本人の役割分担が判断できるとよい</t>
    <rPh sb="34" eb="36">
      <t>ホソク</t>
    </rPh>
    <rPh sb="59" eb="61">
      <t>ハンダン</t>
    </rPh>
    <phoneticPr fontId="37"/>
  </si>
  <si>
    <t>上記の他に、看護師と協同して患者の指導を行う場合に使える機能がほしい。（例；吸入薬指導用）</t>
    <rPh sb="0" eb="2">
      <t>ジョウキ</t>
    </rPh>
    <rPh sb="3" eb="4">
      <t>ホカ</t>
    </rPh>
    <rPh sb="6" eb="9">
      <t>カンゴシ</t>
    </rPh>
    <rPh sb="10" eb="12">
      <t>キョウドウ</t>
    </rPh>
    <rPh sb="14" eb="16">
      <t>カンジャ</t>
    </rPh>
    <rPh sb="17" eb="19">
      <t>シドウ</t>
    </rPh>
    <rPh sb="20" eb="21">
      <t>オコナ</t>
    </rPh>
    <rPh sb="22" eb="24">
      <t>バアイ</t>
    </rPh>
    <rPh sb="25" eb="26">
      <t>ツカ</t>
    </rPh>
    <rPh sb="28" eb="30">
      <t>キノウ</t>
    </rPh>
    <rPh sb="36" eb="37">
      <t>レイ</t>
    </rPh>
    <phoneticPr fontId="37"/>
  </si>
  <si>
    <t>DI情報に関する以下の機能を要望する。</t>
    <rPh sb="5" eb="6">
      <t>カン</t>
    </rPh>
    <phoneticPr fontId="37"/>
  </si>
  <si>
    <t>DI情報を電子カルテ上で表示・閲覧する機能
※現状は、月１回院内向けに印刷・配布している</t>
    <rPh sb="19" eb="21">
      <t>キノウ</t>
    </rPh>
    <rPh sb="23" eb="25">
      <t>ゲンジョウ</t>
    </rPh>
    <phoneticPr fontId="37"/>
  </si>
  <si>
    <t>薬剤情報データベースについて、現状は、薬剤師が更新情報（最新のジェネリック情報など）を手入力しているので、更新費用も提案に含めてもらいたい。</t>
    <rPh sb="23" eb="25">
      <t>コウシン</t>
    </rPh>
    <rPh sb="25" eb="27">
      <t>ジョウホウ</t>
    </rPh>
    <rPh sb="37" eb="39">
      <t>ジョウホウ</t>
    </rPh>
    <rPh sb="53" eb="55">
      <t>コウシン</t>
    </rPh>
    <rPh sb="55" eb="57">
      <t>ヒヨウ</t>
    </rPh>
    <rPh sb="58" eb="60">
      <t>テイアン</t>
    </rPh>
    <rPh sb="61" eb="62">
      <t>フク</t>
    </rPh>
    <phoneticPr fontId="37"/>
  </si>
  <si>
    <t>病棟看護師が使用する薬剤のチェック用に、薬剤師が「じほう」の情報を印刷して渡しているが、運用が負担であるため代替の機能や運用を提案してほしい。
※「じほう」の利用にはこだわらない。</t>
    <rPh sb="37" eb="38">
      <t>ワタ</t>
    </rPh>
    <rPh sb="44" eb="46">
      <t>ウンヨウ</t>
    </rPh>
    <rPh sb="47" eb="49">
      <t>フタン</t>
    </rPh>
    <rPh sb="54" eb="56">
      <t>ダイタイ</t>
    </rPh>
    <rPh sb="57" eb="59">
      <t>キノウ</t>
    </rPh>
    <rPh sb="60" eb="62">
      <t>ウンヨウ</t>
    </rPh>
    <rPh sb="63" eb="65">
      <t>テイアン</t>
    </rPh>
    <rPh sb="79" eb="81">
      <t>リヨウ</t>
    </rPh>
    <phoneticPr fontId="37"/>
  </si>
  <si>
    <t>薬剤情報データベースのについて、薬価収載直後の薬剤情報も自動でアップデートしてもらいたい。</t>
    <phoneticPr fontId="37"/>
  </si>
  <si>
    <t>手術時中止薬、TDM対象薬を自動チェックし表示する機能がほしい。
【補足】
・中止薬指示書・・・内容は術式ごとに作成する必要はなく共通の記載でよい。
・血中濃度測定薬品・・・血中濃度測定ができる薬品の一覧</t>
    <rPh sb="34" eb="36">
      <t>ホソク</t>
    </rPh>
    <phoneticPr fontId="37"/>
  </si>
  <si>
    <t>DIニュースの配布が電子カルテ上でできる機能がほしい。</t>
    <rPh sb="20" eb="22">
      <t>キノウ</t>
    </rPh>
    <phoneticPr fontId="37"/>
  </si>
  <si>
    <t>併設する老健施設の処方に関して以下の機能を要望する。</t>
    <rPh sb="0" eb="2">
      <t>ヘイセツ</t>
    </rPh>
    <rPh sb="6" eb="8">
      <t>シセツ</t>
    </rPh>
    <rPh sb="12" eb="13">
      <t>カン</t>
    </rPh>
    <rPh sb="15" eb="17">
      <t>イカ</t>
    </rPh>
    <rPh sb="18" eb="20">
      <t>キノウ</t>
    </rPh>
    <rPh sb="21" eb="23">
      <t>ヨウボウ</t>
    </rPh>
    <phoneticPr fontId="37"/>
  </si>
  <si>
    <t>老健の処方も病院の処方と同じように処理したいので、老健の処方も電子カルテ上で運用したい。</t>
    <rPh sb="17" eb="19">
      <t>ショリ</t>
    </rPh>
    <phoneticPr fontId="37"/>
  </si>
  <si>
    <t>老健入所者の服用薬を納入価（薬価でも可）と共に一覧で表示したい</t>
    <phoneticPr fontId="37"/>
  </si>
  <si>
    <t>相互作用や禁忌のチェックに関して以下の機能を要望する。</t>
    <rPh sb="0" eb="2">
      <t>ソウゴ</t>
    </rPh>
    <rPh sb="2" eb="4">
      <t>サヨウ</t>
    </rPh>
    <rPh sb="5" eb="7">
      <t>キンキ</t>
    </rPh>
    <rPh sb="13" eb="14">
      <t>カン</t>
    </rPh>
    <rPh sb="16" eb="18">
      <t>イカ</t>
    </rPh>
    <rPh sb="19" eb="21">
      <t>キノウ</t>
    </rPh>
    <rPh sb="22" eb="24">
      <t>ヨウボウ</t>
    </rPh>
    <phoneticPr fontId="37"/>
  </si>
  <si>
    <t>処方時に病名と薬剤について、相互作用・禁忌・重複投与などをチェックする機能がほしい。（目視チェックの負担を減らす）</t>
    <rPh sb="0" eb="2">
      <t>ショホウ</t>
    </rPh>
    <rPh sb="2" eb="3">
      <t>トキ</t>
    </rPh>
    <rPh sb="4" eb="6">
      <t>ビョウメイ</t>
    </rPh>
    <rPh sb="7" eb="9">
      <t>ヤクザイ</t>
    </rPh>
    <rPh sb="14" eb="18">
      <t>ソウゴサヨウ</t>
    </rPh>
    <rPh sb="35" eb="37">
      <t>キノウ</t>
    </rPh>
    <rPh sb="43" eb="45">
      <t>モクシ</t>
    </rPh>
    <rPh sb="50" eb="52">
      <t>フタン</t>
    </rPh>
    <rPh sb="53" eb="54">
      <t>ヘ</t>
    </rPh>
    <phoneticPr fontId="37"/>
  </si>
  <si>
    <t>オーダーの用法・容量が異常値の場合にチェックできるようにしたい。</t>
    <rPh sb="5" eb="7">
      <t>ヨウホウ</t>
    </rPh>
    <rPh sb="8" eb="10">
      <t>ヨウリョウ</t>
    </rPh>
    <rPh sb="11" eb="14">
      <t>イジョウチ</t>
    </rPh>
    <rPh sb="15" eb="17">
      <t>バアイ</t>
    </rPh>
    <phoneticPr fontId="37"/>
  </si>
  <si>
    <t>検査に用いる薬剤・試薬についても、相互作用や禁忌のチェックをしたい。</t>
    <rPh sb="0" eb="2">
      <t>ケンサ</t>
    </rPh>
    <rPh sb="3" eb="4">
      <t>モチ</t>
    </rPh>
    <rPh sb="6" eb="8">
      <t>ヤクザイ</t>
    </rPh>
    <rPh sb="9" eb="11">
      <t>シヤク</t>
    </rPh>
    <rPh sb="17" eb="21">
      <t>ソウゴサヨウ</t>
    </rPh>
    <rPh sb="22" eb="24">
      <t>キンキ</t>
    </rPh>
    <phoneticPr fontId="37"/>
  </si>
  <si>
    <t>薬剤管理指導料に関して以下の機能を要望する。</t>
    <rPh sb="0" eb="2">
      <t>ヤクザイ</t>
    </rPh>
    <rPh sb="2" eb="4">
      <t>カンリ</t>
    </rPh>
    <rPh sb="4" eb="6">
      <t>シドウ</t>
    </rPh>
    <rPh sb="6" eb="7">
      <t>リョウ</t>
    </rPh>
    <rPh sb="8" eb="9">
      <t>カン</t>
    </rPh>
    <rPh sb="11" eb="13">
      <t>イカ</t>
    </rPh>
    <rPh sb="14" eb="16">
      <t>キノウ</t>
    </rPh>
    <rPh sb="17" eb="19">
      <t>ヨウボウ</t>
    </rPh>
    <phoneticPr fontId="37"/>
  </si>
  <si>
    <t>薬剤管理指導料を行った1月の実績を一覧表にして出力したい。</t>
    <rPh sb="0" eb="2">
      <t>ヤクザイ</t>
    </rPh>
    <rPh sb="2" eb="7">
      <t>カンリシドウリョウ</t>
    </rPh>
    <rPh sb="8" eb="9">
      <t>オコナ</t>
    </rPh>
    <rPh sb="12" eb="13">
      <t>ツキ</t>
    </rPh>
    <rPh sb="14" eb="16">
      <t>ジッセキ</t>
    </rPh>
    <rPh sb="17" eb="20">
      <t>イチランヒョウ</t>
    </rPh>
    <rPh sb="23" eb="25">
      <t>シュツリョク</t>
    </rPh>
    <phoneticPr fontId="1"/>
  </si>
  <si>
    <t>薬剤管理指導料で服用している薬剤について、自動的に薬剤管理指導の1か2をレセコンで算定したい。</t>
    <rPh sb="0" eb="7">
      <t>ヤクザイカンリシドウリョウ</t>
    </rPh>
    <rPh sb="8" eb="10">
      <t>フクヨウ</t>
    </rPh>
    <rPh sb="14" eb="16">
      <t>ヤクザイ</t>
    </rPh>
    <rPh sb="21" eb="24">
      <t>ジドウテキ</t>
    </rPh>
    <rPh sb="25" eb="27">
      <t>ヤクザイ</t>
    </rPh>
    <rPh sb="27" eb="31">
      <t>カンリシドウ</t>
    </rPh>
    <rPh sb="41" eb="43">
      <t>サンテイ</t>
    </rPh>
    <phoneticPr fontId="1"/>
  </si>
  <si>
    <t>持参薬管理に関して以下の機能を要望する。</t>
    <rPh sb="0" eb="3">
      <t>ジサンヤク</t>
    </rPh>
    <rPh sb="3" eb="5">
      <t>カンリ</t>
    </rPh>
    <rPh sb="6" eb="7">
      <t>カン</t>
    </rPh>
    <rPh sb="9" eb="11">
      <t>イカ</t>
    </rPh>
    <rPh sb="12" eb="14">
      <t>キノウ</t>
    </rPh>
    <rPh sb="15" eb="17">
      <t>ヨウボウ</t>
    </rPh>
    <phoneticPr fontId="37"/>
  </si>
  <si>
    <t>入院予定患者・入所予定患者の院内採用薬との対比表を自動または半自動（マスターより選択する等）で作成できる機能がほしい。</t>
    <rPh sb="30" eb="33">
      <t>ハンジドウ</t>
    </rPh>
    <rPh sb="44" eb="45">
      <t>トウ</t>
    </rPh>
    <rPh sb="47" eb="49">
      <t>サクセイ</t>
    </rPh>
    <rPh sb="52" eb="54">
      <t>キノウ</t>
    </rPh>
    <phoneticPr fontId="37"/>
  </si>
  <si>
    <t>持参薬の一覧を作成し、当院採用薬を考慮した処方提案をする機能（医師の処方オーダ時に使用）がほしい。</t>
    <rPh sb="28" eb="30">
      <t>キノウ</t>
    </rPh>
    <phoneticPr fontId="37"/>
  </si>
  <si>
    <t>持参薬を自動鑑別し、当院採用の同成分薬について薬品名が選択できるようにしてもらいたい。</t>
    <rPh sb="4" eb="6">
      <t>ジドウ</t>
    </rPh>
    <phoneticPr fontId="37"/>
  </si>
  <si>
    <t>持参薬の鑑別書を半自動で作成する機能がほしい。</t>
    <rPh sb="8" eb="11">
      <t>ハンジドウ</t>
    </rPh>
    <rPh sb="16" eb="18">
      <t>キノウ</t>
    </rPh>
    <phoneticPr fontId="37"/>
  </si>
  <si>
    <t>麻薬等の管理に関して以下の機能を要望する。</t>
    <rPh sb="0" eb="2">
      <t>マヤク</t>
    </rPh>
    <rPh sb="2" eb="3">
      <t>トウ</t>
    </rPh>
    <rPh sb="4" eb="6">
      <t>カンリ</t>
    </rPh>
    <rPh sb="7" eb="8">
      <t>カン</t>
    </rPh>
    <rPh sb="10" eb="12">
      <t>イカ</t>
    </rPh>
    <rPh sb="13" eb="15">
      <t>キノウ</t>
    </rPh>
    <rPh sb="16" eb="18">
      <t>ヨウボウ</t>
    </rPh>
    <phoneticPr fontId="37"/>
  </si>
  <si>
    <t xml:space="preserve">麻薬・向精神薬・毒薬について、一定期間における使用歴を自動作成したい。
【補足】現状は毎月紙カルテを目視確認して作成している
</t>
    <rPh sb="8" eb="10">
      <t>ドクヤク</t>
    </rPh>
    <rPh sb="37" eb="39">
      <t>ホソク</t>
    </rPh>
    <rPh sb="45" eb="46">
      <t>カミ</t>
    </rPh>
    <rPh sb="50" eb="54">
      <t>モクシカクニン</t>
    </rPh>
    <phoneticPr fontId="37"/>
  </si>
  <si>
    <t>麻薬・向精神薬などの使用歴自動作成について、「モルヒネ塩酸塩錠60MG」を誰にどれくらい使ったを集計できる機能がほしい。</t>
    <phoneticPr fontId="37"/>
  </si>
  <si>
    <t>麻薬・向精神薬などの使用歴自動作成について、全薬についてもピックアップできる機能がほしい。</t>
    <rPh sb="38" eb="40">
      <t>キノウ</t>
    </rPh>
    <phoneticPr fontId="37"/>
  </si>
  <si>
    <t>麻薬処方箋は一般薬の処方箋と別で発行されるようにしたい。</t>
    <rPh sb="6" eb="8">
      <t>イッパン</t>
    </rPh>
    <rPh sb="8" eb="9">
      <t>ヤク</t>
    </rPh>
    <rPh sb="10" eb="13">
      <t>ショホウセン</t>
    </rPh>
    <phoneticPr fontId="37"/>
  </si>
  <si>
    <t>業務上使用するシールに関して以下の機能を要望する。</t>
    <rPh sb="0" eb="2">
      <t>ギョウム</t>
    </rPh>
    <rPh sb="2" eb="3">
      <t>ジョウ</t>
    </rPh>
    <rPh sb="3" eb="5">
      <t>シヨウ</t>
    </rPh>
    <phoneticPr fontId="37"/>
  </si>
  <si>
    <t>注射剤シールの印刷機能がほしい。
※現状は、薬剤師が１日３回注射混注する際に手書きで払出している。（「〇〇様　0時－16時」とマジックでボトルに直接記載）</t>
    <rPh sb="7" eb="9">
      <t>インサツ</t>
    </rPh>
    <rPh sb="18" eb="20">
      <t>ゲンジョウ</t>
    </rPh>
    <rPh sb="36" eb="37">
      <t>サイ</t>
    </rPh>
    <phoneticPr fontId="37"/>
  </si>
  <si>
    <t>お薬手帳用の薬剤情報をシールに印刷できる機能がほしい。</t>
    <rPh sb="4" eb="5">
      <t>ヨウ</t>
    </rPh>
    <rPh sb="6" eb="10">
      <t>ヤクザイジョウホウ</t>
    </rPh>
    <rPh sb="20" eb="22">
      <t>キノウ</t>
    </rPh>
    <phoneticPr fontId="37"/>
  </si>
  <si>
    <t>漢方薬等の服薬管理の為の服用時点毎のシールを印刷する機能がほしい。（印刷は薬剤師だけでなく、看護師が印刷できるようにしてほしい）
※現状は、「●月●日　朝食後　●●様」というシールを薬剤師が作成・印刷し、病棟に渡している。不足があると薬局に追加作成のオーダがあるが業務方の場合は対応が追い付かない。</t>
    <rPh sb="26" eb="28">
      <t>キノウ</t>
    </rPh>
    <rPh sb="34" eb="36">
      <t>インサツ</t>
    </rPh>
    <rPh sb="37" eb="40">
      <t>ヤクザイシ</t>
    </rPh>
    <rPh sb="46" eb="49">
      <t>カンゴシ</t>
    </rPh>
    <rPh sb="50" eb="52">
      <t>インサツ</t>
    </rPh>
    <rPh sb="66" eb="68">
      <t>ゲンジョウ</t>
    </rPh>
    <rPh sb="91" eb="94">
      <t>ヤクザイシ</t>
    </rPh>
    <rPh sb="95" eb="97">
      <t>サクセイ</t>
    </rPh>
    <rPh sb="111" eb="113">
      <t>フソク</t>
    </rPh>
    <rPh sb="120" eb="122">
      <t>ツイカ</t>
    </rPh>
    <rPh sb="122" eb="124">
      <t>サクセイ</t>
    </rPh>
    <rPh sb="132" eb="135">
      <t>ギョウムカタ</t>
    </rPh>
    <rPh sb="136" eb="138">
      <t>バアイ</t>
    </rPh>
    <rPh sb="139" eb="141">
      <t>タイオウ</t>
    </rPh>
    <rPh sb="142" eb="143">
      <t>オ</t>
    </rPh>
    <rPh sb="144" eb="145">
      <t>ツ</t>
    </rPh>
    <phoneticPr fontId="37"/>
  </si>
  <si>
    <t>放射線部門</t>
    <rPh sb="0" eb="3">
      <t>ホウシャセン</t>
    </rPh>
    <rPh sb="3" eb="5">
      <t>ブモン</t>
    </rPh>
    <phoneticPr fontId="6"/>
  </si>
  <si>
    <t>電子カルテ稼働後は、は読影レポートPDF出力し、電子カルテシステムにPDFを手動取り込みする運用としたい。
【補足】
現状、遠隔画像診断システム（PSP社）を使用している。委託医師が読影レポートを作成すると電子的に結果が参照できる。現在は、読影済レポートをプリンタで印刷している。</t>
    <rPh sb="7" eb="8">
      <t>ゴ</t>
    </rPh>
    <rPh sb="55" eb="57">
      <t>ホソク</t>
    </rPh>
    <rPh sb="59" eb="61">
      <t>ゲンジョウ</t>
    </rPh>
    <rPh sb="76" eb="77">
      <t>シャ</t>
    </rPh>
    <rPh sb="79" eb="81">
      <t>シヨウ</t>
    </rPh>
    <rPh sb="86" eb="88">
      <t>イタク</t>
    </rPh>
    <phoneticPr fontId="37"/>
  </si>
  <si>
    <t>院内検査を読影レポートは、電子カルテの文書機能を使ってレポートを記載したい。（レポートシステムを導入しない前提）</t>
    <phoneticPr fontId="37"/>
  </si>
  <si>
    <t>検査後、オーダーに紐付く形で所見記載を行いたい。（レポートシステムを導入しない前提）</t>
    <rPh sb="19" eb="20">
      <t>オコナ</t>
    </rPh>
    <phoneticPr fontId="37"/>
  </si>
  <si>
    <t>検査オーダーに紐付いて結果を記載したい。</t>
    <rPh sb="14" eb="16">
      <t>キサイ</t>
    </rPh>
    <phoneticPr fontId="37"/>
  </si>
  <si>
    <t>電子カルテの患者情報とRISの患者情報（患者の体重やPM有無、造影剤の副作用歴、eGFRなど検査に必要な情報）が正しく連動するようにしてほしい。</t>
    <phoneticPr fontId="37"/>
  </si>
  <si>
    <t>リハビリ部門</t>
    <rPh sb="4" eb="6">
      <t>ブモン</t>
    </rPh>
    <phoneticPr fontId="6"/>
  </si>
  <si>
    <t>現在利用中のドキュメントの半自動作成や取扱いついて以下の機能を要望する。</t>
    <rPh sb="25" eb="27">
      <t>イカ</t>
    </rPh>
    <rPh sb="28" eb="30">
      <t>キノウ</t>
    </rPh>
    <rPh sb="31" eb="33">
      <t>ヨウボウ</t>
    </rPh>
    <phoneticPr fontId="37"/>
  </si>
  <si>
    <t>①カルテ記録に伴いリハビリ関連の書類をデータ化（MMT、ROM、MMSE、FIM、在宅訪問用の書類など）したい</t>
    <rPh sb="13" eb="15">
      <t>カンレン</t>
    </rPh>
    <rPh sb="16" eb="18">
      <t>ショルイ</t>
    </rPh>
    <phoneticPr fontId="37"/>
  </si>
  <si>
    <t>②患者・家族のサイン入り書類の取り扱いについて現実的な運用を提案してもらいたい</t>
    <rPh sb="15" eb="16">
      <t>ト</t>
    </rPh>
    <rPh sb="17" eb="18">
      <t>アツカ</t>
    </rPh>
    <rPh sb="23" eb="26">
      <t>ゲンジツテキ</t>
    </rPh>
    <rPh sb="27" eb="29">
      <t>ウンヨウ</t>
    </rPh>
    <rPh sb="30" eb="32">
      <t>テイアン</t>
    </rPh>
    <phoneticPr fontId="37"/>
  </si>
  <si>
    <t>④評価表・計画書を電子カルテで作成したい（現在は、紙でカルテに挟む運用）</t>
    <rPh sb="9" eb="11">
      <t>デンシ</t>
    </rPh>
    <rPh sb="21" eb="23">
      <t>ゲンザイ</t>
    </rPh>
    <phoneticPr fontId="37"/>
  </si>
  <si>
    <t>⑤一部、紙の運用が残る前提で現実的な運用を提案してもらいたい。（後方病院は日赤だが、病院間のデータ共有はできないので紙運用は残ると理解している。受領した紙をスキャンする等の検討は可能）</t>
    <rPh sb="1" eb="3">
      <t>イチブ</t>
    </rPh>
    <rPh sb="4" eb="5">
      <t>カミ</t>
    </rPh>
    <rPh sb="6" eb="8">
      <t>ウンヨウ</t>
    </rPh>
    <rPh sb="9" eb="10">
      <t>ノコ</t>
    </rPh>
    <rPh sb="11" eb="13">
      <t>ゼンテイ</t>
    </rPh>
    <rPh sb="14" eb="17">
      <t>ゲンジツテキ</t>
    </rPh>
    <rPh sb="18" eb="20">
      <t>ウンヨウ</t>
    </rPh>
    <rPh sb="21" eb="23">
      <t>テイアン</t>
    </rPh>
    <rPh sb="65" eb="67">
      <t>リカイ</t>
    </rPh>
    <phoneticPr fontId="37"/>
  </si>
  <si>
    <t>⑥現状、Word、Exceで作成しているドキュメントを電子カルテ導入後も流用できるようにしてもらいたい。</t>
    <rPh sb="27" eb="29">
      <t>デンシ</t>
    </rPh>
    <rPh sb="32" eb="35">
      <t>ドウニュウゴ</t>
    </rPh>
    <rPh sb="36" eb="38">
      <t>リュウヨウ</t>
    </rPh>
    <phoneticPr fontId="37"/>
  </si>
  <si>
    <t>⑦現状、Word、Exceで作成しているドキュメント（評価表など）に電子カルテ・レセコンのデータを自動転記できるようにしてもらいたい。（例：既往歴など）</t>
    <rPh sb="1" eb="3">
      <t>ゲンジョウ</t>
    </rPh>
    <rPh sb="34" eb="36">
      <t>デンシ</t>
    </rPh>
    <phoneticPr fontId="37"/>
  </si>
  <si>
    <t>⑧非医療系ドキュメントについて、電子カルテ上に保存するのか、非医療LANの共有サーバにおくのかについて現実的な提案をしてもらいたい。</t>
    <rPh sb="16" eb="18">
      <t>デンシ</t>
    </rPh>
    <rPh sb="21" eb="22">
      <t>ジョウ</t>
    </rPh>
    <rPh sb="23" eb="25">
      <t>ホゾン</t>
    </rPh>
    <rPh sb="51" eb="54">
      <t>ゲンジツテキ</t>
    </rPh>
    <rPh sb="55" eb="57">
      <t>テイアン</t>
    </rPh>
    <phoneticPr fontId="37"/>
  </si>
  <si>
    <t>⑨リハビリ部門向けの指示（指示書など）を一覧表示してもらいたい。</t>
    <phoneticPr fontId="37"/>
  </si>
  <si>
    <t>将来的に、リハビリ部門システムを導入した場合には、リハビリ部門側の機能でドキュメントを作成し、その際に電カル・レセコンが有するデータをリハビリ部門システムに渡して二次利用できるようにしたい。</t>
    <rPh sb="0" eb="3">
      <t>ショウライテキ</t>
    </rPh>
    <rPh sb="9" eb="11">
      <t>ブモン</t>
    </rPh>
    <rPh sb="16" eb="18">
      <t>ドウニュウ</t>
    </rPh>
    <rPh sb="20" eb="22">
      <t>バアイ</t>
    </rPh>
    <rPh sb="29" eb="31">
      <t>ブモン</t>
    </rPh>
    <rPh sb="31" eb="32">
      <t>ガワ</t>
    </rPh>
    <rPh sb="33" eb="35">
      <t>キノウ</t>
    </rPh>
    <rPh sb="43" eb="45">
      <t>サクセイ</t>
    </rPh>
    <rPh sb="49" eb="50">
      <t>サイ</t>
    </rPh>
    <rPh sb="51" eb="52">
      <t>デン</t>
    </rPh>
    <rPh sb="60" eb="61">
      <t>ユウ</t>
    </rPh>
    <rPh sb="71" eb="73">
      <t>ブモン</t>
    </rPh>
    <rPh sb="78" eb="79">
      <t>ワタ</t>
    </rPh>
    <rPh sb="81" eb="85">
      <t>ニジリヨウ</t>
    </rPh>
    <phoneticPr fontId="37"/>
  </si>
  <si>
    <t>栄養部門</t>
    <rPh sb="0" eb="2">
      <t>エイヨウ</t>
    </rPh>
    <rPh sb="2" eb="4">
      <t>ブモン</t>
    </rPh>
    <phoneticPr fontId="6"/>
  </si>
  <si>
    <t>以下の統計資料について、電子カルテ・レセコンから必要なデータを抽出して、自動的または半自動的に反映可能なこと。
【補足】
現状、帳票類はExcel等で作成後、印刷して紙カルテに閉じこんでいる。これらを電カル機能等で作成し、その際、病名、患者名等の二重入力は行わないようにしたい。</t>
    <rPh sb="57" eb="59">
      <t>ホソク</t>
    </rPh>
    <rPh sb="61" eb="63">
      <t>ゲンジョウ</t>
    </rPh>
    <phoneticPr fontId="37"/>
  </si>
  <si>
    <t>①栄養指導の記録</t>
    <phoneticPr fontId="37"/>
  </si>
  <si>
    <t>②栄養管理計画書（作成、アセスメント、経過記録）</t>
    <phoneticPr fontId="37"/>
  </si>
  <si>
    <t>③NSTカンファレンス記録、計画書</t>
    <phoneticPr fontId="37"/>
  </si>
  <si>
    <t>事務部門</t>
    <rPh sb="0" eb="2">
      <t>ジム</t>
    </rPh>
    <rPh sb="2" eb="4">
      <t>ブモン</t>
    </rPh>
    <phoneticPr fontId="6"/>
  </si>
  <si>
    <t>以下の統計資料について、電子カルテ・レセコンから必要なデータを抽出して、自動的または半自動的に反映可能なこと。また、抽出項目は職員が変更可能であること（要望の背景：統計資料は厚労省から調査項目をダウンロードした後、病院側が入力してアップロードする形式が多い。入力する項目が頻繁に変わるので、電子カルテ・レセコン等から抽出する項目を固定するのではなく、職員が変更できる必要がある。）</t>
    <rPh sb="0" eb="2">
      <t>イカ</t>
    </rPh>
    <rPh sb="3" eb="7">
      <t>トウケイシリョウ</t>
    </rPh>
    <rPh sb="12" eb="14">
      <t>デンシ</t>
    </rPh>
    <rPh sb="24" eb="26">
      <t>ヒツヨウ</t>
    </rPh>
    <rPh sb="31" eb="33">
      <t>チュウシュツ</t>
    </rPh>
    <rPh sb="36" eb="39">
      <t>ジドウテキ</t>
    </rPh>
    <rPh sb="42" eb="46">
      <t>ハンジドウテキ</t>
    </rPh>
    <rPh sb="47" eb="51">
      <t>ハンエイカノウ</t>
    </rPh>
    <rPh sb="58" eb="62">
      <t>チュウシュツコウモク</t>
    </rPh>
    <rPh sb="63" eb="65">
      <t>ショクイン</t>
    </rPh>
    <rPh sb="66" eb="68">
      <t>ヘンコウ</t>
    </rPh>
    <rPh sb="68" eb="70">
      <t>カノウ</t>
    </rPh>
    <rPh sb="76" eb="78">
      <t>ヨウボウ</t>
    </rPh>
    <rPh sb="79" eb="81">
      <t>ハイケイ</t>
    </rPh>
    <rPh sb="105" eb="106">
      <t>アト</t>
    </rPh>
    <rPh sb="107" eb="109">
      <t>ビョウイン</t>
    </rPh>
    <rPh sb="109" eb="110">
      <t>ガワ</t>
    </rPh>
    <rPh sb="145" eb="147">
      <t>デンシ</t>
    </rPh>
    <phoneticPr fontId="37"/>
  </si>
  <si>
    <t>①医療必要度統計</t>
    <phoneticPr fontId="37"/>
  </si>
  <si>
    <t>②DPC</t>
    <phoneticPr fontId="37"/>
  </si>
  <si>
    <t>③実態調査（厚労省）</t>
    <phoneticPr fontId="37"/>
  </si>
  <si>
    <t>④紹介率</t>
    <phoneticPr fontId="37"/>
  </si>
  <si>
    <t>⑤病院報告</t>
    <phoneticPr fontId="37"/>
  </si>
  <si>
    <t>データの抽出元は、電子カルテ、レセコン、DPC用システム（webプリズム、Fファイル・Eファイルを吐き出している）であること。
なお、現時点で既存のDPCシステムを更新する予定は無い</t>
    <rPh sb="9" eb="11">
      <t>デンシ</t>
    </rPh>
    <rPh sb="67" eb="70">
      <t>ゲンジテン</t>
    </rPh>
    <rPh sb="71" eb="73">
      <t>キソン</t>
    </rPh>
    <rPh sb="82" eb="84">
      <t>コウシン</t>
    </rPh>
    <phoneticPr fontId="37"/>
  </si>
  <si>
    <t>健診システムと患者IDを共有化したい（現状でも紙カルテと健診記録で使用する患者IDは共通化している）</t>
    <rPh sb="7" eb="9">
      <t>カンジャ</t>
    </rPh>
    <rPh sb="12" eb="15">
      <t>キョウユウカ</t>
    </rPh>
    <rPh sb="19" eb="21">
      <t>ゲンジョウ</t>
    </rPh>
    <rPh sb="23" eb="24">
      <t>カミ</t>
    </rPh>
    <rPh sb="28" eb="30">
      <t>ケンシン</t>
    </rPh>
    <rPh sb="30" eb="32">
      <t>キロク</t>
    </rPh>
    <rPh sb="33" eb="35">
      <t>シヨウ</t>
    </rPh>
    <rPh sb="37" eb="39">
      <t>カンジャ</t>
    </rPh>
    <rPh sb="42" eb="45">
      <t>キョウツウカ</t>
    </rPh>
    <phoneticPr fontId="37"/>
  </si>
  <si>
    <t>検査が終了した際に診察室端末に通知する機能を希望する。</t>
    <rPh sb="7" eb="8">
      <t>サイ</t>
    </rPh>
    <rPh sb="15" eb="17">
      <t>ツウチ</t>
    </rPh>
    <rPh sb="22" eb="24">
      <t>キボウ</t>
    </rPh>
    <phoneticPr fontId="37"/>
  </si>
  <si>
    <t>書類作成漏れの防止機能を実装してもらいたい。
例①：書類の記載が必要なタイミングで、リハ実施の３０日後、６０日後にアラートする機能や視覚的にリマインド機能を想定
例②：アラート共に記載必要な書類ついてメンションする機能や書類作成自体をタスク化する機能を想定</t>
    <rPh sb="2" eb="4">
      <t>サクセイ</t>
    </rPh>
    <rPh sb="9" eb="11">
      <t>キノウ</t>
    </rPh>
    <rPh sb="12" eb="14">
      <t>ジッソウ</t>
    </rPh>
    <rPh sb="23" eb="24">
      <t>レイ</t>
    </rPh>
    <rPh sb="26" eb="28">
      <t>ショルイ</t>
    </rPh>
    <rPh sb="29" eb="31">
      <t>キサイ</t>
    </rPh>
    <rPh sb="32" eb="34">
      <t>ヒツヨウ</t>
    </rPh>
    <rPh sb="44" eb="46">
      <t>ジッシ</t>
    </rPh>
    <rPh sb="63" eb="65">
      <t>キノウ</t>
    </rPh>
    <rPh sb="75" eb="77">
      <t>キノウ</t>
    </rPh>
    <rPh sb="78" eb="80">
      <t>ソウテイ</t>
    </rPh>
    <rPh sb="81" eb="82">
      <t>レイ</t>
    </rPh>
    <rPh sb="88" eb="89">
      <t>トモ</t>
    </rPh>
    <rPh sb="90" eb="92">
      <t>キサイ</t>
    </rPh>
    <rPh sb="95" eb="97">
      <t>ショルイ</t>
    </rPh>
    <rPh sb="107" eb="109">
      <t>キノウ</t>
    </rPh>
    <rPh sb="110" eb="112">
      <t>ショルイ</t>
    </rPh>
    <rPh sb="112" eb="116">
      <t>サクセイジタイ</t>
    </rPh>
    <rPh sb="123" eb="125">
      <t>キノウ</t>
    </rPh>
    <rPh sb="126" eb="128">
      <t>ソウテイ</t>
    </rPh>
    <phoneticPr fontId="37"/>
  </si>
  <si>
    <t>上記については、併設の老健施設の処方（２０ー２５人程度）も含めて計算してほしい。
※老健施設の入所者向けにも一包化の調剤をしている。</t>
    <rPh sb="0" eb="2">
      <t>ジョウキ</t>
    </rPh>
    <rPh sb="8" eb="10">
      <t>ヘイセツ</t>
    </rPh>
    <rPh sb="13" eb="15">
      <t>シセツ</t>
    </rPh>
    <rPh sb="25" eb="27">
      <t>テイド</t>
    </rPh>
    <rPh sb="29" eb="30">
      <t>フク</t>
    </rPh>
    <rPh sb="32" eb="34">
      <t>ケイサン</t>
    </rPh>
    <rPh sb="42" eb="44">
      <t>ロウケン</t>
    </rPh>
    <rPh sb="44" eb="46">
      <t>シセツ</t>
    </rPh>
    <rPh sb="47" eb="50">
      <t>ニュウショシャ</t>
    </rPh>
    <rPh sb="50" eb="51">
      <t>ム</t>
    </rPh>
    <phoneticPr fontId="37"/>
  </si>
  <si>
    <t>③当院オリジナルの計画書や書類（ADL確認書、病棟安静度シール、総合機能評価表）を電化しカルテ上で作成したい</t>
    <rPh sb="41" eb="43">
      <t>デンカ</t>
    </rPh>
    <rPh sb="47" eb="48">
      <t>ジョウ</t>
    </rPh>
    <rPh sb="49" eb="51">
      <t>サクセイ</t>
    </rPh>
    <phoneticPr fontId="37"/>
  </si>
  <si>
    <t>プリンタが詰まった場合（紙切れ、故障）に、オーダーの出し直しをしなくてすむような機能あるいは運用を提案してもらいたい。</t>
    <phoneticPr fontId="3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</si>
</sst>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メイリオ"/>
      <family val="3"/>
      <charset val="128"/>
    </font>
    <font>
      <sz val="11"/>
      <color indexed="8"/>
      <name val="ＭＳ Ｐゴシック"/>
      <family val="3"/>
      <charset val="128"/>
    </font>
    <font>
      <sz val="11"/>
      <name val="ＭＳ Ｐゴシック"/>
      <family val="3"/>
      <charset val="128"/>
    </font>
    <font>
      <sz val="11"/>
      <name val="メイリオ"/>
      <family val="3"/>
      <charset val="128"/>
    </font>
    <font>
      <b/>
      <sz val="11"/>
      <name val="メイリオ"/>
      <family val="3"/>
      <charset val="128"/>
    </font>
    <font>
      <sz val="11"/>
      <color theme="1"/>
      <name val="游ゴシック"/>
      <family val="3"/>
      <charset val="128"/>
      <scheme val="minor"/>
    </font>
    <font>
      <sz val="11"/>
      <name val="ＭＳ 明朝"/>
      <family val="1"/>
      <charset val="128"/>
    </font>
    <font>
      <sz val="11"/>
      <color indexed="8"/>
      <name val="ＭＳ Ｐゴシック"/>
      <family val="2"/>
      <charset val="128"/>
    </font>
    <font>
      <sz val="11"/>
      <color theme="1"/>
      <name val="游ゴシック"/>
      <family val="2"/>
      <scheme val="minor"/>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1"/>
      <color rgb="FFFA7D00"/>
      <name val="游ゴシック"/>
      <family val="2"/>
      <charset val="128"/>
      <scheme val="minor"/>
    </font>
    <font>
      <sz val="11"/>
      <color theme="1"/>
      <name val="游ゴシック"/>
      <family val="3"/>
      <charset val="128"/>
      <scheme val="minor"/>
    </font>
    <font>
      <sz val="6"/>
      <name val="游ゴシック"/>
      <family val="3"/>
      <charset val="128"/>
      <scheme val="minor"/>
    </font>
    <font>
      <sz val="11"/>
      <color rgb="FF000000"/>
      <name val="メイリオ"/>
      <family val="3"/>
      <charset val="128"/>
    </font>
    <font>
      <sz val="11"/>
      <color theme="1"/>
      <name val="ＭＳ ゴシック"/>
      <family val="2"/>
      <charset val="128"/>
    </font>
    <font>
      <sz val="8"/>
      <name val="游ゴシック"/>
      <family val="2"/>
      <scheme val="minor"/>
    </font>
    <font>
      <sz val="11"/>
      <color theme="1"/>
      <name val="ＭＳ ゴシック"/>
      <family val="3"/>
      <charset val="128"/>
    </font>
    <font>
      <sz val="14"/>
      <name val="Meiryo UI"/>
      <family val="3"/>
      <charset val="128"/>
    </font>
    <font>
      <sz val="11"/>
      <color indexed="8"/>
      <name val="ＭＳ 明朝"/>
      <family val="1"/>
      <charset val="128"/>
    </font>
    <font>
      <sz val="6"/>
      <name val="ＭＳ Ｐゴシック"/>
      <family val="3"/>
      <charset val="128"/>
    </font>
    <font>
      <b/>
      <sz val="16"/>
      <color indexed="8"/>
      <name val="ＭＳ 明朝"/>
      <family val="1"/>
      <charset val="128"/>
    </font>
    <font>
      <b/>
      <sz val="18"/>
      <name val="ＭＳ 明朝"/>
      <family val="1"/>
      <charset val="128"/>
    </font>
    <font>
      <sz val="14"/>
      <color theme="1"/>
      <name val="Meiryo UI"/>
      <family val="3"/>
      <charset val="128"/>
    </font>
    <font>
      <b/>
      <sz val="11"/>
      <color theme="1"/>
      <name val="メイリオ"/>
      <family val="3"/>
      <charset val="128"/>
    </font>
    <font>
      <sz val="11"/>
      <color rgb="FFFF0000"/>
      <name val="Meiryo UI"/>
      <family val="3"/>
      <charset val="128"/>
    </font>
    <font>
      <sz val="9"/>
      <name val="メイリオ"/>
      <family val="3"/>
      <charset val="128"/>
    </font>
    <font>
      <sz val="11"/>
      <color rgb="FFFF0000"/>
      <name val="メイリオ"/>
      <family val="3"/>
      <charset val="128"/>
    </font>
    <font>
      <sz val="11"/>
      <color theme="1"/>
      <name val="Meiryo UI"/>
      <family val="3"/>
      <charset val="128"/>
    </font>
    <font>
      <sz val="10"/>
      <color rgb="FF000000"/>
      <name val="游ゴシック"/>
      <family val="3"/>
      <charset val="128"/>
    </font>
  </fonts>
  <fills count="31">
    <fill>
      <patternFill patternType="none"/>
    </fill>
    <fill>
      <patternFill patternType="gray125"/>
    </fill>
    <fill>
      <patternFill patternType="solid">
        <fgColor rgb="FFFFFF00"/>
        <bgColor indexed="64"/>
      </patternFill>
    </fill>
    <fill>
      <patternFill patternType="solid">
        <fgColor rgb="FFCCEC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9" tint="0.79998168889431442"/>
        <bgColor indexed="64"/>
      </patternFill>
    </fill>
    <fill>
      <patternFill patternType="solid">
        <fgColor rgb="FFFFCCFF"/>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7"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9">
    <xf numFmtId="0" fontId="0"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8" fillId="0" borderId="0">
      <alignment vertical="center"/>
    </xf>
    <xf numFmtId="0" fontId="4" fillId="0" borderId="0">
      <alignment vertical="center"/>
    </xf>
    <xf numFmtId="0" fontId="1" fillId="0" borderId="0">
      <alignment vertical="center"/>
    </xf>
    <xf numFmtId="0" fontId="4" fillId="0" borderId="0">
      <alignment vertical="center"/>
    </xf>
    <xf numFmtId="38" fontId="1" fillId="0" borderId="0" applyFont="0" applyFill="0" applyBorder="0" applyAlignment="0" applyProtection="0">
      <alignment vertical="center"/>
    </xf>
    <xf numFmtId="0" fontId="8" fillId="0" borderId="0">
      <alignment vertical="center"/>
    </xf>
    <xf numFmtId="0" fontId="1" fillId="0" borderId="0">
      <alignment vertical="center"/>
    </xf>
    <xf numFmtId="0" fontId="5" fillId="0" borderId="0">
      <alignment vertical="center"/>
    </xf>
    <xf numFmtId="0" fontId="8" fillId="0" borderId="0">
      <alignment vertical="center"/>
    </xf>
    <xf numFmtId="0" fontId="1" fillId="0" borderId="0">
      <alignment vertical="center"/>
    </xf>
    <xf numFmtId="0" fontId="10" fillId="0" borderId="0">
      <alignment vertical="center"/>
    </xf>
    <xf numFmtId="0" fontId="5" fillId="0" borderId="0">
      <alignment vertical="center"/>
    </xf>
    <xf numFmtId="0" fontId="11" fillId="0" borderId="0"/>
    <xf numFmtId="0" fontId="9" fillId="0" borderId="0">
      <alignment vertical="center"/>
    </xf>
    <xf numFmtId="0" fontId="10" fillId="0" borderId="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2" borderId="0" applyNumberFormat="0" applyBorder="0" applyAlignment="0" applyProtection="0">
      <alignment vertical="center"/>
    </xf>
    <xf numFmtId="0" fontId="4" fillId="7"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12" fillId="14"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3" fillId="0" borderId="0" applyNumberFormat="0" applyFill="0" applyBorder="0" applyAlignment="0" applyProtection="0">
      <alignment vertical="center"/>
    </xf>
    <xf numFmtId="0" fontId="14" fillId="22" borderId="7" applyNumberFormat="0" applyAlignment="0" applyProtection="0">
      <alignment vertical="center"/>
    </xf>
    <xf numFmtId="0" fontId="15" fillId="23" borderId="0" applyNumberFormat="0" applyBorder="0" applyAlignment="0" applyProtection="0">
      <alignment vertical="center"/>
    </xf>
    <xf numFmtId="0" fontId="9" fillId="24" borderId="8" applyNumberFormat="0" applyFont="0" applyAlignment="0" applyProtection="0">
      <alignment vertical="center"/>
    </xf>
    <xf numFmtId="0" fontId="16" fillId="0" borderId="9" applyNumberFormat="0" applyFill="0" applyAlignment="0" applyProtection="0">
      <alignment vertical="center"/>
    </xf>
    <xf numFmtId="0" fontId="17" fillId="5" borderId="0" applyNumberFormat="0" applyBorder="0" applyAlignment="0" applyProtection="0">
      <alignment vertical="center"/>
    </xf>
    <xf numFmtId="0" fontId="18" fillId="25" borderId="10" applyNumberFormat="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25" borderId="15" applyNumberFormat="0" applyAlignment="0" applyProtection="0">
      <alignment vertical="center"/>
    </xf>
    <xf numFmtId="0" fontId="25" fillId="0" borderId="0" applyNumberFormat="0" applyFill="0" applyBorder="0" applyAlignment="0" applyProtection="0">
      <alignment vertical="center"/>
    </xf>
    <xf numFmtId="0" fontId="26" fillId="9" borderId="10" applyNumberFormat="0" applyAlignment="0" applyProtection="0">
      <alignment vertical="center"/>
    </xf>
    <xf numFmtId="0" fontId="4" fillId="0" borderId="0">
      <alignment vertical="center"/>
    </xf>
    <xf numFmtId="0" fontId="5" fillId="0" borderId="0"/>
    <xf numFmtId="0" fontId="8" fillId="0" borderId="0">
      <alignment vertical="center"/>
    </xf>
    <xf numFmtId="0" fontId="5" fillId="0" borderId="0"/>
    <xf numFmtId="0" fontId="27" fillId="6" borderId="0" applyNumberFormat="0" applyBorder="0" applyAlignment="0" applyProtection="0">
      <alignment vertical="center"/>
    </xf>
    <xf numFmtId="0" fontId="1" fillId="0" borderId="0" applyAlignment="0">
      <alignment vertical="center"/>
    </xf>
    <xf numFmtId="0" fontId="5" fillId="0" borderId="0"/>
    <xf numFmtId="0" fontId="29" fillId="0" borderId="0"/>
    <xf numFmtId="0" fontId="1" fillId="0" borderId="0">
      <alignment vertical="center"/>
    </xf>
    <xf numFmtId="0" fontId="1" fillId="0" borderId="0">
      <alignment vertical="center"/>
    </xf>
    <xf numFmtId="0" fontId="32" fillId="0" borderId="0">
      <alignment vertical="center"/>
    </xf>
    <xf numFmtId="0" fontId="8" fillId="0" borderId="0"/>
    <xf numFmtId="0" fontId="34" fillId="0" borderId="0">
      <alignment vertical="center"/>
    </xf>
    <xf numFmtId="0" fontId="4" fillId="0" borderId="0">
      <alignment vertical="center"/>
    </xf>
    <xf numFmtId="0" fontId="8" fillId="0" borderId="0"/>
    <xf numFmtId="0" fontId="1" fillId="0" borderId="0">
      <alignment vertical="center"/>
    </xf>
    <xf numFmtId="0" fontId="8" fillId="0" borderId="0">
      <alignment vertical="center"/>
    </xf>
    <xf numFmtId="0" fontId="5" fillId="0" borderId="0"/>
    <xf numFmtId="0" fontId="46" fillId="0" borderId="0"/>
  </cellStyleXfs>
  <cellXfs count="158">
    <xf numFmtId="0" fontId="0" fillId="0" borderId="0" xfId="0">
      <alignment vertical="center"/>
    </xf>
    <xf numFmtId="0" fontId="3" fillId="0" borderId="1" xfId="0" applyFont="1" applyBorder="1" applyAlignment="1">
      <alignment horizontal="left" vertical="top" wrapText="1"/>
    </xf>
    <xf numFmtId="0" fontId="6" fillId="0" borderId="1" xfId="0" applyFont="1" applyBorder="1" applyAlignment="1">
      <alignment vertical="center" shrinkToFit="1"/>
    </xf>
    <xf numFmtId="0" fontId="6" fillId="0" borderId="1" xfId="0" applyFont="1" applyBorder="1" applyAlignment="1">
      <alignment horizontal="left" vertical="top" wrapText="1"/>
    </xf>
    <xf numFmtId="0" fontId="6" fillId="0" borderId="0" xfId="0" applyFont="1">
      <alignment vertical="center"/>
    </xf>
    <xf numFmtId="0" fontId="6" fillId="0" borderId="1" xfId="0" applyFont="1" applyBorder="1" applyAlignment="1">
      <alignment vertical="top" wrapText="1"/>
    </xf>
    <xf numFmtId="0" fontId="7" fillId="3" borderId="5" xfId="0" applyFont="1" applyFill="1" applyBorder="1" applyAlignment="1">
      <alignment horizontal="center" vertical="center"/>
    </xf>
    <xf numFmtId="0" fontId="7" fillId="3" borderId="2" xfId="0" applyFont="1" applyFill="1" applyBorder="1" applyAlignment="1">
      <alignment horizontal="center" vertical="center"/>
    </xf>
    <xf numFmtId="0" fontId="6" fillId="0" borderId="0" xfId="0" applyFont="1" applyAlignment="1">
      <alignment vertical="center" shrinkToFit="1"/>
    </xf>
    <xf numFmtId="0" fontId="6" fillId="0" borderId="0" xfId="0" applyFont="1" applyAlignment="1">
      <alignment vertical="center" wrapText="1"/>
    </xf>
    <xf numFmtId="0" fontId="6" fillId="0" borderId="0" xfId="0" applyFont="1" applyAlignment="1">
      <alignment horizontal="center" vertical="center"/>
    </xf>
    <xf numFmtId="0" fontId="6" fillId="0" borderId="1" xfId="0" applyFont="1" applyBorder="1" applyAlignment="1">
      <alignment vertical="center" wrapText="1"/>
    </xf>
    <xf numFmtId="0" fontId="6" fillId="28" borderId="1" xfId="0" applyFont="1" applyFill="1" applyBorder="1" applyAlignment="1">
      <alignment vertical="center" shrinkToFit="1"/>
    </xf>
    <xf numFmtId="0" fontId="6" fillId="28" borderId="1" xfId="0" applyFont="1" applyFill="1" applyBorder="1" applyAlignment="1">
      <alignment horizontal="left" vertical="top" wrapText="1"/>
    </xf>
    <xf numFmtId="0" fontId="6" fillId="26" borderId="1" xfId="0" applyFont="1" applyFill="1" applyBorder="1" applyAlignment="1">
      <alignment vertical="center" shrinkToFit="1"/>
    </xf>
    <xf numFmtId="0" fontId="6" fillId="26" borderId="1" xfId="0" applyFont="1" applyFill="1" applyBorder="1" applyAlignment="1">
      <alignment horizontal="left" vertical="top" wrapText="1"/>
    </xf>
    <xf numFmtId="0" fontId="6" fillId="26" borderId="1" xfId="0" applyFont="1" applyFill="1" applyBorder="1" applyAlignment="1">
      <alignment vertical="top" wrapText="1"/>
    </xf>
    <xf numFmtId="0" fontId="3" fillId="28" borderId="1" xfId="0" applyFont="1" applyFill="1" applyBorder="1" applyAlignment="1">
      <alignment vertical="center" shrinkToFit="1"/>
    </xf>
    <xf numFmtId="0" fontId="3" fillId="28" borderId="1" xfId="0" applyFont="1" applyFill="1" applyBorder="1" applyAlignment="1">
      <alignment horizontal="left" vertical="top" wrapText="1"/>
    </xf>
    <xf numFmtId="0" fontId="3" fillId="26" borderId="1" xfId="0" applyFont="1" applyFill="1" applyBorder="1" applyAlignment="1">
      <alignment vertical="center" shrinkToFit="1"/>
    </xf>
    <xf numFmtId="0" fontId="6" fillId="0" borderId="0" xfId="0" applyFont="1" applyAlignment="1">
      <alignment horizontal="center" vertical="center" wrapText="1"/>
    </xf>
    <xf numFmtId="0" fontId="31" fillId="0" borderId="1" xfId="0" applyFont="1" applyBorder="1" applyAlignment="1">
      <alignment vertical="center" wrapText="1"/>
    </xf>
    <xf numFmtId="0" fontId="3" fillId="0" borderId="1" xfId="0" applyFont="1" applyBorder="1" applyAlignment="1">
      <alignment vertical="top" wrapText="1"/>
    </xf>
    <xf numFmtId="0" fontId="3" fillId="26" borderId="1" xfId="0" applyFont="1" applyFill="1" applyBorder="1" applyAlignment="1">
      <alignment vertical="top" wrapText="1"/>
    </xf>
    <xf numFmtId="0" fontId="3" fillId="0" borderId="1" xfId="13" applyFont="1" applyBorder="1" applyAlignment="1">
      <alignment horizontal="left" vertical="top" wrapText="1"/>
    </xf>
    <xf numFmtId="0" fontId="3" fillId="0" borderId="1" xfId="13" applyFont="1" applyBorder="1" applyAlignment="1">
      <alignment vertical="top" wrapText="1"/>
    </xf>
    <xf numFmtId="0" fontId="3" fillId="26" borderId="1" xfId="13" applyFont="1" applyFill="1" applyBorder="1" applyAlignment="1">
      <alignment vertical="top" wrapText="1"/>
    </xf>
    <xf numFmtId="0" fontId="3" fillId="0" borderId="1" xfId="0" applyFont="1" applyBorder="1" applyAlignment="1">
      <alignment vertical="center" shrinkToFit="1"/>
    </xf>
    <xf numFmtId="0" fontId="3" fillId="26" borderId="1" xfId="13" applyFont="1" applyFill="1" applyBorder="1" applyAlignment="1">
      <alignment horizontal="left" vertical="top" wrapText="1"/>
    </xf>
    <xf numFmtId="0" fontId="3" fillId="26" borderId="1" xfId="0" applyFont="1" applyFill="1" applyBorder="1" applyAlignment="1">
      <alignment horizontal="left" vertical="top" wrapText="1"/>
    </xf>
    <xf numFmtId="0" fontId="31" fillId="0" borderId="1" xfId="0" applyFont="1" applyBorder="1" applyAlignment="1">
      <alignment horizontal="center" vertical="center" wrapText="1"/>
    </xf>
    <xf numFmtId="0" fontId="6" fillId="0" borderId="0" xfId="0" applyFont="1" applyAlignment="1">
      <alignment horizontal="center" vertical="top"/>
    </xf>
    <xf numFmtId="0" fontId="7" fillId="30" borderId="1" xfId="0" applyFont="1" applyFill="1" applyBorder="1" applyAlignment="1">
      <alignment vertical="center" shrinkToFit="1"/>
    </xf>
    <xf numFmtId="0" fontId="7" fillId="30" borderId="1" xfId="0" applyFont="1" applyFill="1" applyBorder="1" applyAlignment="1">
      <alignment vertical="center" wrapText="1"/>
    </xf>
    <xf numFmtId="0" fontId="7" fillId="30" borderId="1" xfId="0" applyFont="1" applyFill="1" applyBorder="1" applyAlignment="1">
      <alignment horizontal="center" vertical="center" wrapText="1"/>
    </xf>
    <xf numFmtId="0" fontId="7" fillId="0" borderId="0" xfId="0" applyFont="1">
      <alignment vertical="center"/>
    </xf>
    <xf numFmtId="0" fontId="35" fillId="0" borderId="0" xfId="0" applyFont="1">
      <alignment vertical="center"/>
    </xf>
    <xf numFmtId="0" fontId="36" fillId="0" borderId="0" xfId="76" applyFont="1">
      <alignment vertical="center"/>
    </xf>
    <xf numFmtId="0" fontId="36" fillId="0" borderId="0" xfId="76" applyFont="1" applyAlignment="1">
      <alignment horizontal="center" vertical="center"/>
    </xf>
    <xf numFmtId="0" fontId="9" fillId="0" borderId="0" xfId="76" applyFont="1" applyAlignment="1">
      <alignment horizontal="right" vertical="center"/>
    </xf>
    <xf numFmtId="0" fontId="38" fillId="0" borderId="0" xfId="76" applyFont="1" applyAlignment="1">
      <alignment horizontal="center" vertical="center"/>
    </xf>
    <xf numFmtId="0" fontId="9" fillId="0" borderId="0" xfId="76" applyFont="1">
      <alignment vertical="center"/>
    </xf>
    <xf numFmtId="0" fontId="40" fillId="0" borderId="0" xfId="0" applyFont="1">
      <alignment vertical="center"/>
    </xf>
    <xf numFmtId="0" fontId="3" fillId="0" borderId="0" xfId="0" applyFont="1" applyAlignment="1">
      <alignment vertical="center" shrinkToFi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top"/>
    </xf>
    <xf numFmtId="0" fontId="41" fillId="27" borderId="1" xfId="0" applyFont="1" applyFill="1" applyBorder="1" applyAlignment="1">
      <alignment horizontal="center" vertical="center"/>
    </xf>
    <xf numFmtId="0" fontId="41" fillId="3" borderId="5" xfId="0" applyFont="1" applyFill="1" applyBorder="1" applyAlignment="1">
      <alignment horizontal="center" vertical="center"/>
    </xf>
    <xf numFmtId="0" fontId="41" fillId="3" borderId="2" xfId="0" applyFont="1" applyFill="1" applyBorder="1" applyAlignment="1">
      <alignment horizontal="center" vertical="center"/>
    </xf>
    <xf numFmtId="0" fontId="3" fillId="28" borderId="1" xfId="0" applyFont="1" applyFill="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wrapText="1" shrinkToFit="1"/>
    </xf>
    <xf numFmtId="0" fontId="41" fillId="30" borderId="1" xfId="0" applyFont="1" applyFill="1" applyBorder="1" applyAlignment="1">
      <alignment vertical="center" shrinkToFit="1"/>
    </xf>
    <xf numFmtId="0" fontId="41" fillId="30" borderId="1" xfId="0" applyFont="1" applyFill="1" applyBorder="1" applyAlignment="1">
      <alignment vertical="center" wrapText="1"/>
    </xf>
    <xf numFmtId="0" fontId="41" fillId="30" borderId="1" xfId="0" applyFont="1" applyFill="1" applyBorder="1" applyAlignment="1">
      <alignment horizontal="center" vertical="center" wrapText="1"/>
    </xf>
    <xf numFmtId="0" fontId="9" fillId="0" borderId="0" xfId="76" applyFont="1" applyAlignment="1">
      <alignment horizontal="center" vertical="center"/>
    </xf>
    <xf numFmtId="0" fontId="43" fillId="0" borderId="0" xfId="0" applyFont="1" applyAlignment="1">
      <alignment vertical="center" wrapText="1"/>
    </xf>
    <xf numFmtId="0" fontId="3" fillId="28" borderId="1" xfId="0" applyFont="1" applyFill="1" applyBorder="1" applyAlignment="1">
      <alignment vertical="center" wrapText="1" shrinkToFi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77" applyFont="1" applyBorder="1" applyAlignment="1">
      <alignment horizontal="left" vertical="center" wrapText="1"/>
    </xf>
    <xf numFmtId="0" fontId="3" fillId="0" borderId="1" xfId="77" applyFont="1" applyBorder="1" applyAlignment="1">
      <alignment horizontal="center" vertical="center" wrapText="1"/>
    </xf>
    <xf numFmtId="0" fontId="3" fillId="26" borderId="1" xfId="0" applyFont="1" applyFill="1" applyBorder="1" applyAlignment="1">
      <alignment vertical="center" wrapText="1" shrinkToFit="1"/>
    </xf>
    <xf numFmtId="0" fontId="3" fillId="28" borderId="1" xfId="0" applyFont="1" applyFill="1" applyBorder="1" applyAlignment="1">
      <alignment horizontal="center" vertical="center" wrapText="1"/>
    </xf>
    <xf numFmtId="0" fontId="3" fillId="28" borderId="1" xfId="0" applyFont="1" applyFill="1" applyBorder="1" applyAlignment="1">
      <alignment horizontal="center" vertical="center" wrapText="1" shrinkToFi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0" borderId="1" xfId="13" applyFont="1" applyBorder="1" applyAlignment="1">
      <alignment horizontal="center" vertical="center" wrapText="1"/>
    </xf>
    <xf numFmtId="0" fontId="3" fillId="26" borderId="1" xfId="0" applyFont="1" applyFill="1" applyBorder="1" applyAlignment="1">
      <alignment horizontal="center" vertical="center" wrapText="1" shrinkToFit="1"/>
    </xf>
    <xf numFmtId="0" fontId="6" fillId="28" borderId="1" xfId="0" applyFont="1" applyFill="1" applyBorder="1" applyAlignment="1">
      <alignment horizontal="center" vertical="center" wrapText="1"/>
    </xf>
    <xf numFmtId="0" fontId="6" fillId="28" borderId="1" xfId="0" applyFont="1" applyFill="1" applyBorder="1" applyAlignment="1">
      <alignment horizontal="center" vertical="center"/>
    </xf>
    <xf numFmtId="0" fontId="3" fillId="26" borderId="1" xfId="13" applyFont="1" applyFill="1" applyBorder="1" applyAlignment="1">
      <alignment horizontal="center" vertical="center" wrapText="1"/>
    </xf>
    <xf numFmtId="0" fontId="3" fillId="28" borderId="1" xfId="13" applyFont="1" applyFill="1" applyBorder="1" applyAlignment="1">
      <alignment horizontal="center" vertical="center" wrapText="1"/>
    </xf>
    <xf numFmtId="0" fontId="6" fillId="0" borderId="1" xfId="0" applyFont="1" applyBorder="1" applyAlignment="1">
      <alignment horizontal="center" vertical="center"/>
    </xf>
    <xf numFmtId="0" fontId="7" fillId="30" borderId="1" xfId="0" applyFont="1" applyFill="1" applyBorder="1" applyAlignment="1">
      <alignment horizontal="center" vertical="center"/>
    </xf>
    <xf numFmtId="0" fontId="6" fillId="26" borderId="1" xfId="0" applyFont="1" applyFill="1" applyBorder="1" applyAlignment="1">
      <alignment horizontal="center" vertical="center" wrapText="1"/>
    </xf>
    <xf numFmtId="0" fontId="3" fillId="26" borderId="1" xfId="0" applyFont="1" applyFill="1" applyBorder="1" applyAlignment="1">
      <alignment horizontal="center" vertical="center" wrapText="1"/>
    </xf>
    <xf numFmtId="0" fontId="41" fillId="30" borderId="1" xfId="0" applyFont="1" applyFill="1" applyBorder="1" applyAlignment="1">
      <alignment horizontal="center" vertical="center"/>
    </xf>
    <xf numFmtId="0" fontId="3" fillId="28" borderId="1" xfId="0" applyFont="1" applyFill="1" applyBorder="1" applyAlignment="1">
      <alignment horizontal="center" vertical="center"/>
    </xf>
    <xf numFmtId="0" fontId="3" fillId="26" borderId="1" xfId="0" applyFont="1" applyFill="1" applyBorder="1" applyAlignment="1">
      <alignment horizontal="center" vertical="center"/>
    </xf>
    <xf numFmtId="0" fontId="44" fillId="0" borderId="0" xfId="0" applyFont="1">
      <alignment vertical="center"/>
    </xf>
    <xf numFmtId="0" fontId="45" fillId="0" borderId="1" xfId="0" applyFont="1" applyBorder="1" applyAlignment="1">
      <alignment vertical="center" wrapText="1"/>
    </xf>
    <xf numFmtId="0" fontId="41" fillId="3" borderId="5" xfId="78" applyFont="1" applyFill="1" applyBorder="1" applyAlignment="1">
      <alignment horizontal="center" vertical="center"/>
    </xf>
    <xf numFmtId="0" fontId="41" fillId="3" borderId="2" xfId="78" applyFont="1" applyFill="1" applyBorder="1" applyAlignment="1">
      <alignment horizontal="center" vertical="center"/>
    </xf>
    <xf numFmtId="0" fontId="3" fillId="28" borderId="1" xfId="78" applyFont="1" applyFill="1" applyBorder="1" applyAlignment="1">
      <alignment vertical="center" shrinkToFit="1"/>
    </xf>
    <xf numFmtId="0" fontId="3" fillId="28" borderId="1" xfId="78" applyFont="1" applyFill="1" applyBorder="1" applyAlignment="1">
      <alignment vertical="center" wrapText="1" shrinkToFit="1"/>
    </xf>
    <xf numFmtId="0" fontId="3" fillId="28" borderId="1" xfId="78" applyFont="1" applyFill="1" applyBorder="1" applyAlignment="1">
      <alignment horizontal="center" vertical="center" wrapText="1" shrinkToFit="1"/>
    </xf>
    <xf numFmtId="0" fontId="3" fillId="26" borderId="1" xfId="78" applyFont="1" applyFill="1" applyBorder="1" applyAlignment="1">
      <alignment vertical="center" shrinkToFit="1"/>
    </xf>
    <xf numFmtId="0" fontId="3" fillId="26" borderId="1" xfId="78" applyFont="1" applyFill="1" applyBorder="1" applyAlignment="1">
      <alignment vertical="center" wrapText="1" shrinkToFit="1"/>
    </xf>
    <xf numFmtId="0" fontId="3" fillId="26" borderId="1" xfId="78" applyFont="1" applyFill="1" applyBorder="1" applyAlignment="1">
      <alignment horizontal="center" vertical="center" wrapText="1" shrinkToFit="1"/>
    </xf>
    <xf numFmtId="0" fontId="3" fillId="0" borderId="1" xfId="78" applyFont="1" applyBorder="1" applyAlignment="1">
      <alignment vertical="center" shrinkToFit="1"/>
    </xf>
    <xf numFmtId="0" fontId="3" fillId="0" borderId="1" xfId="78" applyFont="1" applyBorder="1" applyAlignment="1">
      <alignment vertical="center" wrapText="1"/>
    </xf>
    <xf numFmtId="0" fontId="3" fillId="0" borderId="1" xfId="78" applyFont="1" applyBorder="1" applyAlignment="1">
      <alignment horizontal="center" vertical="center" wrapText="1"/>
    </xf>
    <xf numFmtId="0" fontId="3" fillId="0" borderId="1" xfId="78" applyFont="1" applyFill="1" applyBorder="1" applyAlignment="1">
      <alignment vertical="center" shrinkToFit="1"/>
    </xf>
    <xf numFmtId="0" fontId="3" fillId="0" borderId="1" xfId="78" applyFont="1" applyFill="1" applyBorder="1" applyAlignment="1">
      <alignment vertical="center" wrapText="1" shrinkToFit="1"/>
    </xf>
    <xf numFmtId="0" fontId="3" fillId="0" borderId="1" xfId="78" applyFont="1" applyFill="1" applyBorder="1" applyAlignment="1">
      <alignment horizontal="center" vertical="center" wrapText="1" shrinkToFit="1"/>
    </xf>
    <xf numFmtId="0" fontId="3" fillId="0" borderId="1" xfId="78" applyFont="1" applyFill="1" applyBorder="1" applyAlignment="1">
      <alignment vertical="center" wrapText="1"/>
    </xf>
    <xf numFmtId="0" fontId="3" fillId="0" borderId="1" xfId="78" applyFont="1" applyFill="1" applyBorder="1" applyAlignment="1">
      <alignment horizontal="center" vertical="center" wrapText="1"/>
    </xf>
    <xf numFmtId="0" fontId="3" fillId="0" borderId="0" xfId="78" applyFont="1" applyAlignment="1">
      <alignment vertical="center"/>
    </xf>
    <xf numFmtId="0" fontId="3" fillId="0" borderId="0" xfId="78" applyFont="1" applyFill="1" applyAlignment="1">
      <alignment vertical="center"/>
    </xf>
    <xf numFmtId="0" fontId="3" fillId="0" borderId="0" xfId="78" applyFont="1" applyAlignment="1">
      <alignment vertical="center" shrinkToFit="1"/>
    </xf>
    <xf numFmtId="0" fontId="3" fillId="0" borderId="0" xfId="78" applyFont="1" applyAlignment="1">
      <alignment vertical="center" wrapText="1"/>
    </xf>
    <xf numFmtId="0" fontId="3" fillId="0" borderId="0" xfId="78" applyFont="1" applyAlignment="1">
      <alignment horizontal="center" vertical="center" wrapText="1"/>
    </xf>
    <xf numFmtId="0" fontId="3" fillId="0" borderId="0" xfId="78" applyFont="1" applyAlignment="1">
      <alignment horizontal="center" vertical="top"/>
    </xf>
    <xf numFmtId="0" fontId="41" fillId="30" borderId="1" xfId="78" applyFont="1" applyFill="1" applyBorder="1" applyAlignment="1">
      <alignment vertical="center" shrinkToFit="1"/>
    </xf>
    <xf numFmtId="0" fontId="41" fillId="30" borderId="1" xfId="78" applyFont="1" applyFill="1" applyBorder="1" applyAlignment="1">
      <alignment vertical="center" wrapText="1"/>
    </xf>
    <xf numFmtId="0" fontId="41" fillId="30" borderId="1" xfId="78" applyFont="1" applyFill="1" applyBorder="1" applyAlignment="1">
      <alignment horizontal="center" vertical="center" wrapText="1"/>
    </xf>
    <xf numFmtId="0" fontId="41" fillId="30" borderId="1" xfId="78" applyFont="1" applyFill="1" applyBorder="1" applyAlignment="1">
      <alignment horizontal="center" vertical="center"/>
    </xf>
    <xf numFmtId="0" fontId="3" fillId="0" borderId="0" xfId="78" applyFont="1" applyAlignment="1">
      <alignment horizontal="center" vertical="center"/>
    </xf>
    <xf numFmtId="0" fontId="9" fillId="0" borderId="0" xfId="76" applyFont="1" applyAlignment="1">
      <alignment horizontal="left" vertical="center"/>
    </xf>
    <xf numFmtId="0" fontId="39" fillId="0" borderId="0" xfId="76" applyFont="1" applyAlignment="1">
      <alignment horizontal="center" vertical="center"/>
    </xf>
    <xf numFmtId="0" fontId="9" fillId="0" borderId="0" xfId="76" applyFont="1" applyAlignment="1">
      <alignment horizontal="center" vertical="center"/>
    </xf>
    <xf numFmtId="0" fontId="41" fillId="3" borderId="3" xfId="0" applyFont="1" applyFill="1" applyBorder="1" applyAlignment="1">
      <alignment horizontal="center" vertical="center"/>
    </xf>
    <xf numFmtId="0" fontId="41" fillId="3" borderId="4" xfId="0" applyFont="1" applyFill="1" applyBorder="1" applyAlignment="1">
      <alignment horizontal="center" vertical="center"/>
    </xf>
    <xf numFmtId="0" fontId="41" fillId="29" borderId="1" xfId="0" applyFont="1" applyFill="1" applyBorder="1" applyAlignment="1">
      <alignment horizontal="center" vertical="center" wrapText="1"/>
    </xf>
    <xf numFmtId="0" fontId="41" fillId="29" borderId="1" xfId="0" applyFont="1" applyFill="1" applyBorder="1" applyAlignment="1">
      <alignment horizontal="center" vertical="center"/>
    </xf>
    <xf numFmtId="0" fontId="41" fillId="3" borderId="1" xfId="0" applyFont="1" applyFill="1" applyBorder="1" applyAlignment="1">
      <alignment horizontal="center" vertical="center" wrapText="1"/>
    </xf>
    <xf numFmtId="0" fontId="41" fillId="2" borderId="16" xfId="0" applyFont="1" applyFill="1" applyBorder="1" applyAlignment="1">
      <alignment horizontal="center" vertical="center"/>
    </xf>
    <xf numFmtId="0" fontId="41" fillId="2" borderId="6" xfId="0" applyFont="1" applyFill="1" applyBorder="1" applyAlignment="1">
      <alignment horizontal="center" vertical="center"/>
    </xf>
    <xf numFmtId="0" fontId="41" fillId="29" borderId="16" xfId="0" applyFont="1" applyFill="1" applyBorder="1" applyAlignment="1">
      <alignment horizontal="center" vertical="center"/>
    </xf>
    <xf numFmtId="0" fontId="41" fillId="29" borderId="6"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6"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29" borderId="1" xfId="0" applyFont="1" applyFill="1" applyBorder="1" applyAlignment="1">
      <alignment horizontal="center" vertical="center" wrapText="1"/>
    </xf>
    <xf numFmtId="0" fontId="7" fillId="29" borderId="1" xfId="0" applyFont="1" applyFill="1" applyBorder="1" applyAlignment="1">
      <alignment horizontal="center" vertical="center"/>
    </xf>
    <xf numFmtId="0" fontId="7" fillId="29" borderId="16" xfId="0" applyFont="1" applyFill="1" applyBorder="1" applyAlignment="1">
      <alignment horizontal="center" vertical="center"/>
    </xf>
    <xf numFmtId="0" fontId="7" fillId="29" borderId="6" xfId="0" applyFont="1" applyFill="1" applyBorder="1" applyAlignment="1">
      <alignment horizontal="center" vertical="center"/>
    </xf>
    <xf numFmtId="0" fontId="7" fillId="27" borderId="16" xfId="0" applyFont="1" applyFill="1" applyBorder="1" applyAlignment="1">
      <alignment horizontal="center" vertical="center"/>
    </xf>
    <xf numFmtId="0" fontId="7" fillId="27" borderId="6" xfId="0" applyFont="1" applyFill="1" applyBorder="1" applyAlignment="1">
      <alignment horizontal="center" vertical="center"/>
    </xf>
    <xf numFmtId="0" fontId="7" fillId="27" borderId="1" xfId="0" applyFont="1" applyFill="1" applyBorder="1" applyAlignment="1">
      <alignment horizontal="center" vertical="center"/>
    </xf>
    <xf numFmtId="0" fontId="41" fillId="27" borderId="16" xfId="0" applyFont="1" applyFill="1" applyBorder="1" applyAlignment="1">
      <alignment horizontal="center" vertical="center"/>
    </xf>
    <xf numFmtId="0" fontId="41" fillId="27" borderId="6" xfId="0" applyFont="1" applyFill="1" applyBorder="1" applyAlignment="1">
      <alignment horizontal="center" vertical="center"/>
    </xf>
    <xf numFmtId="0" fontId="41" fillId="29" borderId="16" xfId="0" applyFont="1" applyFill="1" applyBorder="1" applyAlignment="1">
      <alignment horizontal="center" vertical="center" wrapText="1"/>
    </xf>
    <xf numFmtId="0" fontId="41" fillId="29" borderId="6" xfId="0" applyFont="1" applyFill="1" applyBorder="1" applyAlignment="1">
      <alignment horizontal="center" vertical="center" wrapText="1"/>
    </xf>
    <xf numFmtId="0" fontId="41" fillId="3" borderId="17" xfId="0" applyFont="1" applyFill="1" applyBorder="1" applyAlignment="1">
      <alignment horizontal="center" vertical="center"/>
    </xf>
    <xf numFmtId="0" fontId="41" fillId="3" borderId="16" xfId="0" applyFont="1" applyFill="1" applyBorder="1" applyAlignment="1">
      <alignment horizontal="center" vertical="center" wrapText="1"/>
    </xf>
    <xf numFmtId="0" fontId="41" fillId="3" borderId="6" xfId="0" applyFont="1" applyFill="1" applyBorder="1" applyAlignment="1">
      <alignment horizontal="center" vertical="center" wrapText="1"/>
    </xf>
    <xf numFmtId="0" fontId="7" fillId="29" borderId="16" xfId="0" applyFont="1" applyFill="1" applyBorder="1" applyAlignment="1">
      <alignment horizontal="center" vertical="center" wrapText="1"/>
    </xf>
    <xf numFmtId="0" fontId="7" fillId="29" borderId="6" xfId="0" applyFont="1" applyFill="1" applyBorder="1" applyAlignment="1">
      <alignment horizontal="center" vertical="center" wrapText="1"/>
    </xf>
    <xf numFmtId="0" fontId="41" fillId="29" borderId="16" xfId="78" applyFont="1" applyFill="1" applyBorder="1" applyAlignment="1">
      <alignment horizontal="center" vertical="center"/>
    </xf>
    <xf numFmtId="0" fontId="41" fillId="29" borderId="6" xfId="78" applyFont="1" applyFill="1" applyBorder="1" applyAlignment="1">
      <alignment horizontal="center" vertical="center"/>
    </xf>
    <xf numFmtId="0" fontId="41" fillId="3" borderId="18" xfId="78" applyFont="1" applyFill="1" applyBorder="1" applyAlignment="1">
      <alignment horizontal="center" vertical="center"/>
    </xf>
    <xf numFmtId="0" fontId="41" fillId="3" borderId="19" xfId="78" applyFont="1" applyFill="1" applyBorder="1" applyAlignment="1">
      <alignment horizontal="center" vertical="center"/>
    </xf>
    <xf numFmtId="0" fontId="41" fillId="3" borderId="20" xfId="78" applyFont="1" applyFill="1" applyBorder="1" applyAlignment="1">
      <alignment horizontal="center" vertical="center"/>
    </xf>
    <xf numFmtId="0" fontId="41" fillId="3" borderId="16" xfId="78" applyFont="1" applyFill="1" applyBorder="1" applyAlignment="1">
      <alignment horizontal="center" vertical="center" wrapText="1"/>
    </xf>
    <xf numFmtId="0" fontId="41" fillId="3" borderId="6" xfId="78" applyFont="1" applyFill="1" applyBorder="1" applyAlignment="1">
      <alignment horizontal="center" vertical="center" wrapText="1"/>
    </xf>
    <xf numFmtId="0" fontId="41" fillId="2" borderId="16" xfId="78" applyFont="1" applyFill="1" applyBorder="1" applyAlignment="1">
      <alignment horizontal="center" vertical="center"/>
    </xf>
    <xf numFmtId="0" fontId="41" fillId="2" borderId="6" xfId="78" applyFont="1" applyFill="1" applyBorder="1" applyAlignment="1">
      <alignment horizontal="center" vertical="center"/>
    </xf>
    <xf numFmtId="0" fontId="41" fillId="27" borderId="16" xfId="78" applyFont="1" applyFill="1" applyBorder="1" applyAlignment="1">
      <alignment horizontal="center" vertical="center"/>
    </xf>
    <xf numFmtId="0" fontId="41" fillId="27" borderId="6" xfId="78" applyFont="1" applyFill="1" applyBorder="1" applyAlignment="1">
      <alignment horizontal="center" vertical="center"/>
    </xf>
    <xf numFmtId="0" fontId="41" fillId="29" borderId="16" xfId="78" applyFont="1" applyFill="1" applyBorder="1" applyAlignment="1">
      <alignment horizontal="center" vertical="center" wrapText="1"/>
    </xf>
    <xf numFmtId="0" fontId="41" fillId="29" borderId="6" xfId="78" applyFont="1" applyFill="1" applyBorder="1" applyAlignment="1">
      <alignment horizontal="center" vertical="center" wrapText="1"/>
    </xf>
  </cellXfs>
  <cellStyles count="79">
    <cellStyle name="20% - アクセント 1 2" xfId="20" xr:uid="{DD77E179-68FE-4D0B-8B43-6A0E376A8E51}"/>
    <cellStyle name="20% - アクセント 2 2" xfId="21" xr:uid="{E8E72901-0E36-4105-8577-5D67E54F14BA}"/>
    <cellStyle name="20% - アクセント 3 2" xfId="22" xr:uid="{8E1C89CD-A828-4A9B-B6CC-E09EB83CD380}"/>
    <cellStyle name="20% - アクセント 4 2" xfId="23" xr:uid="{160C5115-7FB5-41AA-BFF3-D4AFE54210A7}"/>
    <cellStyle name="20% - アクセント 5 2" xfId="24" xr:uid="{21CC74CF-1A3F-4B9A-A2C1-D483FEE2604F}"/>
    <cellStyle name="20% - アクセント 6 2" xfId="25" xr:uid="{EEF96FA7-89EA-41F1-B573-61D3162692A3}"/>
    <cellStyle name="40% - アクセント 1 2" xfId="26" xr:uid="{A807FAD7-858C-41E4-83B7-912C487B17FE}"/>
    <cellStyle name="40% - アクセント 2 2" xfId="27" xr:uid="{6B3872EB-14DA-4204-97AA-9C6BFA7E7653}"/>
    <cellStyle name="40% - アクセント 3 2" xfId="28" xr:uid="{9B1938D7-2C49-4684-B5A3-A700F23E68E0}"/>
    <cellStyle name="40% - アクセント 4 2" xfId="29" xr:uid="{DBA920EB-250B-426B-A3B9-D98EAC151FAE}"/>
    <cellStyle name="40% - アクセント 5 2" xfId="30" xr:uid="{D74B25BE-CBFF-45FA-81BC-0AD51C8068B5}"/>
    <cellStyle name="40% - アクセント 6 2" xfId="31" xr:uid="{A7A05A18-C5FD-4428-A99F-3F50FD0AC78B}"/>
    <cellStyle name="60% - アクセント 1 2" xfId="32" xr:uid="{B381ECAD-9919-4285-8D53-864B4571AE57}"/>
    <cellStyle name="60% - アクセント 2 2" xfId="33" xr:uid="{B0C00C80-6D20-4B76-979A-9BA5D2F495C7}"/>
    <cellStyle name="60% - アクセント 3 2" xfId="34" xr:uid="{4AF27B2F-B7D2-429F-B82D-DFA2048D2F28}"/>
    <cellStyle name="60% - アクセント 4 2" xfId="35" xr:uid="{2FE508A5-9B14-4409-A24B-C091B1458147}"/>
    <cellStyle name="60% - アクセント 5 2" xfId="36" xr:uid="{9D38C14A-2421-4048-AE1F-9638D87A4D40}"/>
    <cellStyle name="60% - アクセント 6 2" xfId="37" xr:uid="{FA8A39E0-DCE8-48ED-BCEB-5E845607A892}"/>
    <cellStyle name="アクセント 1 2" xfId="38" xr:uid="{33FE3E0C-900D-41BB-9F87-EC75ADCAD290}"/>
    <cellStyle name="アクセント 2 2" xfId="39" xr:uid="{9C477962-D7CB-4970-B0DF-00B376F2B444}"/>
    <cellStyle name="アクセント 3 2" xfId="40" xr:uid="{0AD6FA8D-954D-403B-BD4F-2DF8819711EC}"/>
    <cellStyle name="アクセント 4 2" xfId="41" xr:uid="{E020FF43-27A0-4890-A864-BE0DFE2ABD88}"/>
    <cellStyle name="アクセント 5 2" xfId="42" xr:uid="{C86E58E4-91E5-4B54-A93D-B597AD0D5862}"/>
    <cellStyle name="アクセント 6 2" xfId="43" xr:uid="{B662FF78-8D99-4549-AFD3-A4DA37FECC67}"/>
    <cellStyle name="タイトル 2" xfId="44" xr:uid="{1D43871E-DBB0-4AA1-B15B-F17E51A1C891}"/>
    <cellStyle name="チェック セル 2" xfId="45" xr:uid="{441E03AA-B080-4BF4-9B81-AE3201803F44}"/>
    <cellStyle name="どちらでもない 2" xfId="46" xr:uid="{933102A1-5237-4576-ADFB-C00068023F14}"/>
    <cellStyle name="メモ 2" xfId="47" xr:uid="{C76D3C5C-7C47-4901-8E98-969C4CD623C5}"/>
    <cellStyle name="リンク セル 2" xfId="48" xr:uid="{A1E54228-27BD-4E87-A781-0B23A85EA63B}"/>
    <cellStyle name="悪い 2" xfId="49" xr:uid="{5939991C-A7E0-41D8-820C-43C71DDDD401}"/>
    <cellStyle name="計算 2" xfId="50" xr:uid="{4CA7C9E8-5C21-4005-9E65-E590E9CC8FF7}"/>
    <cellStyle name="警告文 2" xfId="51" xr:uid="{A0AD29FB-C496-4307-A3A0-6536E9278B98}"/>
    <cellStyle name="桁区切り 24" xfId="9" xr:uid="{216F3EC1-2293-409F-A5D4-804E0A0FC53D}"/>
    <cellStyle name="見出し 1 2" xfId="52" xr:uid="{C47EA9A2-AEEA-4504-B2D3-D62EA847E6DB}"/>
    <cellStyle name="見出し 2 2" xfId="53" xr:uid="{4E1A3F01-4C10-45E5-BCAC-8B705F9A1D5A}"/>
    <cellStyle name="見出し 3 2" xfId="54" xr:uid="{ACF8646A-2D76-494A-B64E-42997E6A81AC}"/>
    <cellStyle name="見出し 4 2" xfId="55" xr:uid="{E26A3E4A-BABF-46FD-B81D-80AF2E6F1B65}"/>
    <cellStyle name="集計 2" xfId="56" xr:uid="{B11BA5A8-03BC-4266-BB4B-26C82FB7B117}"/>
    <cellStyle name="出力 2" xfId="57" xr:uid="{6C42B602-CB7B-4DE2-A368-5F040FBD7FE4}"/>
    <cellStyle name="説明文 2" xfId="58" xr:uid="{ED1D3F4A-60D2-4A71-8DEF-9F50FCAA1A07}"/>
    <cellStyle name="入力 2" xfId="59" xr:uid="{167566BA-8B4A-40CF-8646-C9DD1B59509A}"/>
    <cellStyle name="標準" xfId="0" builtinId="0"/>
    <cellStyle name="標準 10" xfId="19" xr:uid="{94BBD464-60E8-4089-8618-A1FE8713B1E6}"/>
    <cellStyle name="標準 10 2 3" xfId="6" xr:uid="{74A9ED52-B936-4597-A321-5EC2E5EE25D5}"/>
    <cellStyle name="標準 10 3" xfId="12" xr:uid="{BABBF55F-62C3-4C91-8895-68FCC61B69F1}"/>
    <cellStyle name="標準 11" xfId="2" xr:uid="{803D0EB4-C31B-4B5D-9C50-121D2E3120A2}"/>
    <cellStyle name="標準 11 2 3" xfId="73" xr:uid="{7C71AAA9-0790-482C-B6C2-3A3AC7D50F2C}"/>
    <cellStyle name="標準 13" xfId="72" xr:uid="{FEF1C941-28C1-4236-A0EB-10053ADD93F3}"/>
    <cellStyle name="標準 14" xfId="17" xr:uid="{B10560EC-34A4-40B5-93FC-F66A7DA22239}"/>
    <cellStyle name="標準 2" xfId="18" xr:uid="{8658D732-4B10-4D88-B89D-A014B79FF16A}"/>
    <cellStyle name="標準 2 2" xfId="4" xr:uid="{1C02F474-3CE9-484C-A57E-3DBE332DF432}"/>
    <cellStyle name="標準 2 2 2" xfId="60" xr:uid="{BD692093-DBBB-4945-A373-9BF216C7DD4A}"/>
    <cellStyle name="標準 2 2 2 5" xfId="5" xr:uid="{B8E58B91-D02D-4F08-98D4-D4261FB1E2D1}"/>
    <cellStyle name="標準 2 3" xfId="13" xr:uid="{B9D53AB4-150F-43C8-8B5E-75FA213E833D}"/>
    <cellStyle name="標準 2 3 2" xfId="1" xr:uid="{07CB727E-893F-4BB1-879C-DFAC39F77E3E}"/>
    <cellStyle name="標準 2 4" xfId="65" xr:uid="{318A0B2B-EA8F-4C3E-B9ED-47E6EC740642}"/>
    <cellStyle name="標準 2 5" xfId="66" xr:uid="{72AAEB09-5441-4F01-A0ED-CE9DDD602BEB}"/>
    <cellStyle name="標準 2 6" xfId="71" xr:uid="{07C86548-62BE-4E27-A30B-9067BDA2BCA5}"/>
    <cellStyle name="標準 3" xfId="61" xr:uid="{F7EB2553-33D8-43F7-8997-AC5110377082}"/>
    <cellStyle name="標準 3 2" xfId="16" xr:uid="{17FC5AF4-1634-4DFE-9B1D-FF5C5F41DFEC}"/>
    <cellStyle name="標準 3 2 2" xfId="76" xr:uid="{496C5F34-E3E9-4119-8D8A-DE71FB468F14}"/>
    <cellStyle name="標準 3 3" xfId="15" xr:uid="{66758A20-3346-49CE-B7A7-7260D4ED0A95}"/>
    <cellStyle name="標準 3 5 2" xfId="10" xr:uid="{11A4B69B-E778-41CE-8741-DE80FBF35911}"/>
    <cellStyle name="標準 309 2" xfId="69" xr:uid="{145A8DFA-C396-492B-892F-305916B7665F}"/>
    <cellStyle name="標準 311" xfId="7" xr:uid="{C96FCD0F-06B7-4CA7-850E-849C84D253A1}"/>
    <cellStyle name="標準 320" xfId="75" xr:uid="{1A9CE170-1BC7-4A96-8F80-CF857B4E6153}"/>
    <cellStyle name="標準 368" xfId="3" xr:uid="{C81D0FF3-4436-46CA-A893-AD0249843170}"/>
    <cellStyle name="標準 4" xfId="62" xr:uid="{4D233551-3AFC-45E1-8DC2-3D09675E53E1}"/>
    <cellStyle name="標準 4 2 2 2" xfId="8" xr:uid="{412C1EFF-B45D-43C6-B311-7D660107FC3B}"/>
    <cellStyle name="標準 5" xfId="67" xr:uid="{DC2BB5B2-197C-43CB-A1C3-4F2BC4FB3B88}"/>
    <cellStyle name="標準 5 2" xfId="74" xr:uid="{C03EC00D-F49F-47BF-8EB5-0ED72AA8F9BD}"/>
    <cellStyle name="標準 6" xfId="14" xr:uid="{6270883F-3BF4-43B6-850F-6FBA63F36CAA}"/>
    <cellStyle name="標準 6 2" xfId="63" xr:uid="{6C983026-2AD0-408C-AA35-79066915E55B}"/>
    <cellStyle name="標準 7" xfId="78" xr:uid="{7AC2F6DC-C33E-4671-BCF9-C57397A485B1}"/>
    <cellStyle name="標準 7 2" xfId="68" xr:uid="{ACC81798-A0D9-4554-9FB2-B4EF1F9AAEFE}"/>
    <cellStyle name="標準 7 7" xfId="11" xr:uid="{8EDC30A7-EC9B-4BB0-ACA3-6CAC96FE630C}"/>
    <cellStyle name="標準 9" xfId="70" xr:uid="{E9DBF715-57E8-4A93-9CF6-02E793CF3D40}"/>
    <cellStyle name="標準_MegaOak機能一覧_20050908" xfId="77" xr:uid="{F3F7F47B-C31B-4113-8136-8E1027736061}"/>
    <cellStyle name="良い 2" xfId="64" xr:uid="{46512C43-014F-452C-8731-E437339D495D}"/>
  </cellStyles>
  <dxfs count="0"/>
  <tableStyles count="0" defaultTableStyle="TableStyleMedium2" defaultPivotStyle="PivotStyleLight16"/>
  <colors>
    <mruColors>
      <color rgb="FFCCFFFF"/>
      <color rgb="FFFF66FF"/>
      <color rgb="FFFFCCFF"/>
      <color rgb="FF990099"/>
      <color rgb="FFFF33CC"/>
      <color rgb="FF800080"/>
      <color rgb="FFFFFFCC"/>
      <color rgb="FFFF00FF"/>
      <color rgb="FFFFFFFF"/>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externalLink" Target="externalLinks/externalLink18.xml"/><Relationship Id="rId39" Type="http://schemas.openxmlformats.org/officeDocument/2006/relationships/externalLink" Target="externalLinks/externalLink31.xml"/><Relationship Id="rId21" Type="http://schemas.openxmlformats.org/officeDocument/2006/relationships/externalLink" Target="externalLinks/externalLink13.xml"/><Relationship Id="rId34" Type="http://schemas.openxmlformats.org/officeDocument/2006/relationships/externalLink" Target="externalLinks/externalLink26.xml"/><Relationship Id="rId42" Type="http://schemas.openxmlformats.org/officeDocument/2006/relationships/externalLink" Target="externalLinks/externalLink34.xml"/><Relationship Id="rId47" Type="http://schemas.openxmlformats.org/officeDocument/2006/relationships/externalLink" Target="externalLinks/externalLink39.xml"/><Relationship Id="rId50" Type="http://schemas.openxmlformats.org/officeDocument/2006/relationships/externalLink" Target="externalLinks/externalLink42.xml"/><Relationship Id="rId55" Type="http://schemas.openxmlformats.org/officeDocument/2006/relationships/externalLink" Target="externalLinks/externalLink47.xml"/><Relationship Id="rId63" Type="http://schemas.openxmlformats.org/officeDocument/2006/relationships/externalLink" Target="externalLinks/externalLink55.xml"/><Relationship Id="rId68" Type="http://schemas.openxmlformats.org/officeDocument/2006/relationships/externalLink" Target="externalLinks/externalLink60.xml"/><Relationship Id="rId76" Type="http://schemas.openxmlformats.org/officeDocument/2006/relationships/externalLink" Target="externalLinks/externalLink68.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63.xml"/><Relationship Id="rId2" Type="http://schemas.openxmlformats.org/officeDocument/2006/relationships/worksheet" Target="worksheets/sheet2.xml"/><Relationship Id="rId16" Type="http://schemas.openxmlformats.org/officeDocument/2006/relationships/externalLink" Target="externalLinks/externalLink8.xml"/><Relationship Id="rId29" Type="http://schemas.openxmlformats.org/officeDocument/2006/relationships/externalLink" Target="externalLinks/externalLink21.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32" Type="http://schemas.openxmlformats.org/officeDocument/2006/relationships/externalLink" Target="externalLinks/externalLink24.xml"/><Relationship Id="rId37" Type="http://schemas.openxmlformats.org/officeDocument/2006/relationships/externalLink" Target="externalLinks/externalLink29.xml"/><Relationship Id="rId40" Type="http://schemas.openxmlformats.org/officeDocument/2006/relationships/externalLink" Target="externalLinks/externalLink32.xml"/><Relationship Id="rId45" Type="http://schemas.openxmlformats.org/officeDocument/2006/relationships/externalLink" Target="externalLinks/externalLink37.xml"/><Relationship Id="rId53" Type="http://schemas.openxmlformats.org/officeDocument/2006/relationships/externalLink" Target="externalLinks/externalLink45.xml"/><Relationship Id="rId58" Type="http://schemas.openxmlformats.org/officeDocument/2006/relationships/externalLink" Target="externalLinks/externalLink50.xml"/><Relationship Id="rId66" Type="http://schemas.openxmlformats.org/officeDocument/2006/relationships/externalLink" Target="externalLinks/externalLink58.xml"/><Relationship Id="rId74" Type="http://schemas.openxmlformats.org/officeDocument/2006/relationships/externalLink" Target="externalLinks/externalLink66.xml"/><Relationship Id="rId79" Type="http://schemas.openxmlformats.org/officeDocument/2006/relationships/externalLink" Target="externalLinks/externalLink71.xml"/><Relationship Id="rId87" Type="http://schemas.openxmlformats.org/officeDocument/2006/relationships/sheetMetadata" Target="metadata.xml"/><Relationship Id="rId5" Type="http://schemas.openxmlformats.org/officeDocument/2006/relationships/worksheet" Target="worksheets/sheet5.xml"/><Relationship Id="rId61" Type="http://schemas.openxmlformats.org/officeDocument/2006/relationships/externalLink" Target="externalLinks/externalLink53.xml"/><Relationship Id="rId82" Type="http://schemas.openxmlformats.org/officeDocument/2006/relationships/externalLink" Target="externalLinks/externalLink74.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externalLink" Target="externalLinks/externalLink19.xml"/><Relationship Id="rId30" Type="http://schemas.openxmlformats.org/officeDocument/2006/relationships/externalLink" Target="externalLinks/externalLink22.xml"/><Relationship Id="rId35" Type="http://schemas.openxmlformats.org/officeDocument/2006/relationships/externalLink" Target="externalLinks/externalLink27.xml"/><Relationship Id="rId43" Type="http://schemas.openxmlformats.org/officeDocument/2006/relationships/externalLink" Target="externalLinks/externalLink35.xml"/><Relationship Id="rId48" Type="http://schemas.openxmlformats.org/officeDocument/2006/relationships/externalLink" Target="externalLinks/externalLink40.xml"/><Relationship Id="rId56" Type="http://schemas.openxmlformats.org/officeDocument/2006/relationships/externalLink" Target="externalLinks/externalLink48.xml"/><Relationship Id="rId64" Type="http://schemas.openxmlformats.org/officeDocument/2006/relationships/externalLink" Target="externalLinks/externalLink56.xml"/><Relationship Id="rId69" Type="http://schemas.openxmlformats.org/officeDocument/2006/relationships/externalLink" Target="externalLinks/externalLink61.xml"/><Relationship Id="rId77" Type="http://schemas.openxmlformats.org/officeDocument/2006/relationships/externalLink" Target="externalLinks/externalLink69.xml"/><Relationship Id="rId8" Type="http://schemas.openxmlformats.org/officeDocument/2006/relationships/worksheet" Target="worksheets/sheet8.xml"/><Relationship Id="rId51" Type="http://schemas.openxmlformats.org/officeDocument/2006/relationships/externalLink" Target="externalLinks/externalLink43.xml"/><Relationship Id="rId72" Type="http://schemas.openxmlformats.org/officeDocument/2006/relationships/externalLink" Target="externalLinks/externalLink64.xml"/><Relationship Id="rId80" Type="http://schemas.openxmlformats.org/officeDocument/2006/relationships/externalLink" Target="externalLinks/externalLink72.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33" Type="http://schemas.openxmlformats.org/officeDocument/2006/relationships/externalLink" Target="externalLinks/externalLink25.xml"/><Relationship Id="rId38" Type="http://schemas.openxmlformats.org/officeDocument/2006/relationships/externalLink" Target="externalLinks/externalLink30.xml"/><Relationship Id="rId46" Type="http://schemas.openxmlformats.org/officeDocument/2006/relationships/externalLink" Target="externalLinks/externalLink38.xml"/><Relationship Id="rId59" Type="http://schemas.openxmlformats.org/officeDocument/2006/relationships/externalLink" Target="externalLinks/externalLink51.xml"/><Relationship Id="rId67" Type="http://schemas.openxmlformats.org/officeDocument/2006/relationships/externalLink" Target="externalLinks/externalLink59.xml"/><Relationship Id="rId20" Type="http://schemas.openxmlformats.org/officeDocument/2006/relationships/externalLink" Target="externalLinks/externalLink12.xml"/><Relationship Id="rId41" Type="http://schemas.openxmlformats.org/officeDocument/2006/relationships/externalLink" Target="externalLinks/externalLink33.xml"/><Relationship Id="rId54" Type="http://schemas.openxmlformats.org/officeDocument/2006/relationships/externalLink" Target="externalLinks/externalLink46.xml"/><Relationship Id="rId62" Type="http://schemas.openxmlformats.org/officeDocument/2006/relationships/externalLink" Target="externalLinks/externalLink54.xml"/><Relationship Id="rId70" Type="http://schemas.openxmlformats.org/officeDocument/2006/relationships/externalLink" Target="externalLinks/externalLink62.xml"/><Relationship Id="rId75" Type="http://schemas.openxmlformats.org/officeDocument/2006/relationships/externalLink" Target="externalLinks/externalLink67.xml"/><Relationship Id="rId83" Type="http://schemas.openxmlformats.org/officeDocument/2006/relationships/externalLink" Target="externalLinks/externalLink75.xml"/><Relationship Id="rId88"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externalLink" Target="externalLinks/externalLink20.xml"/><Relationship Id="rId36" Type="http://schemas.openxmlformats.org/officeDocument/2006/relationships/externalLink" Target="externalLinks/externalLink28.xml"/><Relationship Id="rId49" Type="http://schemas.openxmlformats.org/officeDocument/2006/relationships/externalLink" Target="externalLinks/externalLink41.xml"/><Relationship Id="rId57" Type="http://schemas.openxmlformats.org/officeDocument/2006/relationships/externalLink" Target="externalLinks/externalLink49.xml"/><Relationship Id="rId10" Type="http://schemas.openxmlformats.org/officeDocument/2006/relationships/externalLink" Target="externalLinks/externalLink2.xml"/><Relationship Id="rId31" Type="http://schemas.openxmlformats.org/officeDocument/2006/relationships/externalLink" Target="externalLinks/externalLink23.xml"/><Relationship Id="rId44" Type="http://schemas.openxmlformats.org/officeDocument/2006/relationships/externalLink" Target="externalLinks/externalLink36.xml"/><Relationship Id="rId52" Type="http://schemas.openxmlformats.org/officeDocument/2006/relationships/externalLink" Target="externalLinks/externalLink44.xml"/><Relationship Id="rId60" Type="http://schemas.openxmlformats.org/officeDocument/2006/relationships/externalLink" Target="externalLinks/externalLink52.xml"/><Relationship Id="rId65" Type="http://schemas.openxmlformats.org/officeDocument/2006/relationships/externalLink" Target="externalLinks/externalLink57.xml"/><Relationship Id="rId73" Type="http://schemas.openxmlformats.org/officeDocument/2006/relationships/externalLink" Target="externalLinks/externalLink65.xml"/><Relationship Id="rId78" Type="http://schemas.openxmlformats.org/officeDocument/2006/relationships/externalLink" Target="externalLinks/externalLink70.xml"/><Relationship Id="rId81" Type="http://schemas.openxmlformats.org/officeDocument/2006/relationships/externalLink" Target="externalLinks/externalLink73.xml"/><Relationship Id="rId86"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ln20\&#20844;&#38283;&#65411;&#65438;&#65392;&#65408;\&#65331;&#65321;&#20225;&#32076;&#20104;&#31639;&#65319;\&#65320;&#65297;&#65303;&#19979;&#23455;&#34892;&#20104;&#31639;\&#20104;&#31639;&#27096;&#24335;\&#21407;&#26696;&#22238;&#31572;&#27096;&#24335;\&#20803;&#65404;&#65405;&#65411;&#65425;&#27096;&#2433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ln20\&#20844;&#38283;&#65411;&#65438;&#65392;&#65408;\&#9733;&#12471;&#12473;&#12486;&#12512;&#25913;&#35330;\&#27425;&#26399;&#25913;&#35330;&#12356;&#12429;&#12356;&#12429;\&#65331;&#65331;&#65293;&#65331;&#65315;&#65325;\&#9632;&#9632;&#12471;&#12473;&#12486;&#12512;&#25913;&#35330;&#12493;&#12479;&#12384;&#12384;&#12383;\&#65296;&#65300;&#24180;&#19978;&#26399;&#65374;&#23550;&#24540;\&#65325;&#12522;&#12540;&#12473;&#32016;&#20184;&#24433;&#38911;&#35519;&#26619;\&#26032;&#12539;&#35519;&#26619;&#29992;&#65317;&#65336;&#65315;&#65317;&#6532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n20\&#20844;&#38283;&#65411;&#65438;&#65392;&#65408;\&#32076;&#36027;&#26989;&#21209;\&#20104;&#31639;\05&#22522;&#28310;\&#12469;&#12540;&#12499;&#12473;&#12501;&#12451;&#12540;&#22522;&#283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3.8.201\xzd\&#12394;&#12364;&#12373;&#12363;\O-1&#65406;&#65410;&#65419;&#65438;\AP&#12501;&#12449;&#12452;&#12523;\&#22823;&#38442;&#65297;&#653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Master_Matsunami\Document\D_Form.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bkfs02.nsl.ad.nec.co.jp\i02122-01\Users\02&#20844;&#30340;&#30149;&#38498;\01&#65323;&#65323;&#65330;\00&#22823;&#25163;&#21069;&#30149;&#38498;\03&#26356;&#26032;&#35336;&#30011;&#26360;\130529_&#22577;&#21578;&#26360;(&#26696;)\5&#65294;&#12471;&#12473;&#12486;&#12512;&#26356;&#26032;&#27010;&#31639;&#36027;&#29992;(&#12501;&#12523;&#35013;&#20633;&#6528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35386;&#30274;&#26376;&#2257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Ibp-server\&#23665;&#26412;&#65325;\3&#21942;_&#25991;&#26360;\&#9679;&#12489;&#12467;&#12514;&#26032;&#35215;&#38283;&#25299;&#29366;&#27841;\&#9679;mpurse&#25552;&#26696;_02_0415\&#65301;&#65293;&#65298;&#65288;&#31532;&#65296;&#65294;&#65303;&#29256;&#65289;&#21069;&#24029;2k11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2001S\VSS\temp\SYO_DB.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hiroshimauniv.sharepoint.com/Users/C062518/AppData/Local/Microsoft/Windows/Temporary%20Internet%20Files/Content.Outlook/T7R69Z03/&#26178;&#31995;&#21015;&#12471;&#12540;&#1248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C062518/AppData/Local/Microsoft/Windows/Temporary%20Internet%20Files/Content.Outlook/T7R69Z03/&#26178;&#31995;&#21015;&#12471;&#12540;&#12488;.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bluemountain\&#21307;&#30274;&#26412;\&#21307;&#30274;&#12471;&#65298;\&#21307;&#30274;&#12471;&#65298;&#65297;\300\&#65288;&#39640;&#26408;&#65289;&#12518;&#12491;&#12483;&#12488;\&#9733;&#26368;&#26032;&#35211;&#31309;WS\&#9679;web&#12395;&#19978;&#12364;&#12387;&#12390;&#12356;&#12427;&#26368;&#26032;&#29256;\&#35211;&#31309;WS_ver3_0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KEIRI03P\VOL2\&#37096;&#20998;&#20104;&#31639;\&#25613;&#30410;\&#20104;&#31639;&#32232;&#25104;\&#65305;&#19979;&#20104;&#31639;\&#20107;&#22806;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L:\sabu\NX7000\eiger3\EIGER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2229\&#20491;&#20154;&#29992;\&#31532;&#20108;&#21942;&#26989;&#37096;\&#27178;&#27996;&#21335;&#37096;\&#65397;&#65392;&#65408;&#65438;APP.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L:\TTT.XLS" TargetMode="External"/></Relationships>
</file>

<file path=xl/externalLinks/_rels/externalLink17.xml.rels><?xml version="1.0" encoding="UTF-8" standalone="yes"?>
<Relationships xmlns="http://schemas.openxmlformats.org/package/2006/relationships"><Relationship Id="rId1" Type="http://schemas.microsoft.com/office/2006/relationships/xlExternalLinkPath/xlStartup" Target="APPMAKER.XLT"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sabu\NX7000\EIGER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L:\SIE\eiger3\BackUp\NX7000\S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Sys133162\ebiko\&#36039;&#26009;\&#29289;&#20214;&#65420;&#65383;&#65394;&#65433;\&#27996;&#26494;&#25903;&#24215;\&#25499;&#24029;&#24066;&#31435;\&#65434;&#65421;&#65438;&#65433;&#65393;&#65391;&#65420;&#65439;&#25552;&#26696;\&#27161;&#28310;&#27083;&#25104;ODR97.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2229\&#20491;&#20154;&#29992;\&#31532;&#20108;&#21942;&#26989;&#37096;\&#27178;&#27996;&#21335;&#37096;\&#27083;&#25104;&#20316;&#25104;Ver3.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Hpc1767\(mit)hihops\02&#39015;&#23458;\4&#38306;&#26481;\&#33576;&#22478;&#26481;\05&#35211;&#31309;&#12418;&#12426;&#38306;&#36899;\20050530&#35211;&#31309;&#65288;&#20181;&#27096;&#26360;&#25552;&#20986;&#65289;\2&#35336;&#31639;&#26360;_&#33576;&#22478;&#26481;_20041014_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Itux-es1\uxssd\My%20Documents\&#35069;&#21697;&#36039;&#26009;\&#65317;&#65368;&#65360;&#65362;&#65349;&#65363;&#65363;&#65301;&#65304;&#65296;&#65296;\rack\rackbuild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ryudai.sharepoint.com/ICF_AutoCapsule_disabled/00_&#26085;&#22577;/02_&#19979;&#26399;/202202/20220223/RPQ/&#24115;&#31080;&#12522;&#12522;&#12540;&#12473;&#36890;&#30693;&#65288;R1000HR-OICI-RPQ-&#30149;&#29702;001&#65289;/&#24115;&#31080;&#12522;&#12522;&#12540;&#12473;&#36890;&#30693;&#65288;R1000HR-OICI-RPQ-&#30149;&#29702;001&#65289;.xlsm"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ibkfs02.nsl.ad.nec.co.jp\i02122-01\ICF_AutoCapsule_disabled\00_&#26085;&#22577;\02_&#19979;&#26399;\202202\20220223\RPQ\&#24115;&#31080;&#12522;&#12522;&#12540;&#12473;&#36890;&#30693;&#65288;R1000HR-OICI-RPQ-&#30149;&#29702;001&#65289;\&#24115;&#31080;&#12522;&#12522;&#12540;&#12473;&#36890;&#30693;&#65288;R1000HR-OICI-RPQ-&#30149;&#29702;001&#65289;.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ICF_AutoCapsule_disabled\00_&#26085;&#22577;\02_&#19979;&#26399;\202202\20220223\RPQ\&#24115;&#31080;&#12522;&#12522;&#12540;&#12473;&#36890;&#30693;&#65288;R1000HR-OICI-RPQ-&#30149;&#29702;001&#65289;\&#24115;&#31080;&#12522;&#12522;&#12540;&#12473;&#36890;&#30693;&#65288;R1000HR-OICI-RPQ-&#30149;&#29702;001&#65289;.xlsm" TargetMode="External"/></Relationships>
</file>

<file path=xl/externalLinks/_rels/externalLink27.xml.rels><?xml version="1.0" encoding="UTF-8" standalone="yes"?>
<Relationships xmlns="http://schemas.openxmlformats.org/package/2006/relationships"><Relationship Id="rId2" Type="http://schemas.microsoft.com/office/2019/04/relationships/externalLinkLongPath" Target="file:///\\ibkfs02.nsl.ad.nec.co.jp\Documents%20and%20Settings\m-inoue\Local%20Settings\Temporary%20Internet%20Files\Content.IE5\QN2ZMPER\Documents%20and%20Settings\&#20117;&#19978;&#12288;&#30495;&#20280;\Local%20Settings\Temporary%20Internet%20Files\Content.IE5\Y94VEP61\&#30476;&#30149;&#27425;&#26399;&#35211;&#31309;200107&#21307;&#20107;.XLS?0A211616" TargetMode="External"/><Relationship Id="rId1" Type="http://schemas.openxmlformats.org/officeDocument/2006/relationships/externalLinkPath" Target="file:///\\0A211616\&#30476;&#30149;&#27425;&#26399;&#35211;&#31309;200107&#21307;&#20107;.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SIE\EG3\beta10\NXMODULE.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0.18.66.98\&#20491;&#20154;\Documents%20and%20Settings\tuji\My%20Documents\&#12510;&#12452;%20&#12499;&#12472;&#12493;&#12473;\&#12467;&#12531;&#12469;&#12523;\&#21335;&#21644;&#27468;&#23665;\&#30149;&#38498;&#24773;&#22577;&#12471;&#12473;&#12486;&#12512;&#23566;&#20837;&#28310;&#20633;\&#24847;&#35211;&#25307;&#35531;\&#20181;&#27096;&#26360;&#12395;&#23550;&#12377;&#12427;&#26989;&#32773;&#12398;&#22238;&#31572;\iida\&#12469;&#12452;&#12488;\&#26481;&#20140;&#21307;&#30274;\&#20181;&#27096;&#26360;&#26696;\&#31532;&#65300;&#29256;\&#20181;&#27096;&#26360;\mdat\&#33258;&#27835;\SYO_DB.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Nesa1c101683216\&#35211;&#31309;&#12418;&#12426;\&#20837;&#28580;\&#21488;&#26481;&#21306;\&#36001;&#21209;&#20250;&#35336;\&#25552;&#26696;&#35211;&#31309;\&#65331;&#65317;\&#20840;&#20307;&#35211;&#31309;20010926\WINDOWS\TEMP\aldir0\My%20Documents\&#27494;&#34101;&#37326;&#24066;\98save\My%20Documents&#26087;\&#27292;&#21407;&#26449;&#36027;&#29992;\&#27292;&#21407;&#26449;&#36027;&#29992;\&#27292;&#21407;&#26449;&#36027;&#29992;\&#27292;&#21407;&#26449;\&#22810;&#25705;&#24066;\HAYASHI\MASTER\IPR_5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Yamamoto2\mydocuments\03Prospect\&#65421;&#65438;&#65433;&#65400;&#65432;&#65414;&#65391;&#65400;\windows\TEMP\20000917&#20316;&#25104;S3&#27083;&#25104;.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NESMPC08S1BDC\pclacs2\&#9675;&#35211;&#31309;&#12418;&#12426;\H11_&#19979;&#26399;\PC&#65293;LACS\&#21517;&#21476;&#23627;&#31532;&#19968;&#36196;&#21313;&#23383;\&#29289;&#20214;Data\&#24066;&#31435;&#22586;\&#26032;&#24066;&#31435;&#2258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Yosan\g\H11&#19978;BC\H9&#24180;&#38291;&#12288;&#19979;&#21462;&#20104;&#31639;&#26126;&#32048;V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ibkfs02.nsl.ad.nec.co.jp\i02122-01\My%20Documents\&#9733;&#12518;&#12540;&#12470;\7&#20304;&#36032;&#30476;\&#22909;&#29983;&#39208;\&#20304;&#36032;&#30476;&#31435;&#26087;&#65328;&#65322;\&#26087;&#65328;&#65322;\&#26087;&#65328;&#65322;\2000&#24180;&#23550;&#24540;\AP&#27927;&#20986;&#65409;&#65386;&#65391;&#65400;\&#20304;&#3603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www.jkk.hitachi.co.jp/&#20316;&#26989;&#20013;/&#25351;&#27161;&#65367;&#65351;/&#65298;&#35373;080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Q:\WINDOWS\TEMP\&#65298;&#35373;012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30476;&#21335;&#20013;&#26680;&#30149;&#38498;\04-&#26449;&#30000;&#22269;&#20445;&#30149;&#38498;&#21454;&#25903;&#35336;&#30011;\1999-09-09(100&#2420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Nesa1c101683216\&#35211;&#31309;&#12418;&#12426;\&#20837;&#28580;\&#21488;&#26481;&#21306;\&#36001;&#21209;&#20250;&#35336;\&#25552;&#26696;&#35211;&#31309;\&#65331;&#65317;\&#20840;&#20307;&#35211;&#31309;20010926\WINDOWS\TEMP\aldir0\6-23&#65324;&#65313;&#65326;&#24037;&#20107;0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nesmdc0038077l\fmsdisk\&#22269;&#20869;\3G\&#26696;&#20214;&#21029;\04&#21313;&#21644;&#30000;&#24066;&#31435;HP-&#39640;&#37326;\00-&#20316;&#25104;&#20013;\&#20181;&#27096;&#26360;&#12383;&#12383;&#12365;&#21488;\backup\01shidugawa-2002-03-03\03H13-Report\shojiro\M-data\&#27969;&#20986;PT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ITEC_SERVER\VOL3\PROJECT\97MIYAGI\MIYAGI\&#27969;&#20986;PT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Its-g\user\@&#25991;&#26360;&#35211;&#31309;\H9&#24180;&#24230;\&#24773;&#31649;\&#22519;&#34892;&#38306;&#36899;\&#21009;&#20107;\N&#21009;&#20107;.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L:\sabu\NX7000\S7.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M:\&#36039;&#26009;&#65307;&#65297;&#21942;&#9313;\&#31119;&#20117;\&#31119;&#20117;&#30476;&#31435;\&#24179;&#25104;14&#24180;4&#26376;&#38651;&#23376;&#65398;&#65433;&#65411;&#21830;&#35527;\&#35211;&#31309;&#38306;&#20418;\&#27231;&#22120;&#38306;&#20418;&#35211;&#31309;H15&#24180;&#24230;\&#24066;&#26469;&#65335;&#65323;\&#28168;&#29983;&#20250;&#30149;&#38498;\&#23458;&#20808;&#21521;&#12369;&#20445;&#23432;&#26009;&#35211;&#31309;&#2636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Q:\&#26989;&#21209;\1995&#26989;&#21209;\&#29983;&#29987;&#24615;\SEISTEST.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www.jkk.hitachi.co.jp/&#29983;&#29987;&#24615;/&#29983;&#29987;&#25351;&#27161;/11&#19978;&#25351;&#27161;/11&#19978;&#25351;&#27161;&#24773;&#22577;/SEISTE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nesmdc0038077l\fmsdisk\&#22269;&#20869;\3G\&#26696;&#20214;&#21029;\04&#21313;&#21644;&#30000;&#24066;&#31435;HP-&#39640;&#37326;\00-&#20316;&#25104;&#20013;\&#20181;&#27096;&#26360;&#12383;&#12383;&#12365;&#21488;\backup\01shidugawa-2002-03-03\03H13-Report\TAKO\TAKANO\shojiro\M-data\&#27969;&#20986;PT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nesmdc0038077l\fmsdisk\&#22269;&#20869;\3G\&#26696;&#20214;&#21029;\04&#21313;&#21644;&#30000;&#24066;&#31435;HP-&#39640;&#37326;\00-&#20316;&#25104;&#20013;\&#20181;&#27096;&#26360;&#12383;&#12383;&#12365;&#21488;\backup\01shidugawa-2002-03-03\03H13-Report\TAKO\TAKANO\shojiro\M-data\&#65404;&#65389;&#65395;&#65404;&#65401;&#65394;&#65398;&#65400;\&#27969;&#20986;PT2.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ln20\&#20844;&#38283;&#65411;&#65438;&#65392;&#65408;\&#32076;&#36027;&#26989;&#21209;\&#20104;&#31639;&#36942;&#21435;&#36039;&#26009;\&#9316;2000&#24180;&#38291;&#20104;&#31639;\03&#22522;&#30990;&#24773;&#22577;\11&#21336;&#37329;&#35336;&#31639;\&#24341;&#24403;&#22793;&#26356;\&#24341;&#24403;&#22793;&#26356;.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nesmdc0038077l\fmsdisk\&#22269;&#20869;\3G\&#26696;&#20214;&#21029;\04&#21313;&#21644;&#30000;&#24066;&#31435;HP-&#39640;&#37326;\00-&#20316;&#25104;&#20013;\&#20181;&#27096;&#26360;&#12383;&#12383;&#12365;&#21488;\backup\01shidugawa-2002-03-03\03H13-Report\shojiro\M-data\&#65404;&#65389;&#65395;&#65404;&#65401;&#65394;&#65398;&#65400;\&#27969;&#20986;PT2.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si-svr00\&#31532;&#19968;&#22269;&#20869;&#65363;&#65353;\DOCUME~1\NEC-USER\LOCALS~1\Temp\B2Temp\Attach\HR&#27161;&#28310;&#24115;&#31080;&#31649;&#29702;&#19968;&#35239;&#12288;&#12486;&#12473;&#12488;&#20181;&#27096;&#26360;.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Muep01\&#35211;&#31309;_EXCEL\&#20184;&#24111;\&#65394;&#65404;&#65398;&#65436;\&#65320;&#65297;&#65296;&#65294;&#65299;&#20184;&#24111;.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Nesa1c101683216\&#25552;&#26696;&#36039;&#26009;\Program%20Files\Aisoft\DiskX_Zip\Temp\PUB\TOBI\SEREC.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erver\active\&#9312;&#12503;&#12525;&#12472;&#12455;&#12463;&#12488;&#12501;&#12457;&#12523;&#12480;(&#22823;&#38442;&#65289;\&#9320;&#26481;&#21271;&#22287;\&#21271;&#31179;&#30000;\&#21271;&#31179;&#30000;&#24066;&#21307;&#30274;&#25972;&#20633;&#22522;&#26412;&#27083;&#24819;&#31574;&#23450;&#26989;&#21209;\&#21454;&#25903;&#20316;&#25104;&#36039;&#26009;\&#27700;&#20451;\06.&#65419;&#65393;&#65432;&#65437;&#65400;&#65438;(030217)\&#20449;&#27005;&#22290;&#24180;&#40802;&#27083;&#2510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M:\&#36039;&#26009;&#65307;&#65297;&#21942;&#9313;\&#31119;&#20117;\&#31119;&#20117;&#30476;&#31435;\&#24179;&#25104;14&#24180;4&#26376;&#38651;&#23376;&#65398;&#65433;&#65411;&#21830;&#35527;\&#35211;&#31309;&#38306;&#20418;\&#27231;&#22120;&#38306;&#20418;&#35211;&#31309;H15&#24180;&#24230;\WINDOWS\TEMP\~WmMIME\TempMIME\&#38651;&#23376;&#12459;&#12523;&#12486;\&#35211;&#31309;&#37329;&#38989;.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ohkeiri205\kdrv$\&#20104;&#31639;FILE\&#19968;&#27425;&#21407;&#26696;\1872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Yosan\g\H11&#19979;BC\12BC\SI.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Tokyo-server\active2\&#20449;&#27005;&#22290;\09.&#25552;&#20986;&#36039;&#26009;(020206)\&#21454;&#25903;(02020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s://hiroshimauniv.sharepoint.com/Users/tanaka-keita/Box/EX_&#29705;&#29699;&#22823;2025PJ&#65288;&#26032;&#30149;&#38498;&#65289;/&#31038;&#20869;&#24773;&#22577;&#20849;&#26377;&#29992;&#12501;&#12457;&#12523;&#12480;/&#36039;&#26009;&#20849;&#26377;/&#24847;&#35211;&#25307;&#35531;/&#24847;&#35211;&#22238;&#31572;&#65288;&#20316;&#26989;&#12501;&#12457;&#12523;&#12480;&#65289;/&#21442;&#32771;&#36039;&#26009;/&#29705;&#22823;RD&#19968;&#35239;_&#12510;&#12540;&#12472;&#29256;_temp_7&#26376;RD&#20316;&#25104;&#23550;&#35937;&#36984;&#23450;.xlsx" TargetMode="External"/></Relationships>
</file>

<file path=xl/externalLinks/_rels/externalLink59.xml.rels><?xml version="1.0" encoding="UTF-8" standalone="yes"?>
<Relationships xmlns="http://schemas.openxmlformats.org/package/2006/relationships"><Relationship Id="rId2" Type="http://schemas.microsoft.com/office/2019/04/relationships/externalLinkLongPath" Target="https://necglobal-my.sharepoint.com/Documents%20and%20Settings/m-inoue/Local%20Settings/Temporary%20Internet%20Files/Content.IE5/QN2ZMPER/Documents%20and%20Settings/&#20117;&#19978;&#12288;&#30495;&#20280;/Local%20Settings/Temporary%20Internet%20Files/Content.IE5/0HSL2ZKX/&#12383;&#12394;&#12363;/&#20037;&#30041;&#31859;/&#26032;SYS/&#22269;&#20445;&#26009;/&#20171;&#35703;/USR/&#32207;&#21644;&#25144;&#31821;/&#27010;&#31639;PC.XLS?85DAB2F2" TargetMode="External"/><Relationship Id="rId1" Type="http://schemas.openxmlformats.org/officeDocument/2006/relationships/externalLinkPath" Target="file:///\\85DAB2F2\&#27010;&#31639;PC.XLS" TargetMode="External"/></Relationships>
</file>

<file path=xl/externalLinks/_rels/externalLink60.xml.rels><?xml version="1.0" encoding="UTF-8" standalone="yes"?>
<Relationships xmlns="http://schemas.openxmlformats.org/package/2006/relationships"><Relationship Id="rId2" Type="http://schemas.microsoft.com/office/2019/04/relationships/externalLinkLongPath" Target="file:///\\ibkfs02.nsl.ad.nec.co.jp\Documents%20and%20Settings\m-inoue\Local%20Settings\Temporary%20Internet%20Files\Content.IE5\QN2ZMPER\Documents%20and%20Settings\&#20117;&#19978;&#12288;&#30495;&#20280;\Local%20Settings\Temporary%20Internet%20Files\Content.IE5\0HSL2ZKX\&#29066;&#26412;&#24066;\&#29066;&#26412;&#24066;(&#21942;&#26989;&#29992;).xls?21EBC93B" TargetMode="External"/><Relationship Id="rId1" Type="http://schemas.openxmlformats.org/officeDocument/2006/relationships/externalLinkPath" Target="file:///\\21EBC93B\&#29066;&#26412;&#24066;(&#21942;&#26989;&#2999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Hpc1767\(mit)hihops\HITACHI\A_&#26705;&#21517;\20040825&#35211;&#31309;&#22238;&#31572;\1&#35211;&#31309;&#35336;&#31639;&#26360;_&#22478;&#23665;&#9312;_20040804_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192.168.150.1\Ce&#12464;&#12523;&#12540;&#12503;\&#26696;&#20214;&#12487;&#12540;&#12479;\&#26627;&#26408;&#30476;\&#29544;&#21332;&#21307;&#31185;&#22823;&#23398;&#30149;&#38498;\&#12469;&#12540;&#12499;&#12473;\Z020000%20&#35373;&#32622;&#28168;&#35430;&#39443;\&#19981;&#22793;&#24615;&#35430;&#39443;&#22577;&#21578;&#26360;&#65288;&#21021;&#22238;&#65289;&#35430;&#39443;&#32080;&#26524;PDF&#21462;&#12426;&#36796;&#12415;&#27231;&#33021;&#20184;ver1.2.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10.1.9.101\document\My%20Documents\00-Synapse\SYNAPSE&#29366;&#27841;&#30906;&#35469;&#12471;&#12540;&#12488;\NEW&#21830;&#35527;&#29366;&#27841;&#30906;&#35469;&#12471;&#12540;&#12488;061204.xls" TargetMode="External"/></Relationships>
</file>

<file path=xl/externalLinks/_rels/externalLink64.xml.rels><?xml version="1.0" encoding="UTF-8" standalone="yes"?>
<Relationships xmlns="http://schemas.openxmlformats.org/package/2006/relationships"><Relationship Id="rId1" Type="http://schemas.microsoft.com/office/2006/relationships/xlExternalLinkPath/xlPathMissing" Target="&#25216;&#34899;&#22238;&#31572;&#12502;&#12521;&#12531;&#12463;_20050524_&#36861;&#3535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Hpc1767\(mit)hihops\HITACHI\A6_&#34311;&#29983;&#20250;\05&#35211;&#31309;&#12418;&#12426;&#38306;&#36899;\20050524&#35211;&#31309;&#22238;&#31572;&#65288;&#65299;&#22238;&#30446;&#65289;\2&#35336;&#31639;&#26360;_&#34311;&#29983;&#20250;_20050524.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Fccom1pedpc68\NXConf\Documents%20and%20Settings\okada\My%20Documents\KSD&#38306;&#36899;\&#27425;&#26399;&#12471;&#12473;&#38306;&#20418;\&#12362;&#20516;&#27573;\FILE0019.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https://ryudai.sharepoint.com/ICF_AutoCapsule_disabled/00_&#26085;&#22577;/02_&#19979;&#26399;/202202/20220223/RPQ/&#24115;&#31080;&#12522;&#12522;&#12540;&#12473;&#36890;&#30693;&#65288;R1000HR-OICI-RPQ-&#36664;&#34880;010&#65289;/&#24115;&#31080;&#12522;&#12522;&#12540;&#12473;&#36890;&#30693;&#65288;R1000HR-OICI-RPQ-&#36664;&#34880;010&#65289;.xlsm"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bkfs02.nsl.ad.nec.co.jp\i02122-01\ICF_AutoCapsule_disabled\00_&#26085;&#22577;\02_&#19979;&#26399;\202202\20220223\RPQ\&#24115;&#31080;&#12522;&#12522;&#12540;&#12473;&#36890;&#30693;&#65288;R1000HR-OICI-RPQ-&#36664;&#34880;010&#65289;\&#24115;&#31080;&#12522;&#12522;&#12540;&#12473;&#36890;&#30693;&#65288;R1000HR-OICI-RPQ-&#36664;&#34880;010&#65289;.xlsm"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ICF_AutoCapsule_disabled\00_&#26085;&#22577;\02_&#19979;&#26399;\202202\20220223\RPQ\&#24115;&#31080;&#12522;&#12522;&#12540;&#12473;&#36890;&#30693;&#65288;R1000HR-OICI-RPQ-&#36664;&#34880;010&#65289;\&#24115;&#31080;&#12522;&#12522;&#12540;&#12473;&#36890;&#30693;&#65288;R1000HR-OICI-RPQ-&#36664;&#34880;010&#65289;.xlsm"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Sd3pc2475\Common%20Pub\Yosan-&#20107;&#26412;&#65400;&#65438;&#65433;&#65392;&#65420;&#65439;\&#20104;&#31639;\H14&#19979;&#20104;&#31639;\&#25552;&#20986;&#27096;&#24335;\0912&#32068;&#26367;&#21069;&#38598;&#32004;&#26696;\FC&#30452;&#23646;091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Yo1\d\&#35211;&#31309;0331.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PC01\&#22826;&#30000;&#20849;&#26377;\&#20449;&#27005;&#22290;\09.&#25552;&#20986;&#36039;&#26009;(020206)\&#21454;&#25903;(02020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Pln20\&#20844;&#38283;&#65411;&#65438;&#65392;&#65408;\&#32076;&#36027;&#26989;&#21209;\&#20104;&#31639;&#36942;&#21435;&#36039;&#26009;\&#9316;2000&#24180;&#38291;&#20104;&#31639;\04&#32232;&#25104;&#20381;&#38972;\01&#20104;&#31639;\2000&#24180;&#38291;&#20104;&#31639;\03&#22522;&#30990;&#24773;&#22577;\04&#12501;&#12525;&#12450;&#38754;&#31309;\&#38754;&#31309;00&#19978;&#25552;&#2098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Simba\b\H10&#19979;&#20104;&#31639;\&#38598;&#32004;&#25351;&#31034;\&#65328;&#65324;.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https://www.park.nec.co.jp/BizCab/app/tmp/692045199/RefDoc/0000000c0b4180050000093c3c1d990a/My%20Documents/&#20206;&#12391;&#12377;&#21066;&#38500;&#12375;&#12414;&#12375;&#12423;&#12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ＢＵ割掛費内訳"/>
      <sheetName val="総括表"/>
      <sheetName val="損益関係"/>
      <sheetName val="ＢＳ関係"/>
      <sheetName val="外売GP・SBU別"/>
      <sheetName val="仕掛IO関係"/>
      <sheetName val="資材費関係"/>
      <sheetName val="設備関係"/>
      <sheetName val="経費関係"/>
      <sheetName val="人員関係"/>
      <sheetName val="相手別付替"/>
      <sheetName val="相手別付替受"/>
      <sheetName val="技術研究費投資計画"/>
      <sheetName val="SW開発要員"/>
      <sheetName val="９月★変更対象明細"/>
      <sheetName val="カード"/>
      <sheetName val="入退出ハード"/>
      <sheetName val="電気錠"/>
      <sheetName val="ＳＩＵ、ＣＵ用電源"/>
      <sheetName val="ネットワーク機器"/>
      <sheetName val="非常警告灯（LAN）"/>
      <sheetName val="ｲﾝﾀｰﾌｫﾝ（個別）"/>
      <sheetName val="指紋認証"/>
      <sheetName val="監視ｶﾒﾗ(12月対応）)"/>
      <sheetName val="フラッパゲート"/>
      <sheetName val="車輌ｹﾞｰﾄ(12月対応）"/>
      <sheetName val="在場者管理端末"/>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９月度変動値一覧"/>
      <sheetName val="９月★変更対象明細"/>
      <sheetName val="★１０月度変動値一覧"/>
      <sheetName val="★１２月度変動値一覧"/>
      <sheetName val="★２月度変動値一覧"/>
      <sheetName val="１２月度変更対象明細"/>
      <sheetName val="１２月★変更対象明細－改"/>
      <sheetName val="９月_変更対象明細"/>
      <sheetName val="損益関係"/>
      <sheetName val="改善_SO1101"/>
      <sheetName val="保守料掛率"/>
      <sheetName val="各設定"/>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人員"/>
      <sheetName val="フロア費配分（年間）"/>
      <sheetName val="フロア費配分（下期）"/>
      <sheetName val="不動産部門回収"/>
      <sheetName val="自社ビル回収"/>
      <sheetName val="自社ビル固定額"/>
      <sheetName val="賞与引当変更"/>
      <sheetName val="９月★変更対象明細"/>
      <sheetName val="損益関係"/>
      <sheetName val="Sheet1"/>
      <sheetName val="サービスフィー基準"/>
    </sheet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単体架 １"/>
      <sheetName val="単体架 ２"/>
      <sheetName val="単体架 ３"/>
      <sheetName val="単体架 ４"/>
      <sheetName val="単体架 ５"/>
      <sheetName val="単体架 ６"/>
      <sheetName val="単体架 ７"/>
      <sheetName val="単体架 ８"/>
      <sheetName val="単体架 ９"/>
      <sheetName val="CODEX集合架 １"/>
      <sheetName val="CODEX集合架 ２"/>
      <sheetName val="nec集合架1"/>
      <sheetName val="nec集合架2"/>
      <sheetName val="DSD集合架1,2"/>
      <sheetName val="大阪第１Ｃ線番表"/>
      <sheetName val="基幹ＤＳＵ架#1"/>
      <sheetName val="基幹ＤＳＵ架#2"/>
      <sheetName val="ＪＯＶＩ専用架"/>
      <sheetName val="スタミナ食品専用架"/>
      <sheetName val="日本ロシュ架"/>
      <sheetName val="DSD集合架#3"/>
      <sheetName val="カタパルト架"/>
      <sheetName val="CSK専用架"/>
      <sheetName val="TDM架#1"/>
      <sheetName val="TDM架#2"/>
      <sheetName val="TDM架#3"/>
      <sheetName val="TDM架#4"/>
      <sheetName val="データ交換#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ＤＢ一覧"/>
      <sheetName val="比較工数月別"/>
      <sheetName val="ＣＩＳ標準工数（電子カルテ）"/>
      <sheetName val="琉球カストマイズ工数"/>
      <sheetName val="月単位工数(見積もり結果)"/>
      <sheetName val="月単位工数(見積もり結果) (各社サマリ)"/>
      <sheetName val="OtherCost内訳"/>
      <sheetName val="OtherCost詳細"/>
      <sheetName val="コストサマリー (まるめ) (Ｓ＿ＬＩＮＫ)"/>
      <sheetName val="コストサマリー (見積もり結果)"/>
      <sheetName val="コストサマリー (見積もり結果) (医事なし)"/>
      <sheetName val="コストサマリー (まるめ) (ＣＩＳ保守)"/>
      <sheetName val="月単位工数(見積もり結果) (各社サ̀藚)"/>
      <sheetName val="D_Form"/>
      <sheetName val="Cfg Inputs"/>
      <sheetName val="表紙 1期"/>
      <sheetName val="表紙"/>
      <sheetName val="式"/>
      <sheetName val="月単位工数(見積もり結果)_(各社サマリ)"/>
      <sheetName val="コストサマリー_(まるめ)_(Ｓ＿ＬＩＮＫ)"/>
      <sheetName val="コストサマリー_(見積もり結果)"/>
      <sheetName val="コストサマリー_(見積もり結果)_(医事なし)"/>
      <sheetName val="コストサマリー_(まるめ)_(ＣＩＳ保守)"/>
      <sheetName val="APPL別"/>
      <sheetName val="Sheet1"/>
      <sheetName val="Sheet2"/>
      <sheetName val="Sheet3"/>
      <sheetName val="図表一覧(旧)"/>
      <sheetName val="図表一覧"/>
      <sheetName val="ｺﾒﾝﾄﾏｽﾀｰ作成ｼｰﾄ"/>
      <sheetName val="DDICT"/>
      <sheetName val="62%"/>
      <sheetName val="HSD料金"/>
      <sheetName val="MASTER"/>
      <sheetName val="サマリ"/>
      <sheetName val="Ｔ＿ＷＤ１０原価明細"/>
      <sheetName val="実績"/>
      <sheetName val="２"/>
      <sheetName val="凡例・設定"/>
      <sheetName val="機能仕様関連"/>
      <sheetName val="ｻｰﾊﾞ"/>
      <sheetName val="リスト"/>
      <sheetName val="#REF"/>
      <sheetName val="D_Form.xls"/>
      <sheetName val="保守料掛率"/>
      <sheetName val="基本マスタ"/>
      <sheetName val="IB_CATMST"/>
      <sheetName val="05外来看護管理日誌"/>
      <sheetName val="02看護管理月報"/>
      <sheetName val="04手術室管理日誌"/>
      <sheetName val="退院サマリ"/>
      <sheetName val="Select D&amp;D"/>
      <sheetName val="Control"/>
      <sheetName val="基礎データ"/>
      <sheetName val="規格マスタ"/>
      <sheetName val="業者マスタ"/>
      <sheetName val="食品マス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システム更新概算費用(案1)"/>
      <sheetName val="5．システム更新概算費用(フル装備）)"/>
      <sheetName val="Sheet1"/>
    </sheetNames>
    <definedNames>
      <definedName name="_ido2" refersTo="#REF!"/>
      <definedName name="_ido3" refersTo="#REF!"/>
      <definedName name="AA" refersTo="#REF!"/>
      <definedName name="AAAAAAA" refersTo="#REF!"/>
      <definedName name="aaaaaaaaaaaaaaaaaaaaa" refersTo="#REF!"/>
      <definedName name="BB" refersTo="#REF!"/>
      <definedName name="BSI" refersTo="#REF!"/>
      <definedName name="ｄ" refersTo="#REF!"/>
      <definedName name="ＧＧＧＧ" refersTo="#REF!"/>
      <definedName name="_xlnm.Print_Area" refersTo="#REF!"/>
      <definedName name="QQ" refersTo="#REF!"/>
      <definedName name="ｑｑｑｑｑｑｑｒ" refersTo="#REF!"/>
      <definedName name="ｓｄふぁｄさ" refersTo="#REF!"/>
      <definedName name="ｓｓｓｓｓｓｓ" refersTo="#REF!"/>
      <definedName name="ｓｓｓｓｓｓｓｓｓｓｓｓｓｓｓ" refersTo="#REF!"/>
      <definedName name="ｚｚ" refersTo="#REF!"/>
      <definedName name="ｚｚｚｚ" refersTo="#REF!"/>
      <definedName name="ｚｚｚｚｚｚ" refersTo="#REF!"/>
      <definedName name="ああ" refersTo="#REF!"/>
      <definedName name="あああ" refersTo="#REF!"/>
      <definedName name="あへ" refersTo="#REF!"/>
      <definedName name="うは" refersTo="#REF!"/>
      <definedName name="オプション12_Click" refersTo="#REF!"/>
      <definedName name="きゅうしょく" refersTo="#REF!"/>
      <definedName name="ﾀﾀ" refersTo="#REF!"/>
      <definedName name="なし" refersTo="#REF!"/>
      <definedName name="へんこう" refersTo="#REF!"/>
      <definedName name="一まとめ" refersTo="#REF!"/>
      <definedName name="下取購入"/>
      <definedName name="仕様要件書○"/>
      <definedName name="仕様要件書◎"/>
      <definedName name="対策"/>
      <definedName name="戻入"/>
      <definedName name="施策"/>
      <definedName name="日別計画シートをクリアする"/>
      <definedName name="栄養管理" refersTo="#REF!"/>
      <definedName name="構成概要図２"/>
      <definedName name="機種別" refersTo="#REF!"/>
      <definedName name="給食" refersTo="#REF!"/>
    </definedNames>
    <sheetDataSet>
      <sheetData sheetId="0"/>
      <sheetData sheetId="1" refreshError="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欄"/>
      <sheetName val="動向表1"/>
      <sheetName val="動向表2"/>
      <sheetName val="動向表3"/>
      <sheetName val="動向表4"/>
      <sheetName val="患者集計"/>
      <sheetName val="患者増減"/>
      <sheetName val="設定・演算"/>
      <sheetName val="診療月報"/>
      <sheetName val="③傷病程度別"/>
      <sheetName val="Sheet1"/>
      <sheetName val="診療月報.XLS"/>
      <sheetName val="%E8%A8%BA%E7%99%82%E6%9C%88%E5%"/>
    </sheetNames>
    <definedNames>
      <definedName name="_xlbgnm.NEW1"/>
      <definedName name="_xlbgnm.NEW2"/>
    </definedNames>
    <sheetDataSet>
      <sheetData sheetId="0"/>
      <sheetData sheetId="1"/>
      <sheetData sheetId="2"/>
      <sheetData sheetId="3"/>
      <sheetData sheetId="4"/>
      <sheetData sheetId="5"/>
      <sheetData sheetId="6"/>
      <sheetData sheetId="7"/>
      <sheetData sheetId="8" refreshError="1"/>
      <sheetData sheetId="9" refreshError="1"/>
      <sheetData sheetId="10"/>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新サ（履歴）_SO"/>
      <sheetName val="改善（履歴）_SO"/>
      <sheetName val="新サ_SO1101"/>
      <sheetName val="改善_SO1101"/>
      <sheetName val="Overview"/>
      <sheetName val="General Assumptions"/>
      <sheetName val="画面一覧"/>
      <sheetName val="５－２（第０．７版）前川2k1101"/>
      <sheetName val="ＥＮＶ"/>
      <sheetName val="【記入要領】見解票"/>
      <sheetName val="ステップ数"/>
      <sheetName val="一覧"/>
      <sheetName val="全体収支"/>
      <sheetName val="キーワード群"/>
      <sheetName val="個別情報"/>
      <sheetName val="Info"/>
      <sheetName val="リストシート"/>
      <sheetName val="ルール表"/>
      <sheetName val="見積作業手順"/>
      <sheetName val="コスト"/>
      <sheetName val="DATA１"/>
      <sheetName val="作業予定"/>
      <sheetName val="seetdata"/>
      <sheetName val="他局設定"/>
      <sheetName val="LIST"/>
      <sheetName val="収容変更後TINF収容"/>
      <sheetName val="回線内訳表"/>
      <sheetName val="selist"/>
      <sheetName val="リスト"/>
      <sheetName val="Sheet1"/>
      <sheetName val="工事通報データ"/>
      <sheetName val="emg"/>
      <sheetName val="使い方"/>
      <sheetName val="SST型MA86TT"/>
      <sheetName val="SST型MA10TT"/>
      <sheetName val="ﾎﾞｯｸｽﾚｽ型MA93TF"/>
      <sheetName val="ﾎﾞｯｸｽﾚｽ型MA70HF"/>
      <sheetName val="ﾏｲｸﾛﾀﾜｰ型MA70HR"/>
      <sheetName val="見積り詳細"/>
      <sheetName val="ﾐﾆﾀﾜｰ型MA15SM"/>
      <sheetName val="ﾐﾆﾀﾜｰ型MA17SM"/>
      <sheetName val="参照"/>
      <sheetName val="愛知(予算)"/>
      <sheetName val="空心線ロス測定"/>
      <sheetName val="月間線表作業用"/>
      <sheetName val="_着工届"/>
      <sheetName val="見積り内訳"/>
      <sheetName val="初期値"/>
      <sheetName val="11-1_空心線ロス測定"/>
      <sheetName val="従事者ＤＢ"/>
      <sheetName val="&lt;新&gt;省ｽﾍﾟｰｽ型MA10TE"/>
      <sheetName val="&lt;新&gt;省ｽﾍﾟｰｽ型MA70HE"/>
      <sheetName val="&lt;新&gt;省ｽﾍﾟｰｽ型MA93TE"/>
      <sheetName val="&lt;新&gt;省ｽﾍﾟｰｽ型MA12TE"/>
      <sheetName val="試験項目(接続性確認)"/>
      <sheetName val="試験項目_(保守運用確認)"/>
      <sheetName val="保存"/>
      <sheetName val="10월가격"/>
      <sheetName val="120302"/>
      <sheetName val="111202"/>
      <sheetName val="육월가격"/>
      <sheetName val="2002년_8월_20일"/>
      <sheetName val="品質記録"/>
      <sheetName val="要員アサイン"/>
      <sheetName val="env"/>
      <sheetName val="設定シート"/>
      <sheetName val="集計(構築)"/>
      <sheetName val="ﾃﾞｰﾀｼｰﾄ"/>
      <sheetName val="リスト管理"/>
      <sheetName val="マスタ"/>
      <sheetName val="単金表"/>
      <sheetName val="edata"/>
      <sheetName val="コード"/>
      <sheetName val="※シートデータ"/>
      <sheetName val="ローテーション方式"/>
      <sheetName val="リストシート "/>
      <sheetName val="設定"/>
      <sheetName val="選択肢"/>
      <sheetName val="IFS App with EB"/>
      <sheetName val="選択"/>
      <sheetName val="１項"/>
      <sheetName val="MAGNIA"/>
      <sheetName val="Sheet2"/>
      <sheetName val="DATA"/>
      <sheetName val="表題"/>
      <sheetName val="内訳－初期構成"/>
      <sheetName val="保守料掛率"/>
      <sheetName val="項目"/>
      <sheetName val="BOM系"/>
      <sheetName val="通知系"/>
      <sheetName val="作業指示系"/>
      <sheetName val="工事内訳書"/>
      <sheetName val="工事概要書"/>
      <sheetName val="社員リスト"/>
      <sheetName val="提供価格検討(7年)"/>
      <sheetName val="ＰＪワークシート"/>
      <sheetName val="マスタ情報"/>
      <sheetName val="RPA適用_費用対効果一覧(DTC)"/>
      <sheetName val="comb_input"/>
      <sheetName val="4.プロセスと成果物"/>
      <sheetName val="基本データ"/>
      <sheetName val="プルダウン項目"/>
      <sheetName val="装置種別一覧"/>
      <sheetName val="集計シート"/>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制御プロファイル"/>
      <sheetName val="共通コード詳細"/>
      <sheetName val="ＤＢ一覧"/>
      <sheetName val="#REF"/>
      <sheetName val="ﾜｰｸ"/>
      <sheetName val="ｻﾏﾘｰ"/>
      <sheetName val="問題報告書"/>
      <sheetName val="#REF!"/>
      <sheetName val="SYO_DB"/>
      <sheetName val="Sheet1"/>
      <sheetName val="図表一覧"/>
      <sheetName val="設定"/>
      <sheetName val="損益関係"/>
      <sheetName val="Sheet2"/>
      <sheetName val="Sheet3"/>
      <sheetName val="社内見積依頼書"/>
      <sheetName val="社内見積回答書"/>
      <sheetName val="社内見積回答書（old）"/>
      <sheetName val="営業見積回答書（old）"/>
      <sheetName val="電子カルテ・セッションの開始（補足－１）"/>
      <sheetName val="電子カルテ・セッションの開始（補足−１）"/>
      <sheetName val="仕様変更進捗（ＡＬＬ）"/>
      <sheetName val="APP価格"/>
      <sheetName val="Cisco重要拠点_審査"/>
      <sheetName val="テーブル一覧"/>
      <sheetName val="マスターテーブル"/>
      <sheetName val="ビュー"/>
      <sheetName val="ビュー一覧"/>
      <sheetName val="図表一覧(旧)"/>
      <sheetName val="ｺﾒﾝﾄﾏｽﾀｰ作成ｼｰﾄ"/>
      <sheetName val="ｻﾏﾘｰ2"/>
      <sheetName val="変更仕様書一覧"/>
      <sheetName val="C12-001-1"/>
      <sheetName val="C12-002-1"/>
      <sheetName val="C12-003-1"/>
      <sheetName val="C12-003-2"/>
      <sheetName val="C12-004-1"/>
      <sheetName val="C12-005-1"/>
      <sheetName val="C12-006-1"/>
      <sheetName val="C12-007-1"/>
      <sheetName val="C12-008-1"/>
      <sheetName val="C12-008-2"/>
      <sheetName val="C12-009-1"/>
      <sheetName val="S_x0000__x0000__x0000__x0000_1"/>
      <sheetName val="S"/>
      <sheetName val="S????1"/>
      <sheetName val="S____1"/>
      <sheetName val="作業者役割分担"/>
      <sheetName val="薬剤MASTER"/>
      <sheetName val="識別リスト"/>
      <sheetName val="制御プロフ¡_x0000_　"/>
      <sheetName val="制御プロフ¡?　"/>
      <sheetName val="制御プロフ¡"/>
      <sheetName val="ＷＢＳ"/>
      <sheetName val="制御プロフ¡_　"/>
      <sheetName val="サマリ"/>
      <sheetName val="個人"/>
      <sheetName val="TWAKDB"/>
      <sheetName val="A-1."/>
      <sheetName val="APPL別"/>
      <sheetName val="S_x005f_x0000__x005f_x0000__x005f_x0000__x005f_x0000_1"/>
      <sheetName val="制御プロフ¡_x005f_x0000_　"/>
      <sheetName val="S_x005f_x005f_x005f_x0000__x005f_x005f_x005f_x0000__x00"/>
      <sheetName val="制御プロフ¡_x005f_x005f_x005f_x0000_　"/>
      <sheetName val="前提一覧"/>
      <sheetName val="製品入力"/>
      <sheetName val="看護計画分類"/>
      <sheetName val="タブ項目マスタ"/>
      <sheetName val="用語表"/>
      <sheetName val="DDICT"/>
      <sheetName val="総括表"/>
      <sheetName val="入力"/>
      <sheetName val="見積明細"/>
      <sheetName val="SSA構成図"/>
      <sheetName val="05外来看護管理日誌"/>
      <sheetName val="02看護管理月報"/>
      <sheetName val="04手術室管理日誌"/>
      <sheetName val="退院サマリ"/>
      <sheetName val="総括"/>
      <sheetName val="見積基礎値"/>
      <sheetName val="機能仕様関連"/>
      <sheetName val="◆プロジェクト体制図(暫定)"/>
      <sheetName val="Q_在庫"/>
      <sheetName val="D0696"/>
      <sheetName val="サマリー"/>
      <sheetName val="ゾーニング設定表"/>
      <sheetName val="海外版　見積 (工数)"/>
      <sheetName val="手術_術式"/>
      <sheetName val="勤務名称"/>
      <sheetName val="基礎(ADSG)"/>
      <sheetName val="WS"/>
      <sheetName val="社員リスト"/>
      <sheetName val="9804"/>
      <sheetName val="9903"/>
      <sheetName val="9904"/>
      <sheetName val="9604"/>
      <sheetName val="9703"/>
      <sheetName val="9704"/>
      <sheetName val="9803"/>
      <sheetName val="データ項目一覧"/>
      <sheetName val="テーブル"/>
      <sheetName val="見積書"/>
      <sheetName val="13.5.1"/>
      <sheetName val="基礎データ"/>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フローシート"/>
      <sheetName val="時系列シート"/>
      <sheetName val="Sheet1"/>
    </sheetNames>
    <definedNames>
      <definedName name="AddPage" refersTo="#REF!"/>
      <definedName name="NowDate" refersTo="#REF!"/>
    </definedNames>
    <sheetDataSet>
      <sheetData sheetId="0" refreshError="1"/>
      <sheetData sheetId="1" refreshError="1"/>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フローシート"/>
      <sheetName val="時系列シート"/>
    </sheetNames>
    <definedNames>
      <definedName name="AddPage" refersTo="#REF!"/>
      <definedName name="NowDate" refersTo="#REF!"/>
    </definedNames>
    <sheetDataSet>
      <sheetData sheetId="0" refreshError="1"/>
      <sheetData sheetId="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ＳＥ確認用"/>
      <sheetName val="WS"/>
      <sheetName val="オーダ"/>
      <sheetName val="医事"/>
      <sheetName val="ホストインタフェース設定表 (FC-CA) "/>
      <sheetName val="見積WS_ver3_01"/>
      <sheetName val="ｵﾝﾗｲﾝ障害"/>
      <sheetName val="ＤＢ一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１"/>
      <sheetName val="２"/>
      <sheetName val="３"/>
      <sheetName val="４-1"/>
      <sheetName val="４-2"/>
      <sheetName val="５"/>
      <sheetName val="金融損益"/>
      <sheetName val="売上ＧＰ"/>
      <sheetName val="回収明細"/>
      <sheetName val="特ﾌﾟﾛPL"/>
      <sheetName val="営業ＰＬ"/>
      <sheetName val="組替"/>
      <sheetName val="ｽﾀｯﾌ"/>
      <sheetName val="Sheet1"/>
      <sheetName val="事外2"/>
      <sheetName val="Application Configuration"/>
      <sheetName val="APP価格"/>
      <sheetName val="Form_Load"/>
      <sheetName val="H12上"/>
      <sheetName val="区分"/>
      <sheetName val="選択肢"/>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IGER3"/>
      <sheetName val="#REF"/>
      <sheetName val="製品入力_Dia"/>
      <sheetName val="対応表"/>
      <sheetName val="環境ファイルライブラリ"/>
      <sheetName val="作成者名ライブラリ"/>
      <sheetName val="配布先ライブラリ"/>
      <sheetName val="フォルダ設定"/>
      <sheetName val="環境設定"/>
      <sheetName val="AUTHOR設定"/>
      <sheetName val="配布先設定"/>
      <sheetName val="モデル"/>
      <sheetName val="CLOSE_DIA"/>
      <sheetName val="指示書削除"/>
      <sheetName val="OPEN_DIA"/>
      <sheetName val="VERSION"/>
      <sheetName val="定数宣言"/>
      <sheetName val="EIGER3.XLS"/>
      <sheetName val="１"/>
      <sheetName val="リスト"/>
      <sheetName val="APP価格"/>
      <sheetName val="見積"/>
      <sheetName val="List of Servers"/>
      <sheetName val="構成一覧(照会_RS24)"/>
      <sheetName val="構成一覧(評価)"/>
      <sheetName val="構成一覧(照会_現行置換)"/>
      <sheetName val="構成一覧(運用管理)"/>
      <sheetName val="構成一覧(先行導入)"/>
      <sheetName val="システム管理-120Mf"/>
      <sheetName val="C工数見積"/>
      <sheetName val="List_DB"/>
      <sheetName val="SE Rate"/>
      <sheetName val="ヘッダ"/>
      <sheetName val="T"/>
      <sheetName val="Sheet1"/>
      <sheetName val="list"/>
      <sheetName val="上期"/>
      <sheetName val="展開表"/>
      <sheetName val="temp"/>
      <sheetName val="構成書"/>
      <sheetName val="見積明細"/>
      <sheetName val="条件設定"/>
      <sheetName val="変要001添付"/>
      <sheetName val="算出結果"/>
      <sheetName val="連続処理"/>
      <sheetName val="Q_在庫"/>
      <sheetName val="D0696"/>
      <sheetName val="H12上"/>
      <sheetName val="INDEX"/>
      <sheetName val="日付DATA"/>
      <sheetName val="入力項目"/>
      <sheetName val="電話"/>
    </sheetNames>
    <definedNames>
      <definedName name="btnCls_Click"/>
      <definedName name="btnOk_Click"/>
      <definedName name="edtAuthor_Change"/>
      <definedName name="edtSaetu_Change"/>
      <definedName name="edtSyonin_Change"/>
    </defined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PC-ORDERING2000"/>
      <sheetName val="ｵｰﾀﾞAPP"/>
      <sheetName val="Express構成表"/>
      <sheetName val="条件設定"/>
      <sheetName val="リストマスタ【削除不可】"/>
      <sheetName val="製品入力_Dia"/>
      <sheetName val="集計表"/>
      <sheetName val="Q4_2_5"/>
      <sheetName val="T施設名ﾏｽﾀ"/>
      <sheetName val="Q4_1_5"/>
      <sheetName val="list"/>
      <sheetName val="テーブル一覧"/>
      <sheetName val="【変動原価ﾏｽﾀｰ】"/>
      <sheetName val="損益関係"/>
      <sheetName val="rpq一覧"/>
      <sheetName val="WS"/>
      <sheetName val="機能仕様書(V2)"/>
      <sheetName val="４_外来部門 放射線科"/>
      <sheetName val="９月★変更対象明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TT"/>
      <sheetName val="TTT.XLS"/>
      <sheetName val="Sheet1"/>
      <sheetName val="選択肢一覧(非表示)"/>
      <sheetName val="DIVISION"/>
      <sheetName val="取引先"/>
      <sheetName val="データ確認"/>
      <sheetName val="組織"/>
      <sheetName val="パターン"/>
      <sheetName val="１"/>
      <sheetName val="業内発注予定人員"/>
      <sheetName val="予定単価"/>
      <sheetName val="HWﾒﾝﾃﾅﾝｽｻｰﾋﾞｽ注文書"/>
      <sheetName val="CM"/>
      <sheetName val="NM"/>
      <sheetName val="Ｔ＿ＷＤ１０原価明細"/>
      <sheetName val="実績"/>
      <sheetName val="ＩＭＳ市区郡マスタ"/>
    </sheetNames>
    <definedNames>
      <definedName name="cmdSetSlipOK_Click"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MAKER"/>
      <sheetName val="APPMAKER.XLT"/>
      <sheetName val="Site &amp; Contact"/>
      <sheetName val="損益関係"/>
      <sheetName val="Client"/>
      <sheetName val="表紙"/>
      <sheetName val="APPMAKER_XLT"/>
      <sheetName val="#REF"/>
      <sheetName val="明細"/>
      <sheetName val="List"/>
      <sheetName val="サマリシート"/>
      <sheetName val="Sheet1"/>
      <sheetName val="手順書マスタ一覧"/>
      <sheetName val="手順種類一覧"/>
      <sheetName val="構成リスト"/>
      <sheetName val="１"/>
      <sheetName val="２"/>
      <sheetName val="店番順"/>
      <sheetName val="CM"/>
      <sheetName val="NM"/>
      <sheetName val="要件入力"/>
      <sheetName val="計算用ワーク"/>
      <sheetName val="NEW-News20011009"/>
      <sheetName val="機器構成Rev7.1 FileZen"/>
      <sheetName val="Sheet2"/>
      <sheetName val="セル名称"/>
      <sheetName val="Siebel画面View一覧"/>
      <sheetName val="KM"/>
      <sheetName val="Value"/>
      <sheetName val="APPMAKER_XLT1"/>
      <sheetName val="Site_&amp;_Contact"/>
      <sheetName val="日本定価(提出不可）"/>
      <sheetName val="値"/>
      <sheetName val="APPMAKER_XLT2"/>
      <sheetName val="APPMAKER_XLT3"/>
      <sheetName val="Site_&amp;_Contact1"/>
      <sheetName val="見積マスタ"/>
      <sheetName val="discounts"/>
      <sheetName val="入力マスタ"/>
      <sheetName val="基礎データ"/>
      <sheetName val="CPU量分析"/>
      <sheetName val="定義"/>
      <sheetName val="CR"/>
      <sheetName val="企業格別ｽｺｱｼｰﾄ"/>
      <sheetName val="詳細ｼｰﾄ"/>
      <sheetName val="ｽｺｱﾓﾃﾞﾙ"/>
    </sheetNames>
    <definedNames>
      <definedName name="cmdWho_Click"/>
      <definedName name="modAbout.Dialog_Show"/>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sheetData sheetId="30"/>
      <sheetData sheetId="31" refreshError="1"/>
      <sheetData sheetId="32" refreshError="1"/>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製品入力_Dia"/>
      <sheetName val="対応表"/>
      <sheetName val="環境ファイルライブラリ"/>
      <sheetName val="作成者名ライブラリ"/>
      <sheetName val="配布先ライブラリ"/>
      <sheetName val="フォルダ設定"/>
      <sheetName val="環境設定"/>
      <sheetName val="AUTHOR設定"/>
      <sheetName val="配布先設定"/>
      <sheetName val="モデル"/>
      <sheetName val="CLOSE_DIA"/>
      <sheetName val="指示書削除"/>
      <sheetName val="OPEN_DIA"/>
      <sheetName val="VERSION"/>
      <sheetName val="定数宣言"/>
      <sheetName val="EIGER3"/>
      <sheetName val="#REF"/>
      <sheetName val="見積"/>
      <sheetName val="List of Servers"/>
      <sheetName val="構成一覧(照会_RS24)"/>
      <sheetName val="構成一覧(評価)"/>
      <sheetName val="構成一覧(照会_現行置換)"/>
      <sheetName val="構成一覧(運用管理)"/>
      <sheetName val="構成一覧(先行導入)"/>
      <sheetName val="システム管理-120Mf"/>
      <sheetName val="変要001添付"/>
      <sheetName val="EIGER3.XLS"/>
      <sheetName val="ヘッダ"/>
      <sheetName val="T"/>
      <sheetName val="Sheet1"/>
      <sheetName val="H12上"/>
      <sheetName val="算出結果"/>
      <sheetName val="連続処理"/>
      <sheetName val="Q_在庫"/>
      <sheetName val="D0696"/>
      <sheetName val="１"/>
      <sheetName val="APP価格"/>
      <sheetName val="リスト"/>
      <sheetName val="SE Rate"/>
      <sheetName val="C工数見積"/>
      <sheetName val="List_DB"/>
      <sheetName val="展開表"/>
      <sheetName val="temp"/>
      <sheetName val="構成書"/>
      <sheetName val="見積明細"/>
      <sheetName val="list"/>
      <sheetName val="上期"/>
      <sheetName val="条件設定"/>
      <sheetName val="INDEX"/>
      <sheetName val="日付DATA"/>
      <sheetName val="入力項目"/>
      <sheetName val="電話"/>
    </sheetNames>
    <definedNames>
      <definedName name="codeInClose_Click" refersTo="#REF!" sheetId="0"/>
      <definedName name="CodeInList1_Change" refersTo="#REF!" sheetId="0"/>
      <definedName name="CodeInList2_Change" refersTo="#REF!" sheetId="0"/>
      <definedName name="CodeInList3_Change" refersTo="#REF!"/>
      <definedName name="CodeInSet_Click" refersTo="#REF!" sheetId="0"/>
      <definedName name="Edit22_Change" refersTo="#REF!"/>
      <definedName name="製品入力_Mod.CodeSch_Click" refersTo="#REF!" sheetId="0"/>
      <definedName name="製品入力_Mod.edit1_Change" refersTo="#REF!" sheetId="0"/>
      <definedName name="製品入力_Mod.spinSuu_Change" refersTo="#REF!" sheetId="0"/>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7"/>
      <sheetName val="S7.XLS"/>
      <sheetName val="製品入力_Dia"/>
      <sheetName val="明細"/>
      <sheetName val="変要001添付"/>
      <sheetName val="MAGNIA"/>
      <sheetName val="Sheet1"/>
      <sheetName val="陸自データ"/>
      <sheetName val="端末一覧"/>
      <sheetName val="個別情報"/>
      <sheetName val="リスト"/>
      <sheetName val="table"/>
      <sheetName val="QM901シート※削除禁止"/>
      <sheetName val="（参考）品質目標設定基準(シスＪＬ標準)"/>
      <sheetName val="ｺｰﾄﾞ表"/>
      <sheetName val="7.回線料金一覧"/>
      <sheetName val="(3)人月単価表"/>
      <sheetName val="構成書"/>
      <sheetName val="ＤＢ一覧"/>
      <sheetName val="5-10.商品構造（概略PSD）"/>
      <sheetName val="荷役計画"/>
      <sheetName val="Sol_T"/>
      <sheetName val="付替"/>
      <sheetName val="条件設定"/>
    </sheetNames>
    <definedNames>
      <definedName name="CodeSch_Click" refersTo="#REF!"/>
      <definedName name="edit1_Change" refersTo="#REF!"/>
      <definedName name="spinSuu_Change" refersTo="#REF!"/>
    </definedNames>
    <sheetDataSet>
      <sheetData sheetId="0" refreshError="1"/>
      <sheetData sheetId="1" refreshError="1"/>
      <sheetData sheetId="2" refreshError="1"/>
      <sheetData sheetId="3"/>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更新履歴"/>
      <sheetName val="条件設定"/>
      <sheetName val="Express構成表"/>
      <sheetName val="端末構成"/>
      <sheetName val="NX構成表"/>
      <sheetName val="Sheet1"/>
      <sheetName val="ｻｰﾊﾞPCﾏｽﾀ"/>
      <sheetName val="共通ﾏｽﾀ"/>
      <sheetName val="周辺機器ﾏｽﾀ"/>
      <sheetName val="ｸﾗｲｱﾝﾄPCﾏｽﾀ"/>
      <sheetName val="標準構成ODR9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更新履歴"/>
      <sheetName val="条件設定"/>
      <sheetName val="Express構成表"/>
      <sheetName val="NX構成表"/>
      <sheetName val="Express最小構成"/>
      <sheetName val="Sheet1"/>
      <sheetName val="ｻｰﾊﾞPCﾏｽﾀ"/>
      <sheetName val="共通ﾏｽﾀ"/>
      <sheetName val="周辺機器ﾏｽﾀ"/>
      <sheetName val="ｸﾗｲｱﾝﾄPCﾏｽ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売価"/>
      <sheetName val="サマリー"/>
      <sheetName val="見積明細"/>
      <sheetName val="端末一覧"/>
      <sheetName val="内訳（SS_HR）"/>
      <sheetName val="内訳（CS）"/>
      <sheetName val="内訳（管理）"/>
      <sheetName val="内訳（その他）"/>
      <sheetName val="HR端末"/>
      <sheetName val="_____"/>
      <sheetName val="協定率"/>
      <sheetName val="売価雛"/>
      <sheetName val="★長期診療"/>
      <sheetName val="Express構成表"/>
      <sheetName val="条件設定"/>
      <sheetName val="WS"/>
      <sheetName val="TABLE_DD"/>
      <sheetName val="MASTER"/>
      <sheetName val="D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
      <sheetName val="機器リスト"/>
      <sheetName val="詳細"/>
      <sheetName val="ルール表"/>
      <sheetName val="料金表9803"/>
    </sheetNames>
    <sheetDataSet>
      <sheetData sheetId="0" refreshError="1"/>
      <sheetData sheetId="1" refreshError="1"/>
      <sheetData sheetId="2" refreshError="1"/>
      <sheetData sheetId="3" refreshError="1"/>
      <sheetData sheetId="4"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K2" t="str">
            <v>　</v>
          </cell>
          <cell r="L2" t="str">
            <v xml:space="preserve"> </v>
          </cell>
          <cell r="N2" t="str">
            <v xml:space="preserve"> </v>
          </cell>
          <cell r="O2" t="str">
            <v xml:space="preserve"> </v>
          </cell>
          <cell r="P2" t="str">
            <v>OrderingAD</v>
          </cell>
          <cell r="Q2" t="str">
            <v>A</v>
          </cell>
          <cell r="R2" t="str">
            <v>緊急</v>
          </cell>
          <cell r="S2" t="str">
            <v>新規追加</v>
          </cell>
          <cell r="T2" t="str">
            <v>SEQUENCE</v>
          </cell>
          <cell r="U2" t="str">
            <v>新規追加</v>
          </cell>
        </row>
        <row r="3">
          <cell r="J3" t="str">
            <v>レ</v>
          </cell>
          <cell r="K3" t="str">
            <v>1回目</v>
          </cell>
          <cell r="L3" t="str">
            <v>×</v>
          </cell>
          <cell r="N3" t="str">
            <v>Ａ</v>
          </cell>
          <cell r="O3" t="str">
            <v>○</v>
          </cell>
          <cell r="P3" t="str">
            <v>NursingAD</v>
          </cell>
          <cell r="Q3" t="str">
            <v>B</v>
          </cell>
          <cell r="R3" t="str">
            <v>高</v>
          </cell>
          <cell r="S3" t="str">
            <v>修正</v>
          </cell>
          <cell r="T3" t="str">
            <v>FUNCTION</v>
          </cell>
          <cell r="U3" t="str">
            <v>修正</v>
          </cell>
          <cell r="V3" t="str">
            <v>BD</v>
          </cell>
          <cell r="W3" t="str">
            <v>BD</v>
          </cell>
          <cell r="Y3" t="str">
            <v>設計－記述漏れ</v>
          </cell>
          <cell r="Z3" t="str">
            <v>設計－記述漏れ</v>
          </cell>
          <cell r="AA3" t="str">
            <v>設計－記述漏れ</v>
          </cell>
          <cell r="AB3" t="str">
            <v>重複</v>
          </cell>
        </row>
        <row r="4">
          <cell r="J4" t="str">
            <v>－</v>
          </cell>
          <cell r="K4" t="str">
            <v>2回目</v>
          </cell>
          <cell r="L4" t="str">
            <v>○</v>
          </cell>
          <cell r="N4" t="str">
            <v>Ｂ</v>
          </cell>
          <cell r="O4" t="str">
            <v>×</v>
          </cell>
          <cell r="P4" t="str">
            <v>MegaOakNEMR</v>
          </cell>
          <cell r="Q4" t="str">
            <v>C</v>
          </cell>
          <cell r="R4" t="str">
            <v>中</v>
          </cell>
          <cell r="S4" t="str">
            <v>削除</v>
          </cell>
          <cell r="T4" t="str">
            <v>TABLE</v>
          </cell>
          <cell r="U4" t="str">
            <v>削除</v>
          </cell>
          <cell r="V4" t="str">
            <v>FD</v>
          </cell>
          <cell r="W4" t="str">
            <v>FD</v>
          </cell>
          <cell r="Y4" t="str">
            <v>設計－記述誤り</v>
          </cell>
          <cell r="Z4" t="str">
            <v>設計－記述誤り</v>
          </cell>
          <cell r="AA4" t="str">
            <v>設計－記述誤り</v>
          </cell>
          <cell r="AB4" t="str">
            <v>通常</v>
          </cell>
        </row>
        <row r="5">
          <cell r="K5" t="str">
            <v>3回目</v>
          </cell>
          <cell r="L5" t="str">
            <v>－</v>
          </cell>
          <cell r="N5" t="str">
            <v>Ｃ</v>
          </cell>
          <cell r="O5" t="str">
            <v>－</v>
          </cell>
          <cell r="P5" t="str">
            <v>MegaOakNursing</v>
          </cell>
          <cell r="Q5" t="str">
            <v>D</v>
          </cell>
          <cell r="R5" t="str">
            <v>低</v>
          </cell>
          <cell r="S5" t="str">
            <v>変更なし</v>
          </cell>
          <cell r="T5" t="str">
            <v>SYNONYM</v>
          </cell>
          <cell r="U5" t="str">
            <v>マスタ追加</v>
          </cell>
          <cell r="V5" t="str">
            <v>DD</v>
          </cell>
          <cell r="W5" t="str">
            <v>DD</v>
          </cell>
          <cell r="Y5" t="str">
            <v>設計－仕様不明瞭</v>
          </cell>
          <cell r="Z5" t="str">
            <v>設計－仕様不明瞭</v>
          </cell>
          <cell r="AA5" t="str">
            <v>設計－仕様不明瞭</v>
          </cell>
        </row>
        <row r="6">
          <cell r="K6" t="str">
            <v>4回目</v>
          </cell>
          <cell r="P6" t="str">
            <v>MegaOakOrdering</v>
          </cell>
          <cell r="Q6" t="str">
            <v>非バグ</v>
          </cell>
          <cell r="R6" t="str">
            <v>-</v>
          </cell>
          <cell r="T6" t="str">
            <v>VIEW</v>
          </cell>
          <cell r="U6" t="str">
            <v>マスタ修正</v>
          </cell>
          <cell r="V6" t="str">
            <v>その他</v>
          </cell>
          <cell r="W6" t="str">
            <v>CD</v>
          </cell>
          <cell r="Y6" t="str">
            <v>設計－仕様認識誤り</v>
          </cell>
          <cell r="Z6" t="str">
            <v>設計－仕様認識誤り</v>
          </cell>
          <cell r="AA6" t="str">
            <v>設計－仕様認識誤り</v>
          </cell>
        </row>
        <row r="7">
          <cell r="K7" t="str">
            <v>5回目</v>
          </cell>
          <cell r="P7" t="str">
            <v>MegaOak-AD連携</v>
          </cell>
          <cell r="Q7" t="str">
            <v>-</v>
          </cell>
          <cell r="T7" t="str">
            <v>PROCEDURE</v>
          </cell>
          <cell r="U7" t="str">
            <v>マスタ削除</v>
          </cell>
          <cell r="W7" t="str">
            <v>その他</v>
          </cell>
          <cell r="Y7" t="str">
            <v>設計－仕様書標準違反</v>
          </cell>
          <cell r="Z7" t="str">
            <v>設計－仕様書標準違反</v>
          </cell>
          <cell r="AA7" t="str">
            <v>設計－仕様書標準違反</v>
          </cell>
        </row>
        <row r="8">
          <cell r="P8" t="str">
            <v>DWH</v>
          </cell>
          <cell r="T8" t="str">
            <v>PACKAGE</v>
          </cell>
          <cell r="Y8" t="str">
            <v>その他－仕様通り</v>
          </cell>
          <cell r="Z8" t="str">
            <v>製造－記述漏れ</v>
          </cell>
          <cell r="AA8" t="str">
            <v>製造－記述漏れ</v>
          </cell>
        </row>
        <row r="9">
          <cell r="P9" t="str">
            <v>システム間 I/F</v>
          </cell>
          <cell r="T9" t="str">
            <v>TRIGGER</v>
          </cell>
          <cell r="Y9" t="str">
            <v>その他－テスト仕様書への指摘</v>
          </cell>
          <cell r="Z9" t="str">
            <v>製造－記述誤り</v>
          </cell>
          <cell r="AA9" t="str">
            <v>製造－記述誤り</v>
          </cell>
        </row>
        <row r="10">
          <cell r="P10" t="str">
            <v>MegaOakHR(オーダ）</v>
          </cell>
          <cell r="T10" t="str">
            <v>INDEX</v>
          </cell>
          <cell r="Y10" t="str">
            <v>その他－誤字脱字</v>
          </cell>
          <cell r="Z10" t="str">
            <v>製造－仕様認識誤り</v>
          </cell>
          <cell r="AA10" t="str">
            <v>製造－仕様認識誤り</v>
          </cell>
        </row>
        <row r="11">
          <cell r="P11" t="str">
            <v>MegaOakHR(NEMR)</v>
          </cell>
          <cell r="T11" t="str">
            <v>DATALOAD</v>
          </cell>
          <cell r="Z11" t="str">
            <v>製造－コーディング規約違反</v>
          </cell>
          <cell r="AA11" t="str">
            <v>製造－コーディング規約違反</v>
          </cell>
        </row>
        <row r="12">
          <cell r="P12" t="str">
            <v>MegaOakHR(Nursing）</v>
          </cell>
          <cell r="Z12" t="str">
            <v>その他－仕様通り</v>
          </cell>
          <cell r="AA12" t="str">
            <v>その他－仕様通り</v>
          </cell>
        </row>
        <row r="13">
          <cell r="P13" t="str">
            <v>MegaOakHR(I/F）</v>
          </cell>
          <cell r="Z13" t="str">
            <v>その他－テスト仕様書への指摘</v>
          </cell>
        </row>
        <row r="14">
          <cell r="P14" t="str">
            <v>M3(物流基本)</v>
          </cell>
          <cell r="Z14" t="str">
            <v>その他－誤字脱字</v>
          </cell>
        </row>
        <row r="15">
          <cell r="P15" t="str">
            <v>M3(ＭＥ管理)</v>
          </cell>
        </row>
        <row r="16">
          <cell r="P16" t="str">
            <v>M3(備品管理)</v>
          </cell>
        </row>
        <row r="17">
          <cell r="P17" t="str">
            <v>M3(滅菌管理)</v>
          </cell>
        </row>
        <row r="18">
          <cell r="P18" t="str">
            <v>M3(ＰＤＡ)</v>
          </cell>
        </row>
        <row r="19">
          <cell r="P19" t="str">
            <v>M3(ACCESS)</v>
          </cell>
        </row>
        <row r="20">
          <cell r="P20" t="str">
            <v>M3(IF)</v>
          </cell>
        </row>
        <row r="21">
          <cell r="P21" t="str">
            <v>M3(物流分析)</v>
          </cell>
        </row>
        <row r="22">
          <cell r="P22" t="str">
            <v>IBARS</v>
          </cell>
        </row>
        <row r="23">
          <cell r="P23" t="str">
            <v>IBARSⅡ</v>
          </cell>
        </row>
        <row r="24">
          <cell r="P24" t="str">
            <v>LACSⅡ</v>
          </cell>
        </row>
        <row r="25">
          <cell r="P25" t="str">
            <v>服薬指導(NES)</v>
          </cell>
        </row>
        <row r="26">
          <cell r="P26" t="str">
            <v>地域連携室(NES)</v>
          </cell>
        </row>
        <row r="27">
          <cell r="P27" t="str">
            <v>栄養管理(NES)</v>
          </cell>
        </row>
        <row r="28">
          <cell r="P28" t="str">
            <v>MegaOakRIS(NES)</v>
          </cell>
        </row>
        <row r="29">
          <cell r="P29" t="str">
            <v>らくらく看護師さん</v>
          </cell>
        </row>
        <row r="30">
          <cell r="P30" t="str">
            <v>病診連携(DNES)</v>
          </cell>
        </row>
        <row r="31">
          <cell r="P31" t="str">
            <v>DWH Lites(QNES)</v>
          </cell>
        </row>
        <row r="32">
          <cell r="P32" t="str">
            <v>AD その他</v>
          </cell>
        </row>
        <row r="33">
          <cell r="P33" t="str">
            <v>Mega その他</v>
          </cell>
        </row>
        <row r="34">
          <cell r="P34" t="str">
            <v>その他</v>
          </cell>
        </row>
      </sheetData>
      <sheetData sheetId="1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年度別資料 "/>
      <sheetName val="見積条件・価格総括"/>
      <sheetName val="ｵｰﾀﾞﾘﾝｸﾞ"/>
      <sheetName val="給食"/>
      <sheetName val="物品"/>
      <sheetName val="医事"/>
      <sheetName val="検査"/>
      <sheetName val="財務"/>
      <sheetName val="Sheet2"/>
      <sheetName val="Sheet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XMODULE"/>
      <sheetName val="NXMODULE.XLS"/>
      <sheetName val="見積条件・価格総括"/>
      <sheetName val="製品入力_Dia"/>
      <sheetName val="Sheet1"/>
      <sheetName val="顧客リスト"/>
      <sheetName val="選択リスト一覧"/>
      <sheetName val="ルール表"/>
      <sheetName val="03data"/>
      <sheetName val="選択"/>
      <sheetName val="POIData"/>
      <sheetName val="#REF"/>
      <sheetName val="様式4-1　東HWSW・保守明細（商用機）"/>
      <sheetName val="dbo_商品マスター"/>
      <sheetName val="ＬＰＡＲ構成図"/>
      <sheetName val="Express構成表"/>
      <sheetName val="条件設定"/>
      <sheetName val="構成リスト"/>
    </sheetNames>
    <definedNames>
      <definedName name="Dialog_Show"/>
    </defined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制御プロファイル"/>
      <sheetName val="共通コード詳細"/>
      <sheetName val="ＤＢ一覧"/>
      <sheetName val="SYO_DB"/>
    </sheetNames>
    <sheetDataSet>
      <sheetData sheetId="0"/>
      <sheetData sheetId="1"/>
      <sheetData sheetId="2"/>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PR_51"/>
      <sheetName val="テーブル"/>
      <sheetName val="ｵｰﾀﾞﾘﾝｸﾞｻｰﾊﾞ"/>
      <sheetName val="IPR_51.XLS"/>
      <sheetName val="Descriptions"/>
      <sheetName val="入力フォーム"/>
      <sheetName val="条件設定"/>
      <sheetName val="原紙"/>
      <sheetName val="計算用"/>
      <sheetName val="２"/>
      <sheetName val="5.1.0.要件定義 業務ﾌﾛｰ"/>
      <sheetName val="Sheet1"/>
      <sheetName val="整合性チェックエラー"/>
      <sheetName val="疎通要件マスタold"/>
      <sheetName val="定数"/>
      <sheetName val="項目選択肢"/>
      <sheetName val="入力リスト"/>
      <sheetName val="制御部"/>
      <sheetName val="見積依頼"/>
      <sheetName val="確定版"/>
      <sheetName val="ワーク"/>
      <sheetName val="計算_画面"/>
      <sheetName val="MSP比率"/>
      <sheetName val="DomainW"/>
      <sheetName val="TV会議一覧(IP順)"/>
      <sheetName val="情シス・映像系（ＩＰ網）（全体）S"/>
      <sheetName val="PCS_DLST_IP_WORK"/>
      <sheetName val="DXC Summary"/>
      <sheetName val="MWR Summary"/>
      <sheetName val="ORDER97_C_STINJGROUP"/>
      <sheetName val="社員リスト"/>
      <sheetName val="NW機器費"/>
      <sheetName val="生産・在庫"/>
      <sheetName val="サマリシート"/>
      <sheetName val="製品入力_Dia"/>
      <sheetName val="list"/>
      <sheetName val="定義"/>
    </sheetNames>
    <definedNames>
      <definedName name="仕切価格表示"/>
      <definedName name="印刷"/>
      <definedName name="標準価格表示"/>
      <definedName name="機種選択に戻る"/>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3"/>
      <sheetName val="特徴"/>
      <sheetName val="20000917作成S3構成"/>
      <sheetName val="条件設定"/>
      <sheetName val="サービス見積価格決定書"/>
    </sheetNames>
    <sheetDataSet>
      <sheetData sheetId="0" refreshError="1"/>
      <sheetData sheetId="1" refreshError="1"/>
      <sheetData sheetId="2" refreshError="1"/>
      <sheetData sheetId="3" refreshError="1"/>
      <sheetData sheetId="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WS"/>
      <sheetName val="PC98"/>
      <sheetName val="仕入品"/>
      <sheetName val="RIS"/>
      <sheetName val="NW機器"/>
      <sheetName val="APP価格"/>
      <sheetName val="Q4_2_6"/>
      <sheetName val="Select D&amp;D"/>
      <sheetName val="Control"/>
      <sheetName val="条件設定"/>
      <sheetName val="製品入力_Dia"/>
      <sheetName val="新市立堺"/>
      <sheetName val="単価"/>
      <sheetName val="ＤＢ一覧"/>
      <sheetName val="工数積上表（調査設計）"/>
      <sheetName val="工数積上表（実行）"/>
      <sheetName val="工数積上表（テスト）"/>
      <sheetName val="見積条件・価格総括"/>
      <sheetName val="特徴"/>
      <sheetName val="基盤"/>
      <sheetName val="決済書"/>
      <sheetName val="償却率表"/>
      <sheetName val="各種乗率"/>
      <sheetName val="working"/>
      <sheetName val="付替乗率表（変動）"/>
      <sheetName val="NTT_SOL"/>
      <sheetName val="Sheet4"/>
      <sheetName val="1"/>
      <sheetName val="項目"/>
      <sheetName val="回答書 (成分情報)"/>
      <sheetName val="Sheet1"/>
      <sheetName val="(参考)_ﾌﾟﾙﾀﾞｳﾝ項目設定"/>
      <sheetName val="予算明細"/>
      <sheetName val="価格表"/>
      <sheetName val="単価テーブル"/>
      <sheetName val="PC台帳(ﾏｽﾀｰ)"/>
      <sheetName val="Ｔ＿ＷＤ１０原価明細"/>
      <sheetName val="実績"/>
      <sheetName val="明細１"/>
      <sheetName val="係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A機器売上"/>
      <sheetName val="上期集計"/>
      <sheetName val="下期集計"/>
      <sheetName val="機種別集計"/>
      <sheetName val="営業部別集計"/>
      <sheetName val="明細"/>
      <sheetName val="APP価格"/>
      <sheetName val="H9年間　下取予算明細V2"/>
      <sheetName val="TP"/>
      <sheetName val="価格表"/>
      <sheetName val="表"/>
      <sheetName val="製品マスタ"/>
      <sheetName val="List"/>
      <sheetName val="ﾘｽﾄ"/>
      <sheetName val="※※消さないで※※"/>
      <sheetName val="DB起債償還"/>
      <sheetName val="第一段階"/>
      <sheetName val="Sheet4"/>
      <sheetName val="単価見積"/>
      <sheetName val="ルール表"/>
      <sheetName val="条件設定"/>
      <sheetName val="参照"/>
      <sheetName val="ACtable"/>
      <sheetName val="技術外注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x0000__x0000__x0000__x0000_"/>
      <sheetName val="IJISK1(JCL)"/>
      <sheetName val="ＩＪＩＳＫ１"/>
      <sheetName val="YAKSK1(JCL) "/>
      <sheetName val="YAKSK1"/>
      <sheetName val="KRTSK1(JCL)"/>
      <sheetName val="KRTSK1"/>
      <sheetName val="USESKORG(JCL) "/>
      <sheetName val="USESKORG"/>
      <sheetName val="IJISK1(JCL) (2)"/>
      <sheetName val="ＩＪＩＳＫ１ (2)"/>
      <sheetName val="ﾌｧｲﾙ一覧"/>
      <sheetName val="MEDIA"/>
      <sheetName val="MEDIA2"/>
      <sheetName val="MEDIA3"/>
      <sheetName val="機能部品"/>
      <sheetName val="IJISK1(1)のｿｰｽ"/>
      <sheetName val="YAKSK1のｿｰｽ "/>
      <sheetName val="KRTSK1のｿｰｽ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２設0807"/>
      <sheetName val="APP価格"/>
      <sheetName val="２設0807.XLS"/>
      <sheetName val="ＤＢ一覧"/>
      <sheetName val="Sheet1"/>
      <sheetName val="%EF%BC%92%E8%A8%AD0807.XLS"/>
      <sheetName val="表紙"/>
      <sheetName val="MEDIA"/>
      <sheetName val="MEDIA3"/>
    </sheetNames>
    <definedNames>
      <definedName name="Module1.kousu_check"/>
      <definedName name="Module2.Dialogopen"/>
    </defined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２設0128"/>
      <sheetName val="表紙"/>
      <sheetName val="RAID設定(1～4台)"/>
      <sheetName val="搭載図CAB1"/>
      <sheetName val="CABLE接続図(ﾗｯｸ名；MAWG k1)"/>
      <sheetName val="⑧MAWG1【増設】"/>
      <sheetName val="２設0128.xls"/>
      <sheetName val="%EF%BC%92%E8%A8%AD0128.xls"/>
      <sheetName val="表紙（納入)"/>
      <sheetName val="変更歴"/>
      <sheetName val="目次"/>
      <sheetName val="1.1BSM(install)"/>
      <sheetName val="1.2BSM(set)(1)"/>
      <sheetName val="1.2BSM(set)(2)"/>
      <sheetName val="1.2BSM(set)(3)"/>
      <sheetName val="1.2BSM(set)(4)"/>
      <sheetName val="1.2BSM(set)(5)"/>
      <sheetName val="2.1DHCP"/>
      <sheetName val="2.2Webサーバ DPM"/>
      <sheetName val="2.2管理サーバ DPM(1)"/>
      <sheetName val="2.2管理サーバ DPM(2)"/>
      <sheetName val="2.2管理サーバ DPM(3)"/>
      <sheetName val="2.3DPM(set)(1)"/>
      <sheetName val="2.3DPM(set)(2)"/>
      <sheetName val="2.3DPM(set)(3)"/>
      <sheetName val="2.3DPM(set)(4)"/>
      <sheetName val="2.3DPM(set)"/>
      <sheetName val="3.CM(install)"/>
      <sheetName val="3.CM(set)"/>
      <sheetName val="4.DPMA"/>
      <sheetName val="5.JP1_NC M"/>
      <sheetName val="5.JP1_NC V"/>
      <sheetName val="5.JP1_NC A(1)"/>
      <sheetName val="5.JP1_NC A(2)"/>
      <sheetName val="5.JP1_NC A(3)"/>
      <sheetName val="6.1Agent(install)(1)"/>
      <sheetName val="6.2Agent(set)(1)"/>
      <sheetName val="6.2Agent(set)(2)"/>
      <sheetName val="6.2Agent(set)(3)"/>
      <sheetName val="7.1AAgent(install)(1)"/>
      <sheetName val="7.1AAgent(install)(2)"/>
      <sheetName val="8.1AgentL(setup)"/>
      <sheetName val="8.1AgentL(setup) (2)"/>
      <sheetName val="9.1AAgentL(setup)"/>
      <sheetName val="10.BIOS設定"/>
      <sheetName val="付録1 DPM構成"/>
      <sheetName val="Sheet1"/>
      <sheetName val="原価予測58期"/>
    </sheetNames>
    <definedNames>
      <definedName name="Module3.housin2"/>
    </definedNames>
    <sheetDataSet>
      <sheetData sheetId="0" refreshError="1"/>
      <sheetData sheetId="1"/>
      <sheetData sheetId="2"/>
      <sheetData sheetId="3"/>
      <sheetData sheetId="4"/>
      <sheetData sheetId="5"/>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収支-有診"/>
      <sheetName val="収支-老健"/>
      <sheetName val="繰入計算"/>
      <sheetName val="算定-有診"/>
      <sheetName val="算定-老健"/>
      <sheetName val="DB職員配置"/>
      <sheetName val="DB事業費"/>
      <sheetName val="DB起債償還"/>
      <sheetName val="まとめ"/>
      <sheetName val="Sheet1"/>
      <sheetName val="1999-09-09(100床)"/>
      <sheetName val="APP価格"/>
      <sheetName val="不動産部門費"/>
      <sheetName val="T施設名ﾏｽﾀ"/>
      <sheetName val="Q4_1_5"/>
      <sheetName val="Q4_2_5"/>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23ＬＡＮ工事00"/>
      <sheetName val="プログラム一覧"/>
      <sheetName val="ｻｰﾊﾞ"/>
      <sheetName val="data table"/>
      <sheetName val="DISK構成関係設定１"/>
      <sheetName val="基本情報"/>
      <sheetName val="Sheet1"/>
      <sheetName val="９月★変更対象明細"/>
      <sheetName val="ＤＢ一覧"/>
      <sheetName val="6-23ＬＡＮ工事00.xls"/>
      <sheetName val="Form_Load"/>
      <sheetName val="概算見積"/>
      <sheetName val="コスト"/>
      <sheetName val="疎通要件マスタold"/>
      <sheetName val="社内見積"/>
    </sheetNames>
    <definedNames>
      <definedName name="AddPage"/>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_3"/>
      <sheetName val="T施設名ﾏｽﾀ"/>
      <sheetName val="Q4_1_5"/>
      <sheetName val="HP_入院Pt"/>
      <sheetName val="Q4_2_5"/>
      <sheetName val="HP_外来Pt"/>
      <sheetName val="HP順位"/>
      <sheetName val="疾患順位"/>
      <sheetName val="HP順位 (2)"/>
      <sheetName val="疾患順位 (2)"/>
      <sheetName val="病院名（仮称）"/>
      <sheetName val="DB起債償還"/>
      <sheetName val="機器明細"/>
      <sheetName val="app価格"/>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4_1_3"/>
      <sheetName val="Q4_1_4"/>
      <sheetName val="300_入院Pt"/>
      <sheetName val="Q4_2_3"/>
      <sheetName val="Q4_2_4"/>
      <sheetName val="300_外来Pt"/>
      <sheetName val="Q4_1_6"/>
      <sheetName val="Q4_1_7"/>
      <sheetName val="新生物_入院Pt"/>
      <sheetName val="Q4_2_6"/>
      <sheetName val="Q4_2_7"/>
      <sheetName val="新生物_外来Pt"/>
      <sheetName val="新入院Pt "/>
      <sheetName val="新外来Pt"/>
      <sheetName val="Q4_2_5"/>
      <sheetName val="T施設名ﾏｽﾀ"/>
      <sheetName val="Q4_1_5"/>
      <sheetName val="#REF!"/>
      <sheetName val="Sheet1"/>
      <sheetName val="ｄｂ一覧"/>
      <sheetName val="DB起債償還"/>
      <sheetName val="ホストインタフェース設定表 (fc-ca)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刑事"/>
      <sheetName val="【文書番号　SYSCD-000219】更新履歴"/>
      <sheetName val="表紙"/>
      <sheetName val="報告資料"/>
      <sheetName val="作業チェック用シート"/>
      <sheetName val="作業前後チェックシート"/>
      <sheetName val="作業手順書"/>
      <sheetName val="作業手順書(原紙)"/>
      <sheetName val="パスワード設定手順(IBM)"/>
      <sheetName val="戻し手順書"/>
      <sheetName val="作業チェック用シート(使用例2)"/>
      <sheetName val="報告資料 (使用例)"/>
      <sheetName val="プロセス（課税明細書）"/>
      <sheetName val="Variables"/>
      <sheetName val="QM901シート※削除禁止"/>
      <sheetName val="ルール表"/>
      <sheetName val="Sheet1"/>
      <sheetName val="Core SW"/>
      <sheetName val="●単価テーブル"/>
      <sheetName val="OS"/>
      <sheetName val="製品リスト"/>
      <sheetName val="装置データold"/>
      <sheetName val="基本データ"/>
      <sheetName val="ﾏｽﾀｰｽｹｼﾞｭｰﾙ "/>
      <sheetName val="$work(rack)"/>
      <sheetName val="マスタ"/>
      <sheetName val="プログラム一覧"/>
      <sheetName val="開収支"/>
      <sheetName val="N刑事.xls"/>
      <sheetName val="CDI check sheet"/>
      <sheetName val="Master inputs"/>
      <sheetName val="Q4_2_5"/>
      <sheetName val="T施設名ﾏｽﾀ"/>
      <sheetName val="Q4_1_5"/>
      <sheetName val="基本情報"/>
      <sheetName val="運用・保守サーバ"/>
      <sheetName val="Overview"/>
      <sheetName val="General Assumptions"/>
      <sheetName val="情50324"/>
      <sheetName val="報告資料_(使用例)"/>
      <sheetName val="損益関係"/>
      <sheetName val="3.1.8Radius課金サーバ側処理変更"/>
      <sheetName val="陸自データ"/>
      <sheetName val="端末一覧"/>
      <sheetName val="配布パターンＭ"/>
      <sheetName val="店番順"/>
      <sheetName val="各種マスタ"/>
      <sheetName val="氏名"/>
      <sheetName val="NetScrean価格表"/>
      <sheetName val="単金表"/>
      <sheetName val="Needed Tech. Components"/>
      <sheetName val="N%E5%88%91%E4%BA%8B.xls"/>
      <sheetName val="IFS App with EB"/>
      <sheetName val="画面一覧"/>
      <sheetName val="Form_Load"/>
      <sheetName val="描画情報"/>
      <sheetName val="生産性係数"/>
      <sheetName val="OD-PK07F0101"/>
      <sheetName val="DB"/>
      <sheetName val="HIPACE･SGK対応表"/>
      <sheetName val="Q_次期ネット支店一覧"/>
      <sheetName val="担当者別"/>
      <sheetName val="CODE"/>
      <sheetName val="改善_SO1101"/>
      <sheetName val="リスト"/>
      <sheetName val="制御情報"/>
      <sheetName val="work"/>
      <sheetName val="link"/>
      <sheetName val="損益予算"/>
      <sheetName val="ヘッダ"/>
      <sheetName val="ﾃﾞｰﾀﾍﾞｰｽｼｰﾄ"/>
      <sheetName val="DATA"/>
      <sheetName val="C.新情報系システムDB一覧について"/>
      <sheetName val="付替"/>
      <sheetName val="移設種類･金額マスタ"/>
      <sheetName val="PriceMaster"/>
      <sheetName val="ｿﾌﾄｳｪｱ購入仕様書  (3)"/>
      <sheetName val="データ"/>
      <sheetName val="disk_data"/>
      <sheetName val="見積"/>
      <sheetName val="（参考）品質目標設定基準(シスＪＬ標準)"/>
      <sheetName val="IFPUGtable"/>
      <sheetName val="作成条件"/>
      <sheetName val="前提"/>
      <sheetName val="その他のトピック"/>
      <sheetName val="地区リスト"/>
      <sheetName val="見積り請求  "/>
      <sheetName val="Q_エクスポート管理票"/>
      <sheetName val="フェーズサマリ"/>
      <sheetName val="推奨仕様"/>
      <sheetName val="基本契約KFC"/>
      <sheetName val="DNA変更管理台帳"/>
      <sheetName val="PC112 (6)"/>
      <sheetName val="PC112 (7)"/>
      <sheetName val="PC112 (8)"/>
      <sheetName val="PC26"/>
      <sheetName val="ランクリスト"/>
      <sheetName val="work1"/>
      <sheetName val="奥羽 内訳"/>
      <sheetName val="疎通要件マスタold"/>
      <sheetName val="624"/>
      <sheetName val="687"/>
      <sheetName val="Core_SW"/>
      <sheetName val="ﾏｽﾀｰｽｹｼﾞｭｰﾙ_"/>
      <sheetName val="CDI_check_sheet"/>
      <sheetName val="3msg"/>
      <sheetName val="報告資料_(使用例)1"/>
      <sheetName val="報告資料_(使用例)2"/>
      <sheetName val="報告資料_(使用例)3"/>
      <sheetName val="手順書マスタ一覧"/>
      <sheetName val="手順種類一覧"/>
      <sheetName val="NDEC見積書"/>
      <sheetName val="端末装置"/>
      <sheetName val="依頼書ﾜｰｸ"/>
      <sheetName val="須佐WK1"/>
      <sheetName val="採算検討"/>
      <sheetName val="ジョブ一覧"/>
      <sheetName val="名前の表"/>
      <sheetName val=""/>
      <sheetName val="Costs"/>
      <sheetName val="帳票台帳"/>
      <sheetName val="内訳書"/>
      <sheetName val="組織の品質指標値"/>
    </sheetNames>
    <definedNames>
      <definedName name="Record1"/>
      <definedName name="Record3"/>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7"/>
      <sheetName val="陸自データ"/>
      <sheetName val="端末一覧"/>
      <sheetName val="個別情報"/>
      <sheetName val="リスト"/>
      <sheetName val="table"/>
      <sheetName val="QM901シート※削除禁止"/>
      <sheetName val="（参考）品質目標設定基準(シスＪＬ標準)"/>
      <sheetName val="ｺｰﾄﾞ表"/>
      <sheetName val="7.回線料金一覧"/>
      <sheetName val="S7.XLS"/>
      <sheetName val="製品入力_Dia"/>
      <sheetName val="荷役計画"/>
      <sheetName val="MAGNIA"/>
      <sheetName val="Sheet1"/>
      <sheetName val="Sol_T"/>
      <sheetName val="付替"/>
      <sheetName val="(3)人月単価表"/>
      <sheetName val="構成書"/>
      <sheetName val="ＤＢ一覧"/>
      <sheetName val="5-10.商品構造（概略PSD）"/>
      <sheetName val="明細"/>
      <sheetName val="変要001添付"/>
      <sheetName val="条件設定"/>
      <sheetName val="Control"/>
    </sheetNames>
    <definedNames>
      <definedName name="SEIHIN_Mod.codeInClose_Click"/>
      <definedName name="SEIHIN_Mod.CodeInList1_Change"/>
      <definedName name="SEIHIN_Mod.CodeInList2_Change"/>
      <definedName name="SEIHIN_Mod.CodeInList3_Change"/>
      <definedName name="SEIHIN_Mod.CodeInSet_Click"/>
      <definedName name="SEIHIN_Mod.CodeSch_Click"/>
      <definedName name="SEIHIN_Mod.edit1_Change"/>
      <definedName name="SEIHIN_Mod.Edit22_Change"/>
      <definedName name="SEIHIN_Mod.spinSuu_Change"/>
    </defined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客先向け見積書"/>
      <sheetName val="機器明細"/>
      <sheetName val="Q4_2_5"/>
      <sheetName val="T施設名ﾏｽﾀ"/>
      <sheetName val="Q4_1_5"/>
      <sheetName val="Sheet1"/>
      <sheetName val="客先向け保守料見積書"/>
      <sheetName val="Q4_2_6"/>
      <sheetName val="１"/>
      <sheetName val="決済書"/>
      <sheetName val="work"/>
      <sheetName val="link"/>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ISTEST"/>
      <sheetName val="表紙"/>
      <sheetName val="RAID設定(1～4台)"/>
      <sheetName val="搭載図CAB1"/>
      <sheetName val="CABLE接続図(ﾗｯｸ名；MAWG k1)"/>
      <sheetName val="⑧MAWG1【増設】"/>
      <sheetName val="目次"/>
      <sheetName val="M2_ﾒｲﾝﾒﾆｭｰ"/>
      <sheetName val="A_見積取纏表"/>
      <sheetName val="B_売切品協定価格計算書"/>
      <sheetName val="C_SR品(新規分)協定価格計算書"/>
      <sheetName val="D_構成ｼｰﾄ(P)"/>
      <sheetName val="E_構成ｼｰﾄ(SR)"/>
      <sheetName val="W_内販非対象品"/>
      <sheetName val="F_見積取纏表編集ｼｰﾄ (2)"/>
      <sheetName val="S_承認者登録"/>
      <sheetName val="表紙（納入)"/>
      <sheetName val="変更歴"/>
      <sheetName val="1.1BSM(install)"/>
      <sheetName val="1.2BSM(set)(1)"/>
      <sheetName val="1.2BSM(set)(2)"/>
      <sheetName val="1.2BSM(set)(3)"/>
      <sheetName val="1.2BSM(set)(4)"/>
      <sheetName val="1.2BSM(set)(5)"/>
      <sheetName val="2.1DHCP"/>
      <sheetName val="2.2Webサーバ DPM"/>
      <sheetName val="2.2管理サーバ DPM(1)"/>
      <sheetName val="2.2管理サーバ DPM(2)"/>
      <sheetName val="2.2管理サーバ DPM(3)"/>
      <sheetName val="2.3DPM(set)(1)"/>
      <sheetName val="2.3DPM(set)(2)"/>
      <sheetName val="2.3DPM(set)(3)"/>
      <sheetName val="2.3DPM(set)(4)"/>
      <sheetName val="2.3DPM(set)"/>
      <sheetName val="3.CM(install)"/>
      <sheetName val="3.CM(set)"/>
      <sheetName val="4.DPMA"/>
      <sheetName val="5.JP1_NC M"/>
      <sheetName val="5.JP1_NC V"/>
      <sheetName val="5.JP1_NC A(1)"/>
      <sheetName val="5.JP1_NC A(2)"/>
      <sheetName val="5.JP1_NC A(3)"/>
      <sheetName val="6.1Agent(install)(1)"/>
      <sheetName val="6.2Agent(set)(1)"/>
      <sheetName val="6.2Agent(set)(2)"/>
      <sheetName val="6.2Agent(set)(3)"/>
      <sheetName val="7.1AAgent(install)(1)"/>
      <sheetName val="7.1AAgent(install)(2)"/>
      <sheetName val="8.1AgentL(setup)"/>
      <sheetName val="8.1AgentL(setup) (2)"/>
      <sheetName val="9.1AAgentL(setup)"/>
      <sheetName val="10.BIOS設定"/>
      <sheetName val="付録1 DPM構成"/>
      <sheetName val="SEISTEST.XLS"/>
      <sheetName val="原価予測58期"/>
      <sheetName val="Sheet1"/>
      <sheetName val="マスタ"/>
      <sheetName val="受注契約伺"/>
      <sheetName val="サマリ"/>
      <sheetName val="Q4_2_6"/>
      <sheetName val="Q4_2_5"/>
      <sheetName val="T施設名ﾏｽﾀ"/>
    </sheetNames>
    <definedNames>
      <definedName name="yosan"/>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ISTEST"/>
      <sheetName val="表紙"/>
      <sheetName val="RAID設定(1～4台)"/>
      <sheetName val="搭載図CAB1"/>
      <sheetName val="CABLE接続図(ﾗｯｸ名；MAWG k1)"/>
      <sheetName val="⑧MAWG1【増設】"/>
      <sheetName val="SEISTEST.XLS"/>
      <sheetName val="Sheet1"/>
    </sheetNames>
    <definedNames>
      <definedName name="yosan"/>
    </definedNames>
    <sheetDataSet>
      <sheetData sheetId="0" refreshError="1"/>
      <sheetData sheetId="1"/>
      <sheetData sheetId="2"/>
      <sheetData sheetId="3"/>
      <sheetData sheetId="4"/>
      <sheetData sheetId="5"/>
      <sheetData sheetId="6" refreshError="1"/>
      <sheetData sheetId="7"/>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_3"/>
      <sheetName val="T施設名ﾏｽﾀ"/>
      <sheetName val="Q4_1_5"/>
      <sheetName val="HP_入院Pt"/>
      <sheetName val="Q4_2_5"/>
      <sheetName val="HP_外来Pt"/>
      <sheetName val="HP順位"/>
      <sheetName val="疾患順位"/>
      <sheetName val="HP順位 (2)"/>
      <sheetName val="疾患順位 (2)"/>
      <sheetName val="病院名（仮称）"/>
      <sheetName val="機器明細"/>
      <sheetName val="サービス見積価格決定書"/>
      <sheetName val="ｄｂ一覧"/>
      <sheetName val="流出PT2"/>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_3"/>
      <sheetName val="T施設名ﾏｽﾀ"/>
      <sheetName val="Q4_1_5"/>
      <sheetName val="HP_入院Pt"/>
      <sheetName val="Q4_2_5"/>
      <sheetName val="HP_外来Pt"/>
      <sheetName val="HP順位"/>
      <sheetName val="疾患順位"/>
      <sheetName val="HP順位 (2)"/>
      <sheetName val="疾患順位 (2)"/>
      <sheetName val="病院名（仮称）"/>
      <sheetName val="流出PT2"/>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Ｈ１０引当実績"/>
      <sheetName val="全社賞与インパクト"/>
      <sheetName val="スタッフ・営業インパクト"/>
      <sheetName val="賞与引当変更"/>
      <sheetName val="部門別引当再計算"/>
      <sheetName val="不動産部門費"/>
      <sheetName val="カテゴリ"/>
      <sheetName val="論理データ型"/>
      <sheetName val="条件設定"/>
      <sheetName val="表紙 1期"/>
      <sheetName val="全体価格一覧"/>
      <sheetName val="Ｔ＿ＷＤ１０原価明細"/>
      <sheetName val="実績"/>
      <sheetName val="Sheet1"/>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_3"/>
      <sheetName val="T施設名ﾏｽﾀ"/>
      <sheetName val="Q4_1_5"/>
      <sheetName val="HP_入院Pt"/>
      <sheetName val="Q4_2_5"/>
      <sheetName val="HP_外来Pt"/>
      <sheetName val="HP順位"/>
      <sheetName val="疾患順位"/>
      <sheetName val="HP順位 (2)"/>
      <sheetName val="疾患順位 (2)"/>
      <sheetName val="病院名（仮称）"/>
      <sheetName val="Para"/>
      <sheetName val="Sheet1"/>
      <sheetName val="SST型MA86TT"/>
      <sheetName val="SST型MA10TT"/>
      <sheetName val="ﾎﾞｯｸｽﾚｽ型MA93TF"/>
      <sheetName val="ﾎﾞｯｸｽﾚｽ型MA70HF"/>
      <sheetName val="ﾏｲｸﾛﾀﾜｰ型MA70HR"/>
      <sheetName val="ﾐﾆﾀﾜｰ型MA15SM"/>
      <sheetName val="ﾐﾆﾀﾜｰ型MA17SM"/>
      <sheetName val="&lt;新&gt;省ｽﾍﾟｰｽ型MA10TE"/>
      <sheetName val="&lt;新&gt;省ｽﾍﾟｰｽ型MA70HE"/>
      <sheetName val="&lt;新&gt;省ｽﾍﾟｰｽ型MA93TE"/>
      <sheetName val="&lt;新&gt;省ｽﾍﾟｰｽ型MA12TE"/>
    </sheetNames>
    <sheetDataSet>
      <sheetData sheetId="0"/>
      <sheetData sheetId="1" refreshError="1"/>
      <sheetData sheetId="2" refreshError="1"/>
      <sheetData sheetId="3"/>
      <sheetData sheetId="4" refreshError="1"/>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更新履歴"/>
      <sheetName val="出力帳票"/>
      <sheetName val="メンテ画面"/>
      <sheetName val="Sheet2"/>
      <sheetName val="Sheet1"/>
      <sheetName val="表紙"/>
    </sheetNames>
    <sheetDataSet>
      <sheetData sheetId="0"/>
      <sheetData sheetId="1"/>
      <sheetData sheetId="2"/>
      <sheetData sheetId="3" refreshError="1"/>
      <sheetData sheetId="4" refreshError="1"/>
      <sheetData sheetId="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Ｈ１０．３付帯"/>
      <sheetName val="氏名"/>
      <sheetName val="Q4_2_5"/>
      <sheetName val="Q4_1_5"/>
      <sheetName val="T施設名ﾏｽﾀ"/>
      <sheetName val="入力画面"/>
      <sheetName val="working"/>
      <sheetName val="メンテ画面"/>
      <sheetName val="Sheet1"/>
      <sheetName val="条件設定"/>
      <sheetName val=""/>
    </sheetNames>
    <definedNames>
      <definedName name="ボタン15_Click"/>
      <definedName name="ボタン19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EC"/>
      <sheetName val="リスト"/>
      <sheetName val="Sheet1"/>
    </sheetNames>
    <definedNames>
      <definedName name="メニュー"/>
      <definedName name="再検索"/>
      <definedName name="検索"/>
    </definedNames>
    <sheetDataSet>
      <sheetData sheetId="0" refreshError="1"/>
      <sheetData sheetId="1" refreshError="1"/>
      <sheetData sheetId="2"/>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ｵｰﾀﾞﾘﾝｸﾞｻｰﾊﾞ"/>
      <sheetName val="Q4_2_5"/>
      <sheetName val="Q4_1_5"/>
      <sheetName val="T施設名ﾏｽﾀ"/>
      <sheetName val="見積金額"/>
      <sheetName val="Sheet2"/>
      <sheetName val="ｻｰﾊﾞ"/>
      <sheetName val="算出結果"/>
      <sheetName val="62%"/>
      <sheetName val="メンテ画面"/>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貼付シート"/>
      <sheetName val="18720"/>
      <sheetName val="メンテ画面"/>
      <sheetName val="ｵｰﾀﾞﾘﾝｸﾞｻｰﾊﾞ"/>
      <sheetName val="不動産部門回収"/>
      <sheetName val="自社ビル回収"/>
      <sheetName val="18720.XLS"/>
      <sheetName val="見積依頼"/>
      <sheetName val="APP価格"/>
      <sheetName val="MSP比率"/>
      <sheetName val="Sheet1"/>
      <sheetName val="ﾚｰﾄ変更"/>
      <sheetName val="销售"/>
    </sheetNames>
    <definedNames>
      <definedName name="再表示"/>
      <definedName name="印刷実行"/>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x0000__x0000__x0000__x0000_"/>
      <sheetName val="総括表"/>
      <sheetName val="ＰＬ差異"/>
      <sheetName val="実態ﾍﾞｰｽ"/>
      <sheetName val="原価差額"/>
      <sheetName val="事本説明"/>
      <sheetName val="業務報告会"/>
      <sheetName val="SI"/>
      <sheetName val="概算見積"/>
      <sheetName val="パラメータ"/>
      <sheetName val="入力リスト"/>
      <sheetName val="????"/>
      <sheetName val="NTT案_見積書（提出用）"/>
      <sheetName val="見積明細"/>
      <sheetName val="表紙 1期"/>
      <sheetName val="損益関係"/>
      <sheetName val="名前定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パターン（基本）"/>
      <sheetName val="パターン（医師）"/>
      <sheetName val="パターン3（収入①）"/>
      <sheetName val="パターン2（職員）"/>
      <sheetName val="パターン3（支出①）"/>
      <sheetName val="看護婦数の算定"/>
      <sheetName val="予定投資額"/>
      <sheetName val="★12年決算"/>
      <sheetName val="★医業支出平均（公的４病院）"/>
      <sheetName val="仙台厚生１"/>
      <sheetName val="仙台厚生2"/>
      <sheetName val="_12年決算"/>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帳票検討"/>
      <sheetName val="琉大RD一覧"/>
      <sheetName val="ピボット"/>
      <sheetName val="RD想定"/>
      <sheetName val="リスト"/>
    </sheetNames>
    <sheetDataSet>
      <sheetData sheetId="0"/>
      <sheetData sheetId="1"/>
      <sheetData sheetId="2"/>
      <sheetData sheetId="3"/>
      <sheetData sheetId="4"/>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構成算出条件"/>
    </sheetNames>
    <sheetDataSet>
      <sheetData sheetId="0"/>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
      <sheetName val="APP"/>
      <sheetName val="PR"/>
      <sheetName val="SVHD"/>
      <sheetName val="SVPP"/>
      <sheetName val="CLHD"/>
      <sheetName val="CLPP"/>
      <sheetName val="DATA"/>
      <sheetName val="通信"/>
      <sheetName val="一時"/>
      <sheetName val="工事"/>
      <sheetName val="保守"/>
      <sheetName val="本庁Ｓ１"/>
      <sheetName val="出先Ｓ１"/>
      <sheetName val="出先Ｓ２"/>
      <sheetName val="全て分割"/>
      <sheetName val="全て一括"/>
      <sheetName val="セットアップ分割"/>
      <sheetName val="Module1"/>
      <sheetName val="戸届出"/>
      <sheetName val="戸発行"/>
      <sheetName val="戸PPR"/>
      <sheetName val="PCSRV"/>
      <sheetName val="PCMS"/>
      <sheetName val="除発行"/>
      <sheetName val="除PPR"/>
    </sheetNames>
    <sheetDataSet>
      <sheetData sheetId="0"/>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refreshError="1"/>
      <sheetData sheetId="22"/>
      <sheetData sheetId="23"/>
      <sheetData sheetId="24"/>
      <sheetData sheetId="25"/>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見積明細"/>
      <sheetName val="内訳"/>
      <sheetName val="機器一覧"/>
      <sheetName val="1ﾊｰﾄﾞ"/>
      <sheetName val="2ｿﾌﾄ"/>
      <sheetName val="3APP"/>
      <sheetName val="4導入一時"/>
      <sheetName val="5SE"/>
      <sheetName val="他社品価格"/>
      <sheetName val="利用に際して"/>
      <sheetName val="WS"/>
      <sheetName val="製品別（WIN）"/>
      <sheetName val="纏め（WIN）"/>
      <sheetName val="JONE(纏め)"/>
      <sheetName val="自損"/>
      <sheetName val="物保険"/>
      <sheetName val="別紙３－１）ハードウェア見積表"/>
      <sheetName val="1見積計算書_城山①_20040804_3"/>
      <sheetName val="サービス最小設計"/>
      <sheetName val="原価予測58期"/>
      <sheetName val="サマリ"/>
      <sheetName val="データ辞書"/>
      <sheetName val="マスタ"/>
      <sheetName val="ＤＢ一覧"/>
      <sheetName val="コード一覧"/>
      <sheetName val="条件設定"/>
      <sheetName val="Q4_2_5"/>
      <sheetName val="Q4_1_5"/>
      <sheetName val="T施設名ﾏｽﾀ"/>
      <sheetName val="DATA"/>
      <sheetName val="基本情報"/>
    </sheetNames>
    <sheetDataSet>
      <sheetData sheetId="0"/>
      <sheetData sheetId="1"/>
      <sheetData sheetId="2" refreshError="1"/>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抽出実行シート"/>
      <sheetName val="登録情報閲覧"/>
      <sheetName val="生データ閲覧"/>
      <sheetName val="【QR_表紙】"/>
      <sheetName val="【QR_判定条件】"/>
      <sheetName val="マスタ"/>
      <sheetName val="印刷用【新規】一覧"/>
      <sheetName val="入力例  【新規】一覧 "/>
      <sheetName val="更新履歴"/>
    </sheetNames>
    <sheetDataSet>
      <sheetData sheetId="0"/>
      <sheetData sheetId="1"/>
      <sheetData sheetId="2"/>
      <sheetData sheetId="3"/>
      <sheetData sheetId="4"/>
      <sheetData sheetId="5"/>
      <sheetData sheetId="6"/>
      <sheetData sheetId="7"/>
      <sheetData sheetId="8"/>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商談状況"/>
      <sheetName val="導入計画スケジュール"/>
      <sheetName val="接続モダリティ"/>
      <sheetName val="特殊仕様"/>
      <sheetName val="システム確認①"/>
      <sheetName val="システム確認②"/>
      <sheetName val="画像発生量"/>
    </sheetNames>
    <sheetDataSet>
      <sheetData sheetId="0"/>
      <sheetData sheetId="1"/>
      <sheetData sheetId="2"/>
      <sheetData sheetId="3"/>
      <sheetData sheetId="4"/>
      <sheetData sheetId="5"/>
      <sheetData sheetId="6"/>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例"/>
      <sheetName val="技術仕様書記載要領"/>
      <sheetName val="識別リスト"/>
      <sheetName val="●１包括"/>
      <sheetName val="２ハード包括"/>
      <sheetName val="２ハード・基本ソフト"/>
      <sheetName val="●３業務包括"/>
      <sheetName val="●３機能に関する要件"/>
      <sheetName val="４機能以外"/>
      <sheetName val="別紙7"/>
      <sheetName val="●別紙８"/>
      <sheetName val="別紙９"/>
      <sheetName val="別紙１０　医事会計におけるチェック一覧"/>
      <sheetName val="別紙１１　医事統計一覧"/>
      <sheetName val="別紙１２　処方チェック"/>
      <sheetName val="別紙１４　運用注意"/>
      <sheetName val="3APP"/>
      <sheetName val="内訳"/>
      <sheetName val="2ｿﾌﾄ"/>
      <sheetName val="1ﾊｰﾄﾞ"/>
      <sheetName val="4導入一時"/>
      <sheetName val="DATA"/>
      <sheetName val="構成算出条件"/>
    </sheetNames>
    <sheetDataSet>
      <sheetData sheetId="0"/>
      <sheetData sheetId="1"/>
      <sheetData sheetId="2">
        <row r="2">
          <cell r="A2" t="str">
            <v>◎</v>
          </cell>
        </row>
        <row r="3">
          <cell r="A3" t="str">
            <v>○</v>
          </cell>
        </row>
        <row r="4">
          <cell r="A4" t="str">
            <v>△</v>
          </cell>
        </row>
        <row r="5">
          <cell r="A5" t="str">
            <v>×</v>
          </cell>
        </row>
        <row r="6">
          <cell r="A6"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売価"/>
      <sheetName val="見積明細"/>
      <sheetName val="サマリー"/>
      <sheetName val="端末一覧"/>
      <sheetName val="内訳（SS_HR）"/>
      <sheetName val="内訳（CS）"/>
      <sheetName val="内訳（管理）"/>
      <sheetName val="内訳（その他）"/>
      <sheetName val="_____"/>
      <sheetName val="協定率"/>
      <sheetName val="売価雛"/>
      <sheetName val="2計算書_蘇生会_20050524"/>
      <sheetName val="3APP"/>
      <sheetName val="内訳"/>
      <sheetName val="2ｿﾌﾄ"/>
      <sheetName val="1ﾊｰﾄﾞ"/>
      <sheetName val="4導入一時"/>
      <sheetName val="NTT案_見積書（提出用）"/>
      <sheetName val="別紙３－１）ハードウェア見積表"/>
      <sheetName val="表紙 1期"/>
      <sheetName val="取引先名"/>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表"/>
      <sheetName val="月額費用"/>
      <sheetName val="機器総括表"/>
      <sheetName val="ＳＥ費"/>
      <sheetName val="諸経費"/>
      <sheetName val="①業務ｻｰﾊﾞ(旧）"/>
      <sheetName val="①業務ｻｰﾊﾞ(改)"/>
      <sheetName val="②開発ｻｰﾊﾞ"/>
      <sheetName val="④ＰＲ&amp;ＢＵ＆ＧＷｻｰﾊﾞ"/>
      <sheetName val="⑤業務端末(改)"/>
      <sheetName val="⑤業務端末（後出し改）"/>
      <sheetName val="その他追加分"/>
      <sheetName val="⑥資源管理ｻｰﾊﾞ"/>
      <sheetName val="⑦資源配信端末"/>
      <sheetName val="⑧ﾈｯﾄﾜｰｸ"/>
      <sheetName val="コンソール"/>
      <sheetName val="⑨FAX制御PC"/>
      <sheetName val="3-⑧入退出管理用機器"/>
      <sheetName val="3-⑩災害時用サーバ"/>
      <sheetName val="3-⑩見積条件"/>
      <sheetName val="表紙"/>
      <sheetName val="選択"/>
      <sheetName val="自動・手動総メッセージ_20001124修正版"/>
      <sheetName val="条件設定"/>
      <sheetName val="FILE0019"/>
      <sheetName val="入力規制"/>
      <sheetName val="諸元"/>
      <sheetName val="隠しシート"/>
      <sheetName val="初期値"/>
      <sheetName val="商品価格表"/>
      <sheetName val="IBM構成書"/>
      <sheetName val="担者"/>
      <sheetName val="規模･工数見積り"/>
      <sheetName val="機器台数"/>
      <sheetName val="ﾃﾞｰﾀｰ部"/>
      <sheetName val="疎通要件マスタold"/>
      <sheetName val="ソリューションズ（社内・経営幹部職 ）生年月日表記"/>
      <sheetName val="ﾏｽﾀ_月別工数・単金サマリ"/>
      <sheetName val="ルール表"/>
      <sheetName val="採番ルール"/>
      <sheetName val="商品テーブル"/>
      <sheetName val="INDEX"/>
      <sheetName val="日付DATA"/>
      <sheetName val="各種ﾊﾟﾗﾒｰﾀ"/>
      <sheetName val="分類検索用"/>
      <sheetName val="本数表"/>
      <sheetName val="記入要領"/>
      <sheetName val="MENU"/>
      <sheetName val="ｿﾌﾄｳｪｱ購入仕様書  (3)"/>
      <sheetName val="感想・疑問点"/>
      <sheetName val="ANSER読替"/>
      <sheetName val="旧さくら店勘定系振分"/>
      <sheetName val="元data"/>
      <sheetName val="店舗統合 (2001)"/>
      <sheetName val="入力項目定義書"/>
      <sheetName val="グラフワーク"/>
      <sheetName val="ｺｰﾄﾞ"/>
      <sheetName val="PKG"/>
      <sheetName val="地域SI"/>
      <sheetName val="Sheet1"/>
      <sheetName val="明細１"/>
      <sheetName val="Sheet2"/>
      <sheetName val="貼付用"/>
      <sheetName val="マスタ"/>
      <sheetName val="③-A(1)機能ごとのライン数積上げ"/>
      <sheetName val="面紙"/>
      <sheetName val="一括入力"/>
      <sheetName val="概設表紙"/>
      <sheetName val="リストデータ設定シート"/>
      <sheetName val="AB帳票"/>
      <sheetName val="配分用見積書(保守委託添付)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仕様問い合せ記録票"/>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仕様問い合せ記録票"/>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リリース通知"/>
      <sheetName val="詳細設計書（帳票）"/>
      <sheetName val="INI項目定義"/>
      <sheetName val="仕様問い合せ記録票"/>
      <sheetName val="DDレビュー記録票"/>
      <sheetName val="CDレビュー記録票"/>
      <sheetName val="テスト仕様書レビュー記録票"/>
      <sheetName val="個別テスト仕様書"/>
      <sheetName val="出荷判定レビュー記録票"/>
      <sheetName val="セルフチェック"/>
      <sheetName val="更新履歴コピー用"/>
      <sheetName val="INDEX"/>
      <sheetName val="リストデータ"/>
      <sheetName val="品質会計基準値"/>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K2" t="str">
            <v>　</v>
          </cell>
          <cell r="M2" t="str">
            <v xml:space="preserve"> </v>
          </cell>
        </row>
        <row r="3">
          <cell r="M3" t="str">
            <v>ＤＤ</v>
          </cell>
        </row>
        <row r="4">
          <cell r="M4" t="str">
            <v>ＵＴＤ</v>
          </cell>
        </row>
        <row r="5">
          <cell r="M5" t="str">
            <v>ＣＤ</v>
          </cell>
        </row>
        <row r="6">
          <cell r="M6" t="str">
            <v>ＵＴ</v>
          </cell>
        </row>
        <row r="7">
          <cell r="M7" t="str">
            <v>非バグ</v>
          </cell>
        </row>
      </sheetData>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別紙①"/>
      <sheetName val="事別過去データ"/>
      <sheetName val="総括表"/>
      <sheetName val="損益関係"/>
      <sheetName val="付替受WK"/>
      <sheetName val="ＢＳ関係"/>
      <sheetName val="資材費関係"/>
      <sheetName val="設備関係"/>
      <sheetName val="設備WK"/>
      <sheetName val="仕掛IO関係"/>
      <sheetName val="経費関係"/>
      <sheetName val="人員関係"/>
      <sheetName val="外売GP・SBU別"/>
      <sheetName val="相手先SI"/>
      <sheetName val="棚卸回収計画"/>
      <sheetName val="SW開発要員"/>
      <sheetName val="62%"/>
      <sheetName val="全体工数見積"/>
      <sheetName val="新 LIMEDIO 価格表"/>
      <sheetName val="Sheet2"/>
      <sheetName val="設定項目"/>
      <sheetName val="表紙"/>
      <sheetName val="Sheet1"/>
      <sheetName val="御見積書二枚目"/>
      <sheetName val="入力用シート"/>
      <sheetName val="基本情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見積0331"/>
      <sheetName val="ｵｰﾀﾞﾘﾝｸﾞｻｰﾊﾞ"/>
      <sheetName val="見積0331.xls"/>
      <sheetName val="%E8%A6%8B%E7%A9%8D0331.xls"/>
      <sheetName val="損益関係"/>
      <sheetName val="設定項目"/>
      <sheetName val="体系タイトル互換表"/>
      <sheetName val="感想・疑問点"/>
      <sheetName val="表紙"/>
      <sheetName val="担者"/>
      <sheetName val="Sheet1"/>
      <sheetName val="入力規則"/>
      <sheetName val="詳細・製造"/>
      <sheetName val="（参考）表示形式"/>
      <sheetName val="条件設定"/>
      <sheetName val="面紙"/>
      <sheetName val="部品価格表"/>
      <sheetName val="ワークテーブル"/>
      <sheetName val="部門"/>
      <sheetName val="明細"/>
      <sheetName val="拠点コード一覧"/>
      <sheetName val="Sheet2"/>
      <sheetName val="（不要）担当者検索"/>
      <sheetName val="★BO （価格表） (2007.6からの新ライセンス抜粋)"/>
      <sheetName val="INV_07010"/>
      <sheetName val="質問管理表"/>
      <sheetName val="リスト"/>
      <sheetName val="部門コード"/>
      <sheetName val="config"/>
      <sheetName val="選択肢"/>
      <sheetName val="全体工数見積"/>
      <sheetName val="凡例"/>
      <sheetName val="設定ファイル"/>
      <sheetName val="識別リスト"/>
      <sheetName val="見積例１"/>
      <sheetName val="内訳書(1)"/>
      <sheetName val="部所一覧"/>
      <sheetName val="見積明細"/>
      <sheetName val="品質目標基準(事本標準)"/>
      <sheetName val="遅番早番予定表"/>
      <sheetName val="工事設計内訳 "/>
      <sheetName val="SE協力依頼案件一覧"/>
      <sheetName val="Q4_2_5"/>
      <sheetName val="Q4_1_5"/>
      <sheetName val="T施設名ﾏｽﾀ"/>
      <sheetName val="取り纏め表"/>
      <sheetName val="62%"/>
      <sheetName val="型TB"/>
      <sheetName val=""/>
      <sheetName val="御見積書二枚目"/>
      <sheetName val="諸元"/>
      <sheetName val="List"/>
    </sheetNames>
    <definedNames>
      <definedName name="別紙1"/>
      <definedName name="別紙10"/>
      <definedName name="別紙11"/>
      <definedName name="別紙12"/>
      <definedName name="別紙13"/>
      <definedName name="別紙14"/>
      <definedName name="別紙15"/>
      <definedName name="別紙16"/>
      <definedName name="別紙17"/>
      <definedName name="別紙18"/>
      <definedName name="別紙19"/>
      <definedName name="別紙20"/>
      <definedName name="別紙21"/>
      <definedName name="別紙22"/>
      <definedName name="別紙23"/>
      <definedName name="別紙24"/>
      <definedName name="別紙25"/>
      <definedName name="別紙26"/>
      <definedName name="別紙4"/>
      <definedName name="別紙5"/>
      <definedName name="別紙8"/>
      <definedName name="別紙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パターン（基本）"/>
      <sheetName val="パターン（医師）"/>
      <sheetName val="パターン3（収入①）"/>
      <sheetName val="パターン2（職員）"/>
      <sheetName val="パターン3（支出①）"/>
      <sheetName val="看護婦数の算定"/>
      <sheetName val="予定投資額"/>
      <sheetName val="★12年決算"/>
      <sheetName val="★医業支出平均（公的４病院）"/>
      <sheetName val="仙台厚生１"/>
      <sheetName val="仙台厚生2"/>
      <sheetName val="_12年決算"/>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8995"/>
      <sheetName val="18992"/>
      <sheetName val="本社ビル按分計算"/>
      <sheetName val="森永ビル按分計算"/>
      <sheetName val="不動産部門費"/>
      <sheetName val="面積00上提出"/>
      <sheetName val="９月★変更対象明細"/>
      <sheetName val="条件設定"/>
      <sheetName val="express構成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損益関連"/>
      <sheetName val="ＢＳ関係"/>
      <sheetName val="資材費関係"/>
      <sheetName val="ＰＬ"/>
      <sheetName val="ＰＬ.XLS"/>
      <sheetName val="%EF%BC%B0%EF%BC%AC.XLS"/>
      <sheetName val="List"/>
      <sheetName val="不動産部門費"/>
      <sheetName val="ＰＬ差異"/>
      <sheetName val="損益関係"/>
      <sheetName val="製品入力_Dia"/>
      <sheetName val="構成算出条件"/>
      <sheetName val="Sheet1"/>
      <sheetName val="制御部"/>
      <sheetName val="扱い部門別"/>
      <sheetName val="020822住生議事録"/>
    </sheetNames>
    <definedNames>
      <definedName name="様式41PRINT"/>
      <definedName name="様式6PRIN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12上"/>
      <sheetName val="Sheet1"/>
      <sheetName val="Sheet2"/>
      <sheetName val="Sheet3"/>
      <sheetName val="仮です削除しましょう"/>
      <sheetName val="DATA"/>
    </sheetNames>
    <sheetDataSet>
      <sheetData sheetId="0" refreshError="1"/>
      <sheetData sheetId="1"/>
      <sheetData sheetId="2"/>
      <sheetData sheetId="3"/>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61C63-87D4-414E-9588-BB845D2557BD}">
  <dimension ref="A1:M28"/>
  <sheetViews>
    <sheetView tabSelected="1" workbookViewId="0">
      <selection activeCell="E41" sqref="E41"/>
    </sheetView>
  </sheetViews>
  <sheetFormatPr defaultColWidth="7.125" defaultRowHeight="13.5" x14ac:dyDescent="0.4"/>
  <cols>
    <col min="1" max="1" width="3.75" style="37" customWidth="1"/>
    <col min="2" max="4" width="8.125" style="37" customWidth="1"/>
    <col min="5" max="6" width="8.125" style="38" customWidth="1"/>
    <col min="7" max="10" width="8.125" style="37" customWidth="1"/>
    <col min="11" max="11" width="3.75" style="37" customWidth="1"/>
    <col min="12" max="13" width="7.625" style="37" customWidth="1"/>
    <col min="14" max="18" width="6.25" style="37" customWidth="1"/>
    <col min="19" max="16384" width="7.125" style="37"/>
  </cols>
  <sheetData>
    <row r="1" spans="1:13" ht="13.15" customHeight="1" x14ac:dyDescent="0.4">
      <c r="K1" s="39" t="s">
        <v>0</v>
      </c>
    </row>
    <row r="2" spans="1:13" ht="13.15" customHeight="1" x14ac:dyDescent="0.4"/>
    <row r="3" spans="1:13" ht="13.15" customHeight="1" x14ac:dyDescent="0.4"/>
    <row r="4" spans="1:13" ht="13.15" customHeight="1" x14ac:dyDescent="0.4"/>
    <row r="5" spans="1:13" ht="13.15" customHeight="1" x14ac:dyDescent="0.4"/>
    <row r="6" spans="1:13" ht="13.15" customHeight="1" x14ac:dyDescent="0.4"/>
    <row r="7" spans="1:13" ht="13.15" customHeight="1" x14ac:dyDescent="0.4">
      <c r="E7" s="40"/>
      <c r="F7" s="40"/>
    </row>
    <row r="8" spans="1:13" ht="13.15" customHeight="1" x14ac:dyDescent="0.4">
      <c r="A8" s="41"/>
      <c r="B8" s="41"/>
      <c r="C8" s="41"/>
      <c r="D8" s="41"/>
      <c r="E8" s="58"/>
      <c r="F8" s="58"/>
      <c r="G8" s="41"/>
      <c r="H8" s="41"/>
      <c r="I8" s="41"/>
      <c r="J8" s="41"/>
      <c r="K8" s="41"/>
      <c r="L8" s="41"/>
    </row>
    <row r="9" spans="1:13" x14ac:dyDescent="0.4">
      <c r="A9" s="41"/>
      <c r="B9" s="113" t="s">
        <v>1</v>
      </c>
      <c r="C9" s="113"/>
      <c r="D9" s="113"/>
      <c r="E9" s="113"/>
      <c r="F9" s="113"/>
      <c r="G9" s="113"/>
      <c r="H9" s="113"/>
      <c r="I9" s="113"/>
      <c r="J9" s="113"/>
      <c r="K9" s="41"/>
      <c r="L9" s="41"/>
    </row>
    <row r="10" spans="1:13" x14ac:dyDescent="0.4">
      <c r="A10" s="41"/>
      <c r="B10" s="113"/>
      <c r="C10" s="113"/>
      <c r="D10" s="113"/>
      <c r="E10" s="113"/>
      <c r="F10" s="113"/>
      <c r="G10" s="113"/>
      <c r="H10" s="113"/>
      <c r="I10" s="113"/>
      <c r="J10" s="113"/>
      <c r="K10" s="41"/>
      <c r="L10" s="41"/>
    </row>
    <row r="11" spans="1:13" ht="13.15" customHeight="1" x14ac:dyDescent="0.4">
      <c r="A11" s="41"/>
      <c r="K11" s="41"/>
    </row>
    <row r="12" spans="1:13" x14ac:dyDescent="0.4">
      <c r="A12" s="41"/>
      <c r="K12" s="41"/>
    </row>
    <row r="14" spans="1:13" x14ac:dyDescent="0.4">
      <c r="A14" s="114" t="s">
        <v>2</v>
      </c>
      <c r="B14" s="114"/>
      <c r="C14" s="114"/>
      <c r="D14" s="114"/>
      <c r="E14" s="114"/>
      <c r="F14" s="114"/>
      <c r="G14" s="114"/>
      <c r="H14" s="114"/>
      <c r="I14" s="114"/>
      <c r="J14" s="114"/>
      <c r="K14" s="114"/>
      <c r="L14" s="114"/>
      <c r="M14" s="114"/>
    </row>
    <row r="18" spans="3:8" x14ac:dyDescent="0.4">
      <c r="C18" s="112" t="s">
        <v>3</v>
      </c>
      <c r="D18" s="112"/>
      <c r="E18" s="112"/>
      <c r="F18" s="112"/>
      <c r="G18" s="112"/>
      <c r="H18" s="112"/>
    </row>
    <row r="20" spans="3:8" x14ac:dyDescent="0.4">
      <c r="C20" s="112" t="s">
        <v>4</v>
      </c>
      <c r="D20" s="112"/>
      <c r="E20" s="112"/>
      <c r="F20" s="112"/>
      <c r="G20" s="112"/>
      <c r="H20" s="112"/>
    </row>
    <row r="21" spans="3:8" x14ac:dyDescent="0.4">
      <c r="D21" s="41"/>
      <c r="E21" s="58"/>
      <c r="F21" s="58"/>
      <c r="G21" s="41"/>
      <c r="H21" s="41"/>
    </row>
    <row r="22" spans="3:8" x14ac:dyDescent="0.4">
      <c r="C22" s="112" t="s">
        <v>5</v>
      </c>
      <c r="D22" s="112"/>
      <c r="E22" s="112"/>
      <c r="F22" s="112"/>
      <c r="G22" s="112"/>
      <c r="H22" s="112"/>
    </row>
    <row r="23" spans="3:8" x14ac:dyDescent="0.4">
      <c r="D23" s="41"/>
      <c r="E23" s="58"/>
      <c r="F23" s="58"/>
      <c r="G23" s="41"/>
      <c r="H23" s="41"/>
    </row>
    <row r="24" spans="3:8" x14ac:dyDescent="0.4">
      <c r="C24" s="112" t="s">
        <v>6</v>
      </c>
      <c r="D24" s="112"/>
      <c r="E24" s="112"/>
      <c r="F24" s="112"/>
      <c r="G24" s="112"/>
      <c r="H24" s="112"/>
    </row>
    <row r="26" spans="3:8" x14ac:dyDescent="0.4">
      <c r="C26" s="112" t="s">
        <v>7</v>
      </c>
      <c r="D26" s="112"/>
      <c r="E26" s="112"/>
      <c r="F26" s="112"/>
      <c r="G26" s="112"/>
      <c r="H26" s="112"/>
    </row>
    <row r="27" spans="3:8" x14ac:dyDescent="0.4">
      <c r="D27" s="41"/>
      <c r="E27" s="58"/>
      <c r="F27" s="58"/>
      <c r="G27" s="41"/>
      <c r="H27" s="41"/>
    </row>
    <row r="28" spans="3:8" x14ac:dyDescent="0.4">
      <c r="C28" s="112" t="s">
        <v>8</v>
      </c>
      <c r="D28" s="112"/>
      <c r="E28" s="112"/>
      <c r="F28" s="112"/>
      <c r="G28" s="112"/>
      <c r="H28" s="112"/>
    </row>
  </sheetData>
  <mergeCells count="8">
    <mergeCell ref="C26:H26"/>
    <mergeCell ref="C28:H28"/>
    <mergeCell ref="B9:J10"/>
    <mergeCell ref="A14:M14"/>
    <mergeCell ref="C18:H18"/>
    <mergeCell ref="C20:H20"/>
    <mergeCell ref="C22:H22"/>
    <mergeCell ref="C24:H24"/>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C5905-E409-4C92-82A6-370DA3589327}">
  <sheetPr>
    <pageSetUpPr fitToPage="1"/>
  </sheetPr>
  <dimension ref="A1:S402"/>
  <sheetViews>
    <sheetView zoomScale="70" zoomScaleNormal="70" zoomScaleSheetLayoutView="85" workbookViewId="0">
      <pane xSplit="9" ySplit="3" topLeftCell="J323" activePane="bottomRight" state="frozen"/>
      <selection pane="topRight" activeCell="J4" sqref="J4:S5219"/>
      <selection pane="bottomLeft" activeCell="J4" sqref="J4:S5219"/>
      <selection pane="bottomRight" activeCell="I335" sqref="I335"/>
    </sheetView>
  </sheetViews>
  <sheetFormatPr defaultColWidth="8.75" defaultRowHeight="18.75" outlineLevelCol="1" x14ac:dyDescent="0.4"/>
  <cols>
    <col min="1" max="8" width="4.25" style="43" customWidth="1"/>
    <col min="9" max="9" width="72.25" style="44" customWidth="1"/>
    <col min="10" max="10" width="8.625" style="45" customWidth="1"/>
    <col min="11" max="11" width="8.625" style="46" customWidth="1"/>
    <col min="12" max="12" width="40.625" style="47" customWidth="1" outlineLevel="1"/>
    <col min="13" max="13" width="8.625" style="48" customWidth="1" outlineLevel="1"/>
    <col min="14" max="16384" width="8.75" style="47"/>
  </cols>
  <sheetData>
    <row r="1" spans="1:19" ht="19.5" x14ac:dyDescent="0.4">
      <c r="A1" s="42" t="str" cm="1">
        <f t="array" aca="1" ref="A1" ca="1">RIGHT(CELL("filename",A1),LEN(CELL("filename",A1))-FIND("]",CELL("filename",A1)))</f>
        <v>（A）包括的業務要件</v>
      </c>
    </row>
    <row r="2" spans="1:19" s="46" customFormat="1" ht="18" customHeight="1" x14ac:dyDescent="0.4">
      <c r="A2" s="115" t="s">
        <v>9</v>
      </c>
      <c r="B2" s="116"/>
      <c r="C2" s="116"/>
      <c r="D2" s="116"/>
      <c r="E2" s="116"/>
      <c r="F2" s="116"/>
      <c r="G2" s="116"/>
      <c r="H2" s="116"/>
      <c r="I2" s="119" t="s">
        <v>10</v>
      </c>
      <c r="J2" s="120" t="s">
        <v>11</v>
      </c>
      <c r="K2" s="49" t="s">
        <v>12</v>
      </c>
      <c r="L2" s="117" t="s">
        <v>13</v>
      </c>
      <c r="M2" s="122" t="s">
        <v>14</v>
      </c>
    </row>
    <row r="3" spans="1:19" s="46" customFormat="1" x14ac:dyDescent="0.4">
      <c r="A3" s="50"/>
      <c r="B3" s="51"/>
      <c r="C3" s="51"/>
      <c r="D3" s="51"/>
      <c r="E3" s="51"/>
      <c r="F3" s="51"/>
      <c r="G3" s="51"/>
      <c r="H3" s="51"/>
      <c r="I3" s="119"/>
      <c r="J3" s="121"/>
      <c r="K3" s="49"/>
      <c r="L3" s="118"/>
      <c r="M3" s="123"/>
    </row>
    <row r="4" spans="1:19" x14ac:dyDescent="0.4">
      <c r="A4" s="17" t="s">
        <v>15</v>
      </c>
      <c r="B4" s="17"/>
      <c r="C4" s="17"/>
      <c r="D4" s="17"/>
      <c r="E4" s="17"/>
      <c r="F4" s="17"/>
      <c r="G4" s="17"/>
      <c r="H4" s="17"/>
      <c r="I4" s="18" t="s">
        <v>16</v>
      </c>
      <c r="J4" s="66"/>
      <c r="K4" s="66" t="s">
        <v>17</v>
      </c>
      <c r="L4" s="66"/>
      <c r="M4" s="81"/>
      <c r="N4" s="46"/>
      <c r="O4" s="46"/>
      <c r="P4" s="46"/>
      <c r="Q4" s="46"/>
      <c r="R4" s="46"/>
      <c r="S4" s="46"/>
    </row>
    <row r="5" spans="1:19" x14ac:dyDescent="0.4">
      <c r="A5" s="17" t="s">
        <v>15</v>
      </c>
      <c r="B5" s="17">
        <v>1</v>
      </c>
      <c r="C5" s="17"/>
      <c r="D5" s="17"/>
      <c r="E5" s="17"/>
      <c r="F5" s="17"/>
      <c r="G5" s="17"/>
      <c r="H5" s="17"/>
      <c r="I5" s="18" t="s">
        <v>18</v>
      </c>
      <c r="J5" s="66"/>
      <c r="K5" s="66" t="s">
        <v>17</v>
      </c>
      <c r="L5" s="66"/>
      <c r="M5" s="81"/>
      <c r="N5" s="46"/>
      <c r="O5" s="46"/>
      <c r="P5" s="46"/>
      <c r="Q5" s="46"/>
      <c r="R5" s="46"/>
      <c r="S5" s="46"/>
    </row>
    <row r="6" spans="1:19" x14ac:dyDescent="0.4">
      <c r="A6" s="19" t="s">
        <v>19</v>
      </c>
      <c r="B6" s="19">
        <v>1</v>
      </c>
      <c r="C6" s="19">
        <v>1</v>
      </c>
      <c r="D6" s="19"/>
      <c r="E6" s="19"/>
      <c r="F6" s="19"/>
      <c r="G6" s="19"/>
      <c r="H6" s="19"/>
      <c r="I6" s="28" t="s">
        <v>20</v>
      </c>
      <c r="J6" s="74"/>
      <c r="K6" s="79" t="s">
        <v>17</v>
      </c>
      <c r="L6" s="79"/>
      <c r="M6" s="82"/>
      <c r="N6" s="46"/>
      <c r="O6" s="46"/>
      <c r="P6" s="46"/>
      <c r="Q6" s="46"/>
      <c r="R6" s="46"/>
      <c r="S6" s="46"/>
    </row>
    <row r="7" spans="1:19" x14ac:dyDescent="0.4">
      <c r="A7" s="19" t="s">
        <v>19</v>
      </c>
      <c r="B7" s="19">
        <v>1</v>
      </c>
      <c r="C7" s="19">
        <v>1</v>
      </c>
      <c r="D7" s="19">
        <v>1</v>
      </c>
      <c r="E7" s="19"/>
      <c r="F7" s="19"/>
      <c r="G7" s="19"/>
      <c r="H7" s="19"/>
      <c r="I7" s="28" t="s">
        <v>21</v>
      </c>
      <c r="J7" s="74"/>
      <c r="K7" s="79" t="s">
        <v>17</v>
      </c>
      <c r="L7" s="79"/>
      <c r="M7" s="82"/>
      <c r="N7" s="46"/>
      <c r="O7" s="46"/>
      <c r="P7" s="46"/>
      <c r="Q7" s="46"/>
      <c r="R7" s="46"/>
      <c r="S7" s="46"/>
    </row>
    <row r="8" spans="1:19" x14ac:dyDescent="0.4">
      <c r="A8" s="19" t="s">
        <v>19</v>
      </c>
      <c r="B8" s="19">
        <v>1</v>
      </c>
      <c r="C8" s="19">
        <v>1</v>
      </c>
      <c r="D8" s="19">
        <v>1</v>
      </c>
      <c r="E8" s="19">
        <v>1</v>
      </c>
      <c r="F8" s="19"/>
      <c r="G8" s="19"/>
      <c r="H8" s="19"/>
      <c r="I8" s="28" t="s">
        <v>22</v>
      </c>
      <c r="J8" s="74"/>
      <c r="K8" s="79" t="s">
        <v>17</v>
      </c>
      <c r="L8" s="79"/>
      <c r="M8" s="82"/>
      <c r="N8" s="46"/>
      <c r="O8" s="46"/>
      <c r="P8" s="46"/>
      <c r="Q8" s="46"/>
      <c r="R8" s="46"/>
      <c r="S8" s="46"/>
    </row>
    <row r="9" spans="1:19" ht="56.25" x14ac:dyDescent="0.4">
      <c r="A9" s="27" t="s">
        <v>19</v>
      </c>
      <c r="B9" s="27">
        <v>1</v>
      </c>
      <c r="C9" s="27">
        <v>1</v>
      </c>
      <c r="D9" s="27">
        <v>1</v>
      </c>
      <c r="E9" s="27">
        <v>1</v>
      </c>
      <c r="F9" s="27">
        <v>1</v>
      </c>
      <c r="G9" s="27"/>
      <c r="H9" s="27"/>
      <c r="I9" s="24" t="s">
        <v>23</v>
      </c>
      <c r="J9" s="70">
        <v>1</v>
      </c>
      <c r="K9" s="61" t="s">
        <v>17</v>
      </c>
      <c r="L9" s="61"/>
      <c r="M9" s="62">
        <f>IF(K9="A",J9,0)</f>
        <v>0</v>
      </c>
      <c r="N9" s="46"/>
      <c r="O9" s="46"/>
      <c r="P9" s="46"/>
      <c r="Q9" s="46"/>
      <c r="R9" s="46"/>
      <c r="S9" s="46"/>
    </row>
    <row r="10" spans="1:19" x14ac:dyDescent="0.4">
      <c r="A10" s="27" t="s">
        <v>19</v>
      </c>
      <c r="B10" s="27">
        <v>1</v>
      </c>
      <c r="C10" s="27">
        <v>1</v>
      </c>
      <c r="D10" s="27">
        <v>1</v>
      </c>
      <c r="E10" s="27">
        <v>1</v>
      </c>
      <c r="F10" s="27">
        <v>2</v>
      </c>
      <c r="G10" s="27"/>
      <c r="H10" s="27"/>
      <c r="I10" s="24" t="s">
        <v>24</v>
      </c>
      <c r="J10" s="70">
        <v>1</v>
      </c>
      <c r="K10" s="61" t="s">
        <v>17</v>
      </c>
      <c r="L10" s="61"/>
      <c r="M10" s="62">
        <f t="shared" ref="M10:M75" si="0">IF(K10="A",J10,0)</f>
        <v>0</v>
      </c>
      <c r="N10" s="46"/>
      <c r="O10" s="46"/>
      <c r="P10" s="46"/>
      <c r="Q10" s="46"/>
      <c r="R10" s="46"/>
      <c r="S10" s="46"/>
    </row>
    <row r="11" spans="1:19" x14ac:dyDescent="0.4">
      <c r="A11" s="27" t="s">
        <v>19</v>
      </c>
      <c r="B11" s="27">
        <v>1</v>
      </c>
      <c r="C11" s="27">
        <v>1</v>
      </c>
      <c r="D11" s="27">
        <v>1</v>
      </c>
      <c r="E11" s="27">
        <v>1</v>
      </c>
      <c r="F11" s="27">
        <v>3</v>
      </c>
      <c r="G11" s="27"/>
      <c r="H11" s="27"/>
      <c r="I11" s="24" t="s">
        <v>25</v>
      </c>
      <c r="J11" s="70">
        <v>1</v>
      </c>
      <c r="K11" s="61" t="s">
        <v>17</v>
      </c>
      <c r="L11" s="61"/>
      <c r="M11" s="62">
        <f t="shared" si="0"/>
        <v>0</v>
      </c>
      <c r="N11" s="46"/>
      <c r="O11" s="46"/>
      <c r="P11" s="46"/>
      <c r="Q11" s="46"/>
      <c r="R11" s="46"/>
      <c r="S11" s="46"/>
    </row>
    <row r="12" spans="1:19" x14ac:dyDescent="0.4">
      <c r="A12" s="27" t="s">
        <v>19</v>
      </c>
      <c r="B12" s="27">
        <v>1</v>
      </c>
      <c r="C12" s="27">
        <v>1</v>
      </c>
      <c r="D12" s="27">
        <v>1</v>
      </c>
      <c r="E12" s="27">
        <v>2</v>
      </c>
      <c r="F12" s="27"/>
      <c r="G12" s="27"/>
      <c r="H12" s="27"/>
      <c r="I12" s="24" t="s">
        <v>26</v>
      </c>
      <c r="J12" s="70">
        <v>1</v>
      </c>
      <c r="K12" s="61" t="s">
        <v>17</v>
      </c>
      <c r="L12" s="61"/>
      <c r="M12" s="62">
        <f t="shared" si="0"/>
        <v>0</v>
      </c>
      <c r="N12" s="46"/>
      <c r="O12" s="46"/>
      <c r="P12" s="46"/>
      <c r="Q12" s="46"/>
      <c r="R12" s="46"/>
      <c r="S12" s="46"/>
    </row>
    <row r="13" spans="1:19" x14ac:dyDescent="0.4">
      <c r="A13" s="19" t="s">
        <v>19</v>
      </c>
      <c r="B13" s="19">
        <v>1</v>
      </c>
      <c r="C13" s="19">
        <v>1</v>
      </c>
      <c r="D13" s="19">
        <v>2</v>
      </c>
      <c r="E13" s="19"/>
      <c r="F13" s="19"/>
      <c r="G13" s="19"/>
      <c r="H13" s="19"/>
      <c r="I13" s="28" t="s">
        <v>27</v>
      </c>
      <c r="J13" s="74"/>
      <c r="K13" s="74"/>
      <c r="L13" s="74"/>
      <c r="M13" s="74"/>
      <c r="N13" s="46"/>
      <c r="O13" s="46"/>
      <c r="P13" s="46"/>
      <c r="Q13" s="46"/>
      <c r="R13" s="46"/>
      <c r="S13" s="46"/>
    </row>
    <row r="14" spans="1:19" x14ac:dyDescent="0.4">
      <c r="A14" s="27" t="s">
        <v>19</v>
      </c>
      <c r="B14" s="27">
        <v>1</v>
      </c>
      <c r="C14" s="27">
        <v>1</v>
      </c>
      <c r="D14" s="27">
        <v>2</v>
      </c>
      <c r="E14" s="27">
        <v>1</v>
      </c>
      <c r="F14" s="27"/>
      <c r="G14" s="27"/>
      <c r="H14" s="27"/>
      <c r="I14" s="24" t="s">
        <v>28</v>
      </c>
      <c r="J14" s="70">
        <v>1</v>
      </c>
      <c r="K14" s="61" t="s">
        <v>17</v>
      </c>
      <c r="L14" s="61"/>
      <c r="M14" s="62">
        <f t="shared" si="0"/>
        <v>0</v>
      </c>
      <c r="N14" s="46"/>
      <c r="O14" s="46"/>
      <c r="P14" s="46"/>
      <c r="Q14" s="46"/>
      <c r="R14" s="46"/>
      <c r="S14" s="46"/>
    </row>
    <row r="15" spans="1:19" ht="56.25" x14ac:dyDescent="0.4">
      <c r="A15" s="27" t="s">
        <v>19</v>
      </c>
      <c r="B15" s="27">
        <v>1</v>
      </c>
      <c r="C15" s="27">
        <v>1</v>
      </c>
      <c r="D15" s="27">
        <v>2</v>
      </c>
      <c r="E15" s="27">
        <v>2</v>
      </c>
      <c r="F15" s="27"/>
      <c r="G15" s="27"/>
      <c r="H15" s="27"/>
      <c r="I15" s="24" t="s">
        <v>29</v>
      </c>
      <c r="J15" s="70">
        <v>1</v>
      </c>
      <c r="K15" s="61" t="s">
        <v>17</v>
      </c>
      <c r="L15" s="61"/>
      <c r="M15" s="62">
        <f t="shared" si="0"/>
        <v>0</v>
      </c>
      <c r="N15" s="46"/>
      <c r="O15" s="46"/>
      <c r="P15" s="46"/>
      <c r="Q15" s="46"/>
      <c r="R15" s="46"/>
      <c r="S15" s="46"/>
    </row>
    <row r="16" spans="1:19" ht="56.25" x14ac:dyDescent="0.4">
      <c r="A16" s="27" t="s">
        <v>19</v>
      </c>
      <c r="B16" s="27">
        <v>1</v>
      </c>
      <c r="C16" s="27">
        <v>1</v>
      </c>
      <c r="D16" s="27">
        <v>2</v>
      </c>
      <c r="E16" s="27">
        <v>3</v>
      </c>
      <c r="F16" s="27"/>
      <c r="G16" s="27"/>
      <c r="H16" s="27"/>
      <c r="I16" s="24" t="s">
        <v>30</v>
      </c>
      <c r="J16" s="70">
        <v>1</v>
      </c>
      <c r="K16" s="61" t="s">
        <v>17</v>
      </c>
      <c r="L16" s="61"/>
      <c r="M16" s="62">
        <f t="shared" si="0"/>
        <v>0</v>
      </c>
      <c r="N16" s="46"/>
      <c r="O16" s="46"/>
      <c r="P16" s="46"/>
      <c r="Q16" s="46"/>
      <c r="R16" s="46"/>
      <c r="S16" s="46"/>
    </row>
    <row r="17" spans="1:13" ht="75" x14ac:dyDescent="0.4">
      <c r="A17" s="27" t="s">
        <v>19</v>
      </c>
      <c r="B17" s="27">
        <v>1</v>
      </c>
      <c r="C17" s="27">
        <v>1</v>
      </c>
      <c r="D17" s="27">
        <v>2</v>
      </c>
      <c r="E17" s="27">
        <v>4</v>
      </c>
      <c r="F17" s="27"/>
      <c r="G17" s="27"/>
      <c r="H17" s="27"/>
      <c r="I17" s="24" t="s">
        <v>31</v>
      </c>
      <c r="J17" s="70">
        <v>1</v>
      </c>
      <c r="K17" s="61" t="s">
        <v>17</v>
      </c>
      <c r="L17" s="61"/>
      <c r="M17" s="62">
        <f t="shared" si="0"/>
        <v>0</v>
      </c>
    </row>
    <row r="18" spans="1:13" ht="93.75" x14ac:dyDescent="0.4">
      <c r="A18" s="27" t="s">
        <v>19</v>
      </c>
      <c r="B18" s="27">
        <v>1</v>
      </c>
      <c r="C18" s="27">
        <v>1</v>
      </c>
      <c r="D18" s="27">
        <v>2</v>
      </c>
      <c r="E18" s="27">
        <v>5</v>
      </c>
      <c r="F18" s="27"/>
      <c r="G18" s="27"/>
      <c r="H18" s="27"/>
      <c r="I18" s="24" t="s">
        <v>32</v>
      </c>
      <c r="J18" s="70">
        <v>1</v>
      </c>
      <c r="K18" s="61" t="s">
        <v>17</v>
      </c>
      <c r="L18" s="61"/>
      <c r="M18" s="62">
        <f t="shared" ref="M18" si="1">IF(K18="A",J18,0)</f>
        <v>0</v>
      </c>
    </row>
    <row r="19" spans="1:13" ht="37.5" x14ac:dyDescent="0.4">
      <c r="A19" s="27" t="s">
        <v>19</v>
      </c>
      <c r="B19" s="27">
        <v>1</v>
      </c>
      <c r="C19" s="27">
        <v>1</v>
      </c>
      <c r="D19" s="27">
        <v>2</v>
      </c>
      <c r="E19" s="27">
        <v>6</v>
      </c>
      <c r="F19" s="27"/>
      <c r="G19" s="27"/>
      <c r="H19" s="27"/>
      <c r="I19" s="24" t="s">
        <v>33</v>
      </c>
      <c r="J19" s="70">
        <v>1</v>
      </c>
      <c r="K19" s="61" t="s">
        <v>17</v>
      </c>
      <c r="L19" s="61"/>
      <c r="M19" s="62">
        <f t="shared" si="0"/>
        <v>0</v>
      </c>
    </row>
    <row r="20" spans="1:13" ht="75" x14ac:dyDescent="0.4">
      <c r="A20" s="27" t="s">
        <v>19</v>
      </c>
      <c r="B20" s="27">
        <v>1</v>
      </c>
      <c r="C20" s="27">
        <v>1</v>
      </c>
      <c r="D20" s="27">
        <v>2</v>
      </c>
      <c r="E20" s="27">
        <v>7</v>
      </c>
      <c r="F20" s="27"/>
      <c r="G20" s="27"/>
      <c r="H20" s="27"/>
      <c r="I20" s="24" t="s">
        <v>34</v>
      </c>
      <c r="J20" s="70">
        <v>1</v>
      </c>
      <c r="K20" s="61" t="s">
        <v>17</v>
      </c>
      <c r="L20" s="61"/>
      <c r="M20" s="62">
        <f t="shared" ref="M20" si="2">IF(K20="A",J20,0)</f>
        <v>0</v>
      </c>
    </row>
    <row r="21" spans="1:13" x14ac:dyDescent="0.4">
      <c r="A21" s="19" t="s">
        <v>19</v>
      </c>
      <c r="B21" s="19">
        <v>1</v>
      </c>
      <c r="C21" s="19">
        <v>1</v>
      </c>
      <c r="D21" s="19">
        <v>3</v>
      </c>
      <c r="E21" s="19"/>
      <c r="F21" s="19"/>
      <c r="G21" s="19"/>
      <c r="H21" s="19"/>
      <c r="I21" s="28" t="s">
        <v>35</v>
      </c>
      <c r="J21" s="74"/>
      <c r="K21" s="74"/>
      <c r="L21" s="74"/>
      <c r="M21" s="74"/>
    </row>
    <row r="22" spans="1:13" ht="80.650000000000006" customHeight="1" x14ac:dyDescent="0.4">
      <c r="A22" s="27" t="s">
        <v>19</v>
      </c>
      <c r="B22" s="27">
        <v>1</v>
      </c>
      <c r="C22" s="27">
        <v>1</v>
      </c>
      <c r="D22" s="27">
        <v>3</v>
      </c>
      <c r="E22" s="27">
        <v>1</v>
      </c>
      <c r="F22" s="27"/>
      <c r="G22" s="27"/>
      <c r="H22" s="27"/>
      <c r="I22" s="24" t="s">
        <v>36</v>
      </c>
      <c r="J22" s="70">
        <v>1</v>
      </c>
      <c r="K22" s="61"/>
      <c r="L22" s="61"/>
      <c r="M22" s="62">
        <f t="shared" si="0"/>
        <v>0</v>
      </c>
    </row>
    <row r="23" spans="1:13" x14ac:dyDescent="0.4">
      <c r="A23" s="19" t="s">
        <v>19</v>
      </c>
      <c r="B23" s="19">
        <v>1</v>
      </c>
      <c r="C23" s="19">
        <v>1</v>
      </c>
      <c r="D23" s="19">
        <v>4</v>
      </c>
      <c r="E23" s="19"/>
      <c r="F23" s="19"/>
      <c r="G23" s="19"/>
      <c r="H23" s="19"/>
      <c r="I23" s="28" t="s">
        <v>37</v>
      </c>
      <c r="J23" s="74"/>
      <c r="K23" s="74"/>
      <c r="L23" s="74"/>
      <c r="M23" s="74"/>
    </row>
    <row r="24" spans="1:13" ht="136.9" customHeight="1" x14ac:dyDescent="0.4">
      <c r="A24" s="27" t="s">
        <v>19</v>
      </c>
      <c r="B24" s="27">
        <v>1</v>
      </c>
      <c r="C24" s="27">
        <v>1</v>
      </c>
      <c r="D24" s="27">
        <v>4</v>
      </c>
      <c r="E24" s="27">
        <v>1</v>
      </c>
      <c r="F24" s="27"/>
      <c r="G24" s="27"/>
      <c r="H24" s="27"/>
      <c r="I24" s="24" t="s">
        <v>38</v>
      </c>
      <c r="J24" s="70">
        <v>1</v>
      </c>
      <c r="K24" s="61"/>
      <c r="L24" s="61"/>
      <c r="M24" s="62">
        <f t="shared" si="0"/>
        <v>0</v>
      </c>
    </row>
    <row r="25" spans="1:13" ht="56.25" x14ac:dyDescent="0.4">
      <c r="A25" s="27" t="s">
        <v>19</v>
      </c>
      <c r="B25" s="27">
        <v>1</v>
      </c>
      <c r="C25" s="27">
        <v>1</v>
      </c>
      <c r="D25" s="27">
        <v>4</v>
      </c>
      <c r="E25" s="27">
        <v>2</v>
      </c>
      <c r="F25" s="27"/>
      <c r="G25" s="27"/>
      <c r="H25" s="27"/>
      <c r="I25" s="24" t="s">
        <v>39</v>
      </c>
      <c r="J25" s="70">
        <v>1</v>
      </c>
      <c r="K25" s="61" t="s">
        <v>17</v>
      </c>
      <c r="L25" s="61"/>
      <c r="M25" s="62">
        <f t="shared" si="0"/>
        <v>0</v>
      </c>
    </row>
    <row r="26" spans="1:13" ht="131.25" x14ac:dyDescent="0.4">
      <c r="A26" s="27" t="s">
        <v>19</v>
      </c>
      <c r="B26" s="27">
        <v>1</v>
      </c>
      <c r="C26" s="27">
        <v>1</v>
      </c>
      <c r="D26" s="27">
        <v>4</v>
      </c>
      <c r="E26" s="27">
        <v>3</v>
      </c>
      <c r="F26" s="27"/>
      <c r="G26" s="27"/>
      <c r="H26" s="27"/>
      <c r="I26" s="24" t="s">
        <v>40</v>
      </c>
      <c r="J26" s="70">
        <v>1</v>
      </c>
      <c r="K26" s="61" t="s">
        <v>17</v>
      </c>
      <c r="L26" s="61"/>
      <c r="M26" s="62">
        <f t="shared" si="0"/>
        <v>0</v>
      </c>
    </row>
    <row r="27" spans="1:13" x14ac:dyDescent="0.4">
      <c r="A27" s="19" t="s">
        <v>19</v>
      </c>
      <c r="B27" s="19">
        <v>1</v>
      </c>
      <c r="C27" s="19">
        <v>1</v>
      </c>
      <c r="D27" s="19">
        <v>5</v>
      </c>
      <c r="E27" s="19"/>
      <c r="F27" s="19"/>
      <c r="G27" s="19"/>
      <c r="H27" s="19"/>
      <c r="I27" s="28" t="s">
        <v>41</v>
      </c>
      <c r="J27" s="74"/>
      <c r="K27" s="74"/>
      <c r="L27" s="74"/>
      <c r="M27" s="74"/>
    </row>
    <row r="28" spans="1:13" ht="37.5" x14ac:dyDescent="0.4">
      <c r="A28" s="27" t="s">
        <v>19</v>
      </c>
      <c r="B28" s="27">
        <v>1</v>
      </c>
      <c r="C28" s="27">
        <v>1</v>
      </c>
      <c r="D28" s="27">
        <v>5</v>
      </c>
      <c r="E28" s="27">
        <v>1</v>
      </c>
      <c r="F28" s="27"/>
      <c r="G28" s="27"/>
      <c r="H28" s="27"/>
      <c r="I28" s="24" t="s">
        <v>42</v>
      </c>
      <c r="J28" s="70">
        <v>1</v>
      </c>
      <c r="K28" s="61" t="s">
        <v>17</v>
      </c>
      <c r="L28" s="61"/>
      <c r="M28" s="62">
        <f t="shared" si="0"/>
        <v>0</v>
      </c>
    </row>
    <row r="29" spans="1:13" x14ac:dyDescent="0.4">
      <c r="A29" s="27" t="s">
        <v>19</v>
      </c>
      <c r="B29" s="27">
        <v>1</v>
      </c>
      <c r="C29" s="27">
        <v>1</v>
      </c>
      <c r="D29" s="27">
        <v>5</v>
      </c>
      <c r="E29" s="27">
        <v>2</v>
      </c>
      <c r="F29" s="27"/>
      <c r="G29" s="27"/>
      <c r="H29" s="27"/>
      <c r="I29" s="24" t="s">
        <v>43</v>
      </c>
      <c r="J29" s="70">
        <v>1</v>
      </c>
      <c r="K29" s="61" t="s">
        <v>17</v>
      </c>
      <c r="L29" s="61"/>
      <c r="M29" s="62">
        <f t="shared" si="0"/>
        <v>0</v>
      </c>
    </row>
    <row r="30" spans="1:13" ht="37.5" x14ac:dyDescent="0.4">
      <c r="A30" s="27" t="s">
        <v>19</v>
      </c>
      <c r="B30" s="27">
        <v>1</v>
      </c>
      <c r="C30" s="27">
        <v>1</v>
      </c>
      <c r="D30" s="27">
        <v>5</v>
      </c>
      <c r="E30" s="27">
        <v>3</v>
      </c>
      <c r="F30" s="27"/>
      <c r="G30" s="27"/>
      <c r="H30" s="27"/>
      <c r="I30" s="24" t="s">
        <v>44</v>
      </c>
      <c r="J30" s="70">
        <v>1</v>
      </c>
      <c r="K30" s="61" t="s">
        <v>17</v>
      </c>
      <c r="L30" s="61"/>
      <c r="M30" s="62">
        <f t="shared" si="0"/>
        <v>0</v>
      </c>
    </row>
    <row r="31" spans="1:13" ht="56.25" x14ac:dyDescent="0.4">
      <c r="A31" s="27" t="s">
        <v>19</v>
      </c>
      <c r="B31" s="27">
        <v>1</v>
      </c>
      <c r="C31" s="27">
        <v>1</v>
      </c>
      <c r="D31" s="27">
        <v>5</v>
      </c>
      <c r="E31" s="27">
        <v>4</v>
      </c>
      <c r="F31" s="27"/>
      <c r="G31" s="27"/>
      <c r="H31" s="27"/>
      <c r="I31" s="24" t="s">
        <v>45</v>
      </c>
      <c r="J31" s="70">
        <v>1</v>
      </c>
      <c r="K31" s="61" t="s">
        <v>17</v>
      </c>
      <c r="L31" s="61"/>
      <c r="M31" s="62">
        <f t="shared" si="0"/>
        <v>0</v>
      </c>
    </row>
    <row r="32" spans="1:13" ht="37.5" x14ac:dyDescent="0.4">
      <c r="A32" s="27" t="s">
        <v>19</v>
      </c>
      <c r="B32" s="27">
        <v>1</v>
      </c>
      <c r="C32" s="27">
        <v>1</v>
      </c>
      <c r="D32" s="27">
        <v>5</v>
      </c>
      <c r="E32" s="27">
        <v>5</v>
      </c>
      <c r="F32" s="27"/>
      <c r="G32" s="27"/>
      <c r="H32" s="27"/>
      <c r="I32" s="24" t="s">
        <v>46</v>
      </c>
      <c r="J32" s="70">
        <v>1</v>
      </c>
      <c r="K32" s="61" t="s">
        <v>17</v>
      </c>
      <c r="L32" s="61"/>
      <c r="M32" s="62">
        <f t="shared" si="0"/>
        <v>0</v>
      </c>
    </row>
    <row r="33" spans="1:13" ht="37.5" x14ac:dyDescent="0.4">
      <c r="A33" s="27" t="s">
        <v>19</v>
      </c>
      <c r="B33" s="27">
        <v>1</v>
      </c>
      <c r="C33" s="27">
        <v>1</v>
      </c>
      <c r="D33" s="27">
        <v>5</v>
      </c>
      <c r="E33" s="27">
        <v>6</v>
      </c>
      <c r="F33" s="27"/>
      <c r="G33" s="27"/>
      <c r="H33" s="27"/>
      <c r="I33" s="24" t="s">
        <v>47</v>
      </c>
      <c r="J33" s="70">
        <v>1</v>
      </c>
      <c r="K33" s="61" t="s">
        <v>17</v>
      </c>
      <c r="L33" s="61"/>
      <c r="M33" s="62">
        <f t="shared" si="0"/>
        <v>0</v>
      </c>
    </row>
    <row r="34" spans="1:13" ht="37.5" x14ac:dyDescent="0.4">
      <c r="A34" s="27" t="s">
        <v>19</v>
      </c>
      <c r="B34" s="27">
        <v>1</v>
      </c>
      <c r="C34" s="27">
        <v>1</v>
      </c>
      <c r="D34" s="27">
        <v>5</v>
      </c>
      <c r="E34" s="27">
        <v>7</v>
      </c>
      <c r="F34" s="27"/>
      <c r="G34" s="27"/>
      <c r="H34" s="27"/>
      <c r="I34" s="24" t="s">
        <v>48</v>
      </c>
      <c r="J34" s="70">
        <v>1</v>
      </c>
      <c r="K34" s="61" t="s">
        <v>17</v>
      </c>
      <c r="L34" s="61"/>
      <c r="M34" s="62">
        <f t="shared" si="0"/>
        <v>0</v>
      </c>
    </row>
    <row r="35" spans="1:13" ht="37.5" x14ac:dyDescent="0.4">
      <c r="A35" s="27" t="s">
        <v>19</v>
      </c>
      <c r="B35" s="27">
        <v>1</v>
      </c>
      <c r="C35" s="27">
        <v>1</v>
      </c>
      <c r="D35" s="27">
        <v>5</v>
      </c>
      <c r="E35" s="27">
        <v>8</v>
      </c>
      <c r="F35" s="27"/>
      <c r="G35" s="27"/>
      <c r="H35" s="27"/>
      <c r="I35" s="24" t="s">
        <v>49</v>
      </c>
      <c r="J35" s="70">
        <v>1</v>
      </c>
      <c r="K35" s="61" t="s">
        <v>17</v>
      </c>
      <c r="L35" s="61"/>
      <c r="M35" s="62">
        <f t="shared" si="0"/>
        <v>0</v>
      </c>
    </row>
    <row r="36" spans="1:13" x14ac:dyDescent="0.4">
      <c r="A36" s="27" t="s">
        <v>19</v>
      </c>
      <c r="B36" s="27">
        <v>1</v>
      </c>
      <c r="C36" s="27">
        <v>1</v>
      </c>
      <c r="D36" s="27">
        <v>5</v>
      </c>
      <c r="E36" s="27">
        <v>9</v>
      </c>
      <c r="F36" s="27"/>
      <c r="G36" s="27"/>
      <c r="H36" s="27"/>
      <c r="I36" s="24" t="s">
        <v>50</v>
      </c>
      <c r="J36" s="70">
        <v>1</v>
      </c>
      <c r="K36" s="61" t="s">
        <v>17</v>
      </c>
      <c r="L36" s="61"/>
      <c r="M36" s="62">
        <f t="shared" si="0"/>
        <v>0</v>
      </c>
    </row>
    <row r="37" spans="1:13" x14ac:dyDescent="0.4">
      <c r="A37" s="19" t="s">
        <v>19</v>
      </c>
      <c r="B37" s="19">
        <v>1</v>
      </c>
      <c r="C37" s="19">
        <v>2</v>
      </c>
      <c r="D37" s="19"/>
      <c r="E37" s="19"/>
      <c r="F37" s="19"/>
      <c r="G37" s="19"/>
      <c r="H37" s="19"/>
      <c r="I37" s="28" t="s">
        <v>51</v>
      </c>
      <c r="J37" s="74"/>
      <c r="K37" s="74"/>
      <c r="L37" s="74"/>
      <c r="M37" s="74"/>
    </row>
    <row r="38" spans="1:13" x14ac:dyDescent="0.4">
      <c r="A38" s="19" t="s">
        <v>19</v>
      </c>
      <c r="B38" s="19">
        <v>1</v>
      </c>
      <c r="C38" s="19">
        <v>2</v>
      </c>
      <c r="D38" s="19">
        <v>1</v>
      </c>
      <c r="E38" s="19"/>
      <c r="F38" s="19"/>
      <c r="G38" s="19"/>
      <c r="H38" s="19"/>
      <c r="I38" s="28" t="s">
        <v>52</v>
      </c>
      <c r="J38" s="74"/>
      <c r="K38" s="74"/>
      <c r="L38" s="74"/>
      <c r="M38" s="74"/>
    </row>
    <row r="39" spans="1:13" ht="37.5" x14ac:dyDescent="0.4">
      <c r="A39" s="27" t="s">
        <v>19</v>
      </c>
      <c r="B39" s="27">
        <v>1</v>
      </c>
      <c r="C39" s="27">
        <v>2</v>
      </c>
      <c r="D39" s="27">
        <v>1</v>
      </c>
      <c r="E39" s="27">
        <v>1</v>
      </c>
      <c r="F39" s="27"/>
      <c r="G39" s="27"/>
      <c r="H39" s="27"/>
      <c r="I39" s="24" t="s">
        <v>53</v>
      </c>
      <c r="J39" s="70">
        <v>1</v>
      </c>
      <c r="K39" s="61" t="s">
        <v>17</v>
      </c>
      <c r="L39" s="61"/>
      <c r="M39" s="62">
        <f t="shared" si="0"/>
        <v>0</v>
      </c>
    </row>
    <row r="40" spans="1:13" ht="37.5" x14ac:dyDescent="0.4">
      <c r="A40" s="27" t="s">
        <v>19</v>
      </c>
      <c r="B40" s="27">
        <v>1</v>
      </c>
      <c r="C40" s="27">
        <v>2</v>
      </c>
      <c r="D40" s="27">
        <v>1</v>
      </c>
      <c r="E40" s="27">
        <v>2</v>
      </c>
      <c r="F40" s="27"/>
      <c r="G40" s="27"/>
      <c r="H40" s="27"/>
      <c r="I40" s="24" t="s">
        <v>54</v>
      </c>
      <c r="J40" s="70">
        <v>1</v>
      </c>
      <c r="K40" s="61" t="s">
        <v>17</v>
      </c>
      <c r="L40" s="61"/>
      <c r="M40" s="62">
        <f t="shared" si="0"/>
        <v>0</v>
      </c>
    </row>
    <row r="41" spans="1:13" ht="93.75" x14ac:dyDescent="0.4">
      <c r="A41" s="27" t="s">
        <v>19</v>
      </c>
      <c r="B41" s="27">
        <v>1</v>
      </c>
      <c r="C41" s="27">
        <v>2</v>
      </c>
      <c r="D41" s="27">
        <v>1</v>
      </c>
      <c r="E41" s="27">
        <v>3</v>
      </c>
      <c r="F41" s="27"/>
      <c r="G41" s="27"/>
      <c r="H41" s="27"/>
      <c r="I41" s="24" t="s">
        <v>55</v>
      </c>
      <c r="J41" s="70">
        <v>1</v>
      </c>
      <c r="K41" s="61" t="s">
        <v>17</v>
      </c>
      <c r="L41" s="61"/>
      <c r="M41" s="62">
        <f t="shared" si="0"/>
        <v>0</v>
      </c>
    </row>
    <row r="42" spans="1:13" x14ac:dyDescent="0.4">
      <c r="A42" s="19" t="s">
        <v>19</v>
      </c>
      <c r="B42" s="19">
        <v>1</v>
      </c>
      <c r="C42" s="19">
        <v>2</v>
      </c>
      <c r="D42" s="19">
        <v>1</v>
      </c>
      <c r="E42" s="19">
        <v>3</v>
      </c>
      <c r="F42" s="19">
        <v>1</v>
      </c>
      <c r="G42" s="19"/>
      <c r="H42" s="19"/>
      <c r="I42" s="28" t="s">
        <v>56</v>
      </c>
      <c r="J42" s="74"/>
      <c r="K42" s="74"/>
      <c r="L42" s="74"/>
      <c r="M42" s="74"/>
    </row>
    <row r="43" spans="1:13" x14ac:dyDescent="0.4">
      <c r="A43" s="27" t="s">
        <v>19</v>
      </c>
      <c r="B43" s="27">
        <v>1</v>
      </c>
      <c r="C43" s="27">
        <v>2</v>
      </c>
      <c r="D43" s="27">
        <v>1</v>
      </c>
      <c r="E43" s="27">
        <v>3</v>
      </c>
      <c r="F43" s="27">
        <v>1</v>
      </c>
      <c r="G43" s="27">
        <v>1</v>
      </c>
      <c r="H43" s="27"/>
      <c r="I43" s="24" t="s">
        <v>57</v>
      </c>
      <c r="J43" s="70">
        <v>1</v>
      </c>
      <c r="K43" s="61" t="s">
        <v>17</v>
      </c>
      <c r="L43" s="61"/>
      <c r="M43" s="62">
        <f t="shared" si="0"/>
        <v>0</v>
      </c>
    </row>
    <row r="44" spans="1:13" x14ac:dyDescent="0.4">
      <c r="A44" s="27" t="s">
        <v>19</v>
      </c>
      <c r="B44" s="27">
        <v>1</v>
      </c>
      <c r="C44" s="27">
        <v>2</v>
      </c>
      <c r="D44" s="27">
        <v>1</v>
      </c>
      <c r="E44" s="27">
        <v>3</v>
      </c>
      <c r="F44" s="27">
        <v>1</v>
      </c>
      <c r="G44" s="27">
        <v>2</v>
      </c>
      <c r="H44" s="27"/>
      <c r="I44" s="24" t="s">
        <v>58</v>
      </c>
      <c r="J44" s="70">
        <v>1</v>
      </c>
      <c r="K44" s="61" t="s">
        <v>17</v>
      </c>
      <c r="L44" s="61"/>
      <c r="M44" s="62">
        <f t="shared" si="0"/>
        <v>0</v>
      </c>
    </row>
    <row r="45" spans="1:13" x14ac:dyDescent="0.4">
      <c r="A45" s="27" t="s">
        <v>19</v>
      </c>
      <c r="B45" s="27">
        <v>1</v>
      </c>
      <c r="C45" s="27">
        <v>2</v>
      </c>
      <c r="D45" s="27">
        <v>1</v>
      </c>
      <c r="E45" s="27">
        <v>3</v>
      </c>
      <c r="F45" s="27">
        <v>1</v>
      </c>
      <c r="G45" s="27">
        <v>3</v>
      </c>
      <c r="H45" s="27"/>
      <c r="I45" s="24" t="s">
        <v>59</v>
      </c>
      <c r="J45" s="70">
        <v>1</v>
      </c>
      <c r="K45" s="61" t="s">
        <v>17</v>
      </c>
      <c r="L45" s="61"/>
      <c r="M45" s="62">
        <f t="shared" si="0"/>
        <v>0</v>
      </c>
    </row>
    <row r="46" spans="1:13" x14ac:dyDescent="0.4">
      <c r="A46" s="27" t="s">
        <v>19</v>
      </c>
      <c r="B46" s="27">
        <v>1</v>
      </c>
      <c r="C46" s="27">
        <v>2</v>
      </c>
      <c r="D46" s="27">
        <v>1</v>
      </c>
      <c r="E46" s="27">
        <v>3</v>
      </c>
      <c r="F46" s="27">
        <v>1</v>
      </c>
      <c r="G46" s="27">
        <v>4</v>
      </c>
      <c r="H46" s="27"/>
      <c r="I46" s="24" t="s">
        <v>60</v>
      </c>
      <c r="J46" s="70">
        <v>1</v>
      </c>
      <c r="K46" s="61" t="s">
        <v>17</v>
      </c>
      <c r="L46" s="61"/>
      <c r="M46" s="62">
        <f t="shared" si="0"/>
        <v>0</v>
      </c>
    </row>
    <row r="47" spans="1:13" x14ac:dyDescent="0.4">
      <c r="A47" s="27" t="s">
        <v>19</v>
      </c>
      <c r="B47" s="27">
        <v>1</v>
      </c>
      <c r="C47" s="27">
        <v>2</v>
      </c>
      <c r="D47" s="27">
        <v>1</v>
      </c>
      <c r="E47" s="27">
        <v>3</v>
      </c>
      <c r="F47" s="27">
        <v>1</v>
      </c>
      <c r="G47" s="27">
        <v>5</v>
      </c>
      <c r="H47" s="27"/>
      <c r="I47" s="24" t="s">
        <v>61</v>
      </c>
      <c r="J47" s="70">
        <v>1</v>
      </c>
      <c r="K47" s="61" t="s">
        <v>17</v>
      </c>
      <c r="L47" s="61"/>
      <c r="M47" s="62">
        <f t="shared" si="0"/>
        <v>0</v>
      </c>
    </row>
    <row r="48" spans="1:13" x14ac:dyDescent="0.4">
      <c r="A48" s="27" t="s">
        <v>19</v>
      </c>
      <c r="B48" s="27">
        <v>1</v>
      </c>
      <c r="C48" s="27">
        <v>2</v>
      </c>
      <c r="D48" s="27">
        <v>1</v>
      </c>
      <c r="E48" s="27">
        <v>3</v>
      </c>
      <c r="F48" s="27">
        <v>1</v>
      </c>
      <c r="G48" s="27">
        <v>6</v>
      </c>
      <c r="H48" s="27"/>
      <c r="I48" s="24" t="s">
        <v>62</v>
      </c>
      <c r="J48" s="70">
        <v>1</v>
      </c>
      <c r="K48" s="61" t="s">
        <v>17</v>
      </c>
      <c r="L48" s="61"/>
      <c r="M48" s="62">
        <f t="shared" si="0"/>
        <v>0</v>
      </c>
    </row>
    <row r="49" spans="1:13" x14ac:dyDescent="0.4">
      <c r="A49" s="27" t="s">
        <v>19</v>
      </c>
      <c r="B49" s="27">
        <v>1</v>
      </c>
      <c r="C49" s="27">
        <v>2</v>
      </c>
      <c r="D49" s="27">
        <v>1</v>
      </c>
      <c r="E49" s="27">
        <v>3</v>
      </c>
      <c r="F49" s="27">
        <v>1</v>
      </c>
      <c r="G49" s="27">
        <v>7</v>
      </c>
      <c r="H49" s="27"/>
      <c r="I49" s="24" t="s">
        <v>63</v>
      </c>
      <c r="J49" s="70">
        <v>1</v>
      </c>
      <c r="K49" s="61" t="s">
        <v>17</v>
      </c>
      <c r="L49" s="61"/>
      <c r="M49" s="62">
        <f t="shared" si="0"/>
        <v>0</v>
      </c>
    </row>
    <row r="50" spans="1:13" x14ac:dyDescent="0.4">
      <c r="A50" s="27" t="s">
        <v>19</v>
      </c>
      <c r="B50" s="27">
        <v>1</v>
      </c>
      <c r="C50" s="27">
        <v>2</v>
      </c>
      <c r="D50" s="27">
        <v>1</v>
      </c>
      <c r="E50" s="27">
        <v>3</v>
      </c>
      <c r="F50" s="27">
        <v>1</v>
      </c>
      <c r="G50" s="27">
        <v>8</v>
      </c>
      <c r="H50" s="27"/>
      <c r="I50" s="24" t="s">
        <v>64</v>
      </c>
      <c r="J50" s="70">
        <v>1</v>
      </c>
      <c r="K50" s="61" t="s">
        <v>17</v>
      </c>
      <c r="L50" s="61"/>
      <c r="M50" s="62">
        <f t="shared" si="0"/>
        <v>0</v>
      </c>
    </row>
    <row r="51" spans="1:13" x14ac:dyDescent="0.4">
      <c r="A51" s="19" t="s">
        <v>19</v>
      </c>
      <c r="B51" s="19">
        <v>1</v>
      </c>
      <c r="C51" s="19">
        <v>2</v>
      </c>
      <c r="D51" s="19">
        <v>1</v>
      </c>
      <c r="E51" s="19">
        <v>3</v>
      </c>
      <c r="F51" s="19">
        <v>2</v>
      </c>
      <c r="G51" s="19"/>
      <c r="H51" s="19"/>
      <c r="I51" s="28" t="s">
        <v>65</v>
      </c>
      <c r="J51" s="74"/>
      <c r="K51" s="74"/>
      <c r="L51" s="74"/>
      <c r="M51" s="74"/>
    </row>
    <row r="52" spans="1:13" x14ac:dyDescent="0.4">
      <c r="A52" s="27" t="s">
        <v>19</v>
      </c>
      <c r="B52" s="27">
        <v>1</v>
      </c>
      <c r="C52" s="27">
        <v>2</v>
      </c>
      <c r="D52" s="27">
        <v>1</v>
      </c>
      <c r="E52" s="27">
        <v>3</v>
      </c>
      <c r="F52" s="27">
        <v>2</v>
      </c>
      <c r="G52" s="27">
        <v>1</v>
      </c>
      <c r="H52" s="27"/>
      <c r="I52" s="24" t="s">
        <v>66</v>
      </c>
      <c r="J52" s="70">
        <v>1</v>
      </c>
      <c r="K52" s="61" t="s">
        <v>17</v>
      </c>
      <c r="L52" s="61"/>
      <c r="M52" s="62">
        <f t="shared" si="0"/>
        <v>0</v>
      </c>
    </row>
    <row r="53" spans="1:13" x14ac:dyDescent="0.4">
      <c r="A53" s="27" t="s">
        <v>19</v>
      </c>
      <c r="B53" s="27">
        <v>1</v>
      </c>
      <c r="C53" s="27">
        <v>2</v>
      </c>
      <c r="D53" s="27">
        <v>1</v>
      </c>
      <c r="E53" s="27">
        <v>3</v>
      </c>
      <c r="F53" s="27">
        <v>2</v>
      </c>
      <c r="G53" s="27">
        <v>2</v>
      </c>
      <c r="H53" s="27"/>
      <c r="I53" s="24" t="s">
        <v>67</v>
      </c>
      <c r="J53" s="70">
        <v>1</v>
      </c>
      <c r="K53" s="61" t="s">
        <v>17</v>
      </c>
      <c r="L53" s="61"/>
      <c r="M53" s="62">
        <f t="shared" si="0"/>
        <v>0</v>
      </c>
    </row>
    <row r="54" spans="1:13" x14ac:dyDescent="0.4">
      <c r="A54" s="27" t="s">
        <v>19</v>
      </c>
      <c r="B54" s="27">
        <v>1</v>
      </c>
      <c r="C54" s="27">
        <v>2</v>
      </c>
      <c r="D54" s="27">
        <v>1</v>
      </c>
      <c r="E54" s="27">
        <v>3</v>
      </c>
      <c r="F54" s="27">
        <v>2</v>
      </c>
      <c r="G54" s="27">
        <v>3</v>
      </c>
      <c r="H54" s="27"/>
      <c r="I54" s="24" t="s">
        <v>68</v>
      </c>
      <c r="J54" s="70">
        <v>1</v>
      </c>
      <c r="K54" s="61" t="s">
        <v>17</v>
      </c>
      <c r="L54" s="61"/>
      <c r="M54" s="62">
        <f t="shared" si="0"/>
        <v>0</v>
      </c>
    </row>
    <row r="55" spans="1:13" x14ac:dyDescent="0.4">
      <c r="A55" s="27" t="s">
        <v>19</v>
      </c>
      <c r="B55" s="27">
        <v>1</v>
      </c>
      <c r="C55" s="27">
        <v>2</v>
      </c>
      <c r="D55" s="27">
        <v>1</v>
      </c>
      <c r="E55" s="27">
        <v>3</v>
      </c>
      <c r="F55" s="27">
        <v>2</v>
      </c>
      <c r="G55" s="27">
        <v>4</v>
      </c>
      <c r="H55" s="27"/>
      <c r="I55" s="24" t="s">
        <v>69</v>
      </c>
      <c r="J55" s="70">
        <v>1</v>
      </c>
      <c r="K55" s="61" t="s">
        <v>17</v>
      </c>
      <c r="L55" s="61"/>
      <c r="M55" s="62">
        <f t="shared" si="0"/>
        <v>0</v>
      </c>
    </row>
    <row r="56" spans="1:13" x14ac:dyDescent="0.4">
      <c r="A56" s="27" t="s">
        <v>19</v>
      </c>
      <c r="B56" s="27">
        <v>1</v>
      </c>
      <c r="C56" s="27">
        <v>2</v>
      </c>
      <c r="D56" s="27">
        <v>1</v>
      </c>
      <c r="E56" s="27">
        <v>3</v>
      </c>
      <c r="F56" s="27">
        <v>2</v>
      </c>
      <c r="G56" s="27">
        <v>5</v>
      </c>
      <c r="H56" s="27"/>
      <c r="I56" s="24" t="s">
        <v>70</v>
      </c>
      <c r="J56" s="70">
        <v>1</v>
      </c>
      <c r="K56" s="61" t="s">
        <v>17</v>
      </c>
      <c r="L56" s="61"/>
      <c r="M56" s="62">
        <f t="shared" si="0"/>
        <v>0</v>
      </c>
    </row>
    <row r="57" spans="1:13" x14ac:dyDescent="0.4">
      <c r="A57" s="27" t="s">
        <v>19</v>
      </c>
      <c r="B57" s="27">
        <v>1</v>
      </c>
      <c r="C57" s="27">
        <v>2</v>
      </c>
      <c r="D57" s="27">
        <v>1</v>
      </c>
      <c r="E57" s="27">
        <v>3</v>
      </c>
      <c r="F57" s="27">
        <v>2</v>
      </c>
      <c r="G57" s="27">
        <v>6</v>
      </c>
      <c r="H57" s="27"/>
      <c r="I57" s="24" t="s">
        <v>71</v>
      </c>
      <c r="J57" s="70">
        <v>1</v>
      </c>
      <c r="K57" s="61" t="s">
        <v>17</v>
      </c>
      <c r="L57" s="61"/>
      <c r="M57" s="62">
        <f t="shared" si="0"/>
        <v>0</v>
      </c>
    </row>
    <row r="58" spans="1:13" x14ac:dyDescent="0.4">
      <c r="A58" s="27" t="s">
        <v>19</v>
      </c>
      <c r="B58" s="27">
        <v>1</v>
      </c>
      <c r="C58" s="27">
        <v>2</v>
      </c>
      <c r="D58" s="54">
        <v>1</v>
      </c>
      <c r="E58" s="27">
        <v>3</v>
      </c>
      <c r="F58" s="27">
        <v>2</v>
      </c>
      <c r="G58" s="27">
        <v>7</v>
      </c>
      <c r="H58" s="27"/>
      <c r="I58" s="24" t="s">
        <v>72</v>
      </c>
      <c r="J58" s="70">
        <v>1</v>
      </c>
      <c r="K58" s="61" t="s">
        <v>17</v>
      </c>
      <c r="L58" s="61"/>
      <c r="M58" s="62">
        <f t="shared" si="0"/>
        <v>0</v>
      </c>
    </row>
    <row r="59" spans="1:13" x14ac:dyDescent="0.4">
      <c r="A59" s="27" t="s">
        <v>19</v>
      </c>
      <c r="B59" s="27">
        <v>1</v>
      </c>
      <c r="C59" s="27">
        <v>2</v>
      </c>
      <c r="D59" s="54">
        <v>1</v>
      </c>
      <c r="E59" s="27">
        <v>3</v>
      </c>
      <c r="F59" s="27">
        <v>2</v>
      </c>
      <c r="G59" s="27">
        <v>8</v>
      </c>
      <c r="H59" s="27"/>
      <c r="I59" s="24" t="s">
        <v>73</v>
      </c>
      <c r="J59" s="70">
        <v>1</v>
      </c>
      <c r="K59" s="61" t="s">
        <v>17</v>
      </c>
      <c r="L59" s="61"/>
      <c r="M59" s="62">
        <f t="shared" si="0"/>
        <v>0</v>
      </c>
    </row>
    <row r="60" spans="1:13" x14ac:dyDescent="0.4">
      <c r="A60" s="19" t="s">
        <v>19</v>
      </c>
      <c r="B60" s="19">
        <v>1</v>
      </c>
      <c r="C60" s="19">
        <v>2</v>
      </c>
      <c r="D60" s="19">
        <v>1</v>
      </c>
      <c r="E60" s="19">
        <v>3</v>
      </c>
      <c r="F60" s="19">
        <v>3</v>
      </c>
      <c r="G60" s="19"/>
      <c r="H60" s="19"/>
      <c r="I60" s="28" t="s">
        <v>74</v>
      </c>
      <c r="J60" s="74"/>
      <c r="K60" s="74"/>
      <c r="L60" s="74"/>
      <c r="M60" s="74"/>
    </row>
    <row r="61" spans="1:13" x14ac:dyDescent="0.4">
      <c r="A61" s="27" t="s">
        <v>19</v>
      </c>
      <c r="B61" s="27">
        <v>1</v>
      </c>
      <c r="C61" s="27">
        <v>2</v>
      </c>
      <c r="D61" s="27">
        <v>1</v>
      </c>
      <c r="E61" s="27">
        <v>3</v>
      </c>
      <c r="F61" s="27">
        <v>3</v>
      </c>
      <c r="G61" s="27">
        <v>1</v>
      </c>
      <c r="H61" s="27"/>
      <c r="I61" s="24" t="s">
        <v>75</v>
      </c>
      <c r="J61" s="70">
        <v>1</v>
      </c>
      <c r="K61" s="61" t="s">
        <v>17</v>
      </c>
      <c r="L61" s="61"/>
      <c r="M61" s="62">
        <f t="shared" si="0"/>
        <v>0</v>
      </c>
    </row>
    <row r="62" spans="1:13" x14ac:dyDescent="0.4">
      <c r="A62" s="27" t="s">
        <v>19</v>
      </c>
      <c r="B62" s="27">
        <v>1</v>
      </c>
      <c r="C62" s="27">
        <v>2</v>
      </c>
      <c r="D62" s="27">
        <v>1</v>
      </c>
      <c r="E62" s="27">
        <v>3</v>
      </c>
      <c r="F62" s="27">
        <v>3</v>
      </c>
      <c r="G62" s="27">
        <v>1</v>
      </c>
      <c r="H62" s="27">
        <v>1</v>
      </c>
      <c r="I62" s="24" t="s">
        <v>76</v>
      </c>
      <c r="J62" s="70">
        <v>1</v>
      </c>
      <c r="K62" s="61" t="s">
        <v>17</v>
      </c>
      <c r="L62" s="61"/>
      <c r="M62" s="62">
        <f t="shared" si="0"/>
        <v>0</v>
      </c>
    </row>
    <row r="63" spans="1:13" x14ac:dyDescent="0.4">
      <c r="A63" s="27" t="s">
        <v>19</v>
      </c>
      <c r="B63" s="27">
        <v>1</v>
      </c>
      <c r="C63" s="27">
        <v>2</v>
      </c>
      <c r="D63" s="27">
        <v>1</v>
      </c>
      <c r="E63" s="27">
        <v>3</v>
      </c>
      <c r="F63" s="27">
        <v>3</v>
      </c>
      <c r="G63" s="27">
        <v>1</v>
      </c>
      <c r="H63" s="27">
        <v>2</v>
      </c>
      <c r="I63" s="24" t="s">
        <v>77</v>
      </c>
      <c r="J63" s="70">
        <v>1</v>
      </c>
      <c r="K63" s="61" t="s">
        <v>17</v>
      </c>
      <c r="L63" s="61"/>
      <c r="M63" s="62">
        <f t="shared" si="0"/>
        <v>0</v>
      </c>
    </row>
    <row r="64" spans="1:13" x14ac:dyDescent="0.4">
      <c r="A64" s="27" t="s">
        <v>19</v>
      </c>
      <c r="B64" s="27">
        <v>1</v>
      </c>
      <c r="C64" s="27">
        <v>2</v>
      </c>
      <c r="D64" s="27">
        <v>1</v>
      </c>
      <c r="E64" s="27">
        <v>3</v>
      </c>
      <c r="F64" s="27">
        <v>3</v>
      </c>
      <c r="G64" s="27">
        <v>1</v>
      </c>
      <c r="H64" s="27">
        <v>3</v>
      </c>
      <c r="I64" s="24" t="s">
        <v>78</v>
      </c>
      <c r="J64" s="70">
        <v>1</v>
      </c>
      <c r="K64" s="61" t="s">
        <v>17</v>
      </c>
      <c r="L64" s="61"/>
      <c r="M64" s="62">
        <f t="shared" si="0"/>
        <v>0</v>
      </c>
    </row>
    <row r="65" spans="1:13" x14ac:dyDescent="0.4">
      <c r="A65" s="27" t="s">
        <v>19</v>
      </c>
      <c r="B65" s="27">
        <v>1</v>
      </c>
      <c r="C65" s="27">
        <v>2</v>
      </c>
      <c r="D65" s="27">
        <v>1</v>
      </c>
      <c r="E65" s="27">
        <v>3</v>
      </c>
      <c r="F65" s="27">
        <v>3</v>
      </c>
      <c r="G65" s="27">
        <v>1</v>
      </c>
      <c r="H65" s="27">
        <v>4</v>
      </c>
      <c r="I65" s="24" t="s">
        <v>79</v>
      </c>
      <c r="J65" s="70">
        <v>1</v>
      </c>
      <c r="K65" s="61" t="s">
        <v>17</v>
      </c>
      <c r="L65" s="61"/>
      <c r="M65" s="62">
        <f t="shared" si="0"/>
        <v>0</v>
      </c>
    </row>
    <row r="66" spans="1:13" x14ac:dyDescent="0.4">
      <c r="A66" s="27" t="s">
        <v>19</v>
      </c>
      <c r="B66" s="27">
        <v>1</v>
      </c>
      <c r="C66" s="27">
        <v>2</v>
      </c>
      <c r="D66" s="27">
        <v>1</v>
      </c>
      <c r="E66" s="27">
        <v>3</v>
      </c>
      <c r="F66" s="27">
        <v>3</v>
      </c>
      <c r="G66" s="27">
        <v>1</v>
      </c>
      <c r="H66" s="27">
        <v>5</v>
      </c>
      <c r="I66" s="24" t="s">
        <v>80</v>
      </c>
      <c r="J66" s="70">
        <v>1</v>
      </c>
      <c r="K66" s="61" t="s">
        <v>17</v>
      </c>
      <c r="L66" s="61"/>
      <c r="M66" s="62">
        <f t="shared" si="0"/>
        <v>0</v>
      </c>
    </row>
    <row r="67" spans="1:13" x14ac:dyDescent="0.4">
      <c r="A67" s="27" t="s">
        <v>19</v>
      </c>
      <c r="B67" s="27">
        <v>1</v>
      </c>
      <c r="C67" s="27">
        <v>2</v>
      </c>
      <c r="D67" s="27">
        <v>1</v>
      </c>
      <c r="E67" s="27">
        <v>3</v>
      </c>
      <c r="F67" s="27">
        <v>3</v>
      </c>
      <c r="G67" s="27">
        <v>1</v>
      </c>
      <c r="H67" s="27">
        <v>6</v>
      </c>
      <c r="I67" s="24" t="s">
        <v>81</v>
      </c>
      <c r="J67" s="70">
        <v>1</v>
      </c>
      <c r="K67" s="61" t="s">
        <v>17</v>
      </c>
      <c r="L67" s="61"/>
      <c r="M67" s="62">
        <f t="shared" si="0"/>
        <v>0</v>
      </c>
    </row>
    <row r="68" spans="1:13" x14ac:dyDescent="0.4">
      <c r="A68" s="27" t="s">
        <v>19</v>
      </c>
      <c r="B68" s="27">
        <v>1</v>
      </c>
      <c r="C68" s="27">
        <v>2</v>
      </c>
      <c r="D68" s="27">
        <v>1</v>
      </c>
      <c r="E68" s="27">
        <v>3</v>
      </c>
      <c r="F68" s="27">
        <v>3</v>
      </c>
      <c r="G68" s="27">
        <v>1</v>
      </c>
      <c r="H68" s="27">
        <v>7</v>
      </c>
      <c r="I68" s="24" t="s">
        <v>82</v>
      </c>
      <c r="J68" s="70">
        <v>1</v>
      </c>
      <c r="K68" s="61" t="s">
        <v>17</v>
      </c>
      <c r="L68" s="61"/>
      <c r="M68" s="62">
        <f t="shared" si="0"/>
        <v>0</v>
      </c>
    </row>
    <row r="69" spans="1:13" x14ac:dyDescent="0.4">
      <c r="A69" s="27" t="s">
        <v>19</v>
      </c>
      <c r="B69" s="27">
        <v>1</v>
      </c>
      <c r="C69" s="27">
        <v>2</v>
      </c>
      <c r="D69" s="27">
        <v>1</v>
      </c>
      <c r="E69" s="27">
        <v>3</v>
      </c>
      <c r="F69" s="27">
        <v>3</v>
      </c>
      <c r="G69" s="27">
        <v>1</v>
      </c>
      <c r="H69" s="27">
        <v>8</v>
      </c>
      <c r="I69" s="24" t="s">
        <v>83</v>
      </c>
      <c r="J69" s="70">
        <v>1</v>
      </c>
      <c r="K69" s="61" t="s">
        <v>17</v>
      </c>
      <c r="L69" s="61"/>
      <c r="M69" s="62">
        <f t="shared" si="0"/>
        <v>0</v>
      </c>
    </row>
    <row r="70" spans="1:13" x14ac:dyDescent="0.4">
      <c r="A70" s="27" t="s">
        <v>19</v>
      </c>
      <c r="B70" s="27">
        <v>1</v>
      </c>
      <c r="C70" s="27">
        <v>2</v>
      </c>
      <c r="D70" s="27">
        <v>1</v>
      </c>
      <c r="E70" s="27">
        <v>3</v>
      </c>
      <c r="F70" s="27">
        <v>3</v>
      </c>
      <c r="G70" s="27">
        <v>1</v>
      </c>
      <c r="H70" s="27">
        <v>9</v>
      </c>
      <c r="I70" s="24" t="s">
        <v>84</v>
      </c>
      <c r="J70" s="70">
        <v>1</v>
      </c>
      <c r="K70" s="61" t="s">
        <v>17</v>
      </c>
      <c r="L70" s="61"/>
      <c r="M70" s="62">
        <f t="shared" si="0"/>
        <v>0</v>
      </c>
    </row>
    <row r="71" spans="1:13" x14ac:dyDescent="0.4">
      <c r="A71" s="19" t="s">
        <v>19</v>
      </c>
      <c r="B71" s="19">
        <v>1</v>
      </c>
      <c r="C71" s="19">
        <v>2</v>
      </c>
      <c r="D71" s="19">
        <v>1</v>
      </c>
      <c r="E71" s="19">
        <v>3</v>
      </c>
      <c r="F71" s="19">
        <v>3</v>
      </c>
      <c r="G71" s="19">
        <v>2</v>
      </c>
      <c r="H71" s="19"/>
      <c r="I71" s="28" t="s">
        <v>85</v>
      </c>
      <c r="J71" s="74"/>
      <c r="K71" s="74"/>
      <c r="L71" s="74"/>
      <c r="M71" s="74"/>
    </row>
    <row r="72" spans="1:13" x14ac:dyDescent="0.4">
      <c r="A72" s="27" t="s">
        <v>19</v>
      </c>
      <c r="B72" s="27">
        <v>1</v>
      </c>
      <c r="C72" s="27">
        <v>2</v>
      </c>
      <c r="D72" s="27">
        <v>1</v>
      </c>
      <c r="E72" s="27">
        <v>3</v>
      </c>
      <c r="F72" s="27">
        <v>3</v>
      </c>
      <c r="G72" s="27">
        <v>2</v>
      </c>
      <c r="H72" s="27">
        <v>1</v>
      </c>
      <c r="I72" s="24" t="s">
        <v>86</v>
      </c>
      <c r="J72" s="70">
        <v>1</v>
      </c>
      <c r="K72" s="61" t="s">
        <v>17</v>
      </c>
      <c r="L72" s="61"/>
      <c r="M72" s="62">
        <f t="shared" si="0"/>
        <v>0</v>
      </c>
    </row>
    <row r="73" spans="1:13" x14ac:dyDescent="0.4">
      <c r="A73" s="27" t="s">
        <v>19</v>
      </c>
      <c r="B73" s="27">
        <v>1</v>
      </c>
      <c r="C73" s="27">
        <v>2</v>
      </c>
      <c r="D73" s="27">
        <v>1</v>
      </c>
      <c r="E73" s="27">
        <v>3</v>
      </c>
      <c r="F73" s="27">
        <v>3</v>
      </c>
      <c r="G73" s="27">
        <v>2</v>
      </c>
      <c r="H73" s="27">
        <v>2</v>
      </c>
      <c r="I73" s="24" t="s">
        <v>87</v>
      </c>
      <c r="J73" s="70">
        <v>1</v>
      </c>
      <c r="K73" s="61" t="s">
        <v>17</v>
      </c>
      <c r="L73" s="61"/>
      <c r="M73" s="62">
        <f t="shared" si="0"/>
        <v>0</v>
      </c>
    </row>
    <row r="74" spans="1:13" x14ac:dyDescent="0.4">
      <c r="A74" s="27" t="s">
        <v>19</v>
      </c>
      <c r="B74" s="27">
        <v>1</v>
      </c>
      <c r="C74" s="27">
        <v>2</v>
      </c>
      <c r="D74" s="27">
        <v>1</v>
      </c>
      <c r="E74" s="27">
        <v>3</v>
      </c>
      <c r="F74" s="27">
        <v>3</v>
      </c>
      <c r="G74" s="27">
        <v>2</v>
      </c>
      <c r="H74" s="27">
        <v>3</v>
      </c>
      <c r="I74" s="24" t="s">
        <v>88</v>
      </c>
      <c r="J74" s="70">
        <v>1</v>
      </c>
      <c r="K74" s="61" t="s">
        <v>17</v>
      </c>
      <c r="L74" s="61"/>
      <c r="M74" s="62">
        <f t="shared" si="0"/>
        <v>0</v>
      </c>
    </row>
    <row r="75" spans="1:13" ht="37.5" x14ac:dyDescent="0.4">
      <c r="A75" s="27" t="s">
        <v>19</v>
      </c>
      <c r="B75" s="27">
        <v>1</v>
      </c>
      <c r="C75" s="27">
        <v>2</v>
      </c>
      <c r="D75" s="27">
        <v>1</v>
      </c>
      <c r="E75" s="27">
        <v>3</v>
      </c>
      <c r="F75" s="27">
        <v>3</v>
      </c>
      <c r="G75" s="27">
        <v>3</v>
      </c>
      <c r="H75" s="27"/>
      <c r="I75" s="24" t="s">
        <v>89</v>
      </c>
      <c r="J75" s="70">
        <v>1</v>
      </c>
      <c r="K75" s="61" t="s">
        <v>17</v>
      </c>
      <c r="L75" s="61"/>
      <c r="M75" s="62">
        <f t="shared" si="0"/>
        <v>0</v>
      </c>
    </row>
    <row r="76" spans="1:13" ht="37.5" x14ac:dyDescent="0.4">
      <c r="A76" s="27" t="s">
        <v>19</v>
      </c>
      <c r="B76" s="27">
        <v>1</v>
      </c>
      <c r="C76" s="27">
        <v>2</v>
      </c>
      <c r="D76" s="27">
        <v>1</v>
      </c>
      <c r="E76" s="27">
        <v>3</v>
      </c>
      <c r="F76" s="27">
        <v>3</v>
      </c>
      <c r="G76" s="27">
        <v>4</v>
      </c>
      <c r="H76" s="27"/>
      <c r="I76" s="24" t="s">
        <v>90</v>
      </c>
      <c r="J76" s="70">
        <v>1</v>
      </c>
      <c r="K76" s="61" t="s">
        <v>17</v>
      </c>
      <c r="L76" s="61"/>
      <c r="M76" s="62">
        <f t="shared" ref="M76:M139" si="3">IF(K76="A",J76,0)</f>
        <v>0</v>
      </c>
    </row>
    <row r="77" spans="1:13" ht="112.5" x14ac:dyDescent="0.4">
      <c r="A77" s="27" t="s">
        <v>19</v>
      </c>
      <c r="B77" s="27">
        <v>1</v>
      </c>
      <c r="C77" s="27">
        <v>2</v>
      </c>
      <c r="D77" s="27">
        <v>1</v>
      </c>
      <c r="E77" s="27">
        <v>3</v>
      </c>
      <c r="F77" s="27">
        <v>3</v>
      </c>
      <c r="G77" s="27">
        <v>6</v>
      </c>
      <c r="H77" s="27"/>
      <c r="I77" s="24" t="s">
        <v>91</v>
      </c>
      <c r="J77" s="70">
        <v>1</v>
      </c>
      <c r="K77" s="61" t="s">
        <v>17</v>
      </c>
      <c r="L77" s="61"/>
      <c r="M77" s="62">
        <f t="shared" si="3"/>
        <v>0</v>
      </c>
    </row>
    <row r="78" spans="1:13" x14ac:dyDescent="0.4">
      <c r="A78" s="19" t="s">
        <v>19</v>
      </c>
      <c r="B78" s="19">
        <v>1</v>
      </c>
      <c r="C78" s="19">
        <v>2</v>
      </c>
      <c r="D78" s="19">
        <v>1</v>
      </c>
      <c r="E78" s="19">
        <v>3</v>
      </c>
      <c r="F78" s="19">
        <v>4</v>
      </c>
      <c r="G78" s="19"/>
      <c r="H78" s="19"/>
      <c r="I78" s="28" t="s">
        <v>92</v>
      </c>
      <c r="J78" s="74"/>
      <c r="K78" s="74"/>
      <c r="L78" s="74"/>
      <c r="M78" s="74"/>
    </row>
    <row r="79" spans="1:13" ht="75" x14ac:dyDescent="0.4">
      <c r="A79" s="27" t="s">
        <v>19</v>
      </c>
      <c r="B79" s="27">
        <v>1</v>
      </c>
      <c r="C79" s="27">
        <v>2</v>
      </c>
      <c r="D79" s="27">
        <v>1</v>
      </c>
      <c r="E79" s="27">
        <v>3</v>
      </c>
      <c r="F79" s="27">
        <v>4</v>
      </c>
      <c r="G79" s="27">
        <v>1</v>
      </c>
      <c r="H79" s="27"/>
      <c r="I79" s="24" t="s">
        <v>93</v>
      </c>
      <c r="J79" s="70">
        <v>1</v>
      </c>
      <c r="K79" s="61" t="s">
        <v>17</v>
      </c>
      <c r="L79" s="61"/>
      <c r="M79" s="62">
        <f t="shared" si="3"/>
        <v>0</v>
      </c>
    </row>
    <row r="80" spans="1:13" ht="187.5" x14ac:dyDescent="0.4">
      <c r="A80" s="27" t="s">
        <v>19</v>
      </c>
      <c r="B80" s="27">
        <v>1</v>
      </c>
      <c r="C80" s="27">
        <v>2</v>
      </c>
      <c r="D80" s="27">
        <v>1</v>
      </c>
      <c r="E80" s="27">
        <v>3</v>
      </c>
      <c r="F80" s="27">
        <v>4</v>
      </c>
      <c r="G80" s="27">
        <v>2</v>
      </c>
      <c r="H80" s="27"/>
      <c r="I80" s="24" t="s">
        <v>94</v>
      </c>
      <c r="J80" s="70">
        <v>1</v>
      </c>
      <c r="K80" s="61" t="s">
        <v>17</v>
      </c>
      <c r="L80" s="61"/>
      <c r="M80" s="62">
        <f t="shared" si="3"/>
        <v>0</v>
      </c>
    </row>
    <row r="81" spans="1:13" x14ac:dyDescent="0.4">
      <c r="A81" s="19" t="s">
        <v>19</v>
      </c>
      <c r="B81" s="19">
        <v>1</v>
      </c>
      <c r="C81" s="19">
        <v>2</v>
      </c>
      <c r="D81" s="19">
        <v>2</v>
      </c>
      <c r="E81" s="19"/>
      <c r="F81" s="19"/>
      <c r="G81" s="19"/>
      <c r="H81" s="19"/>
      <c r="I81" s="28" t="s">
        <v>95</v>
      </c>
      <c r="J81" s="74"/>
      <c r="K81" s="74"/>
      <c r="L81" s="74"/>
      <c r="M81" s="74"/>
    </row>
    <row r="82" spans="1:13" ht="131.25" x14ac:dyDescent="0.4">
      <c r="A82" s="27" t="s">
        <v>19</v>
      </c>
      <c r="B82" s="27">
        <v>1</v>
      </c>
      <c r="C82" s="27">
        <v>2</v>
      </c>
      <c r="D82" s="27">
        <v>2</v>
      </c>
      <c r="E82" s="27">
        <v>1</v>
      </c>
      <c r="F82" s="27"/>
      <c r="G82" s="27"/>
      <c r="H82" s="27"/>
      <c r="I82" s="24" t="s">
        <v>96</v>
      </c>
      <c r="J82" s="70">
        <v>1</v>
      </c>
      <c r="K82" s="61" t="s">
        <v>17</v>
      </c>
      <c r="L82" s="61"/>
      <c r="M82" s="62">
        <f t="shared" si="3"/>
        <v>0</v>
      </c>
    </row>
    <row r="83" spans="1:13" ht="75" x14ac:dyDescent="0.4">
      <c r="A83" s="27" t="s">
        <v>19</v>
      </c>
      <c r="B83" s="27">
        <v>1</v>
      </c>
      <c r="C83" s="27">
        <v>2</v>
      </c>
      <c r="D83" s="27">
        <v>2</v>
      </c>
      <c r="E83" s="27">
        <v>2</v>
      </c>
      <c r="F83" s="27"/>
      <c r="G83" s="27"/>
      <c r="H83" s="27"/>
      <c r="I83" s="24" t="s">
        <v>97</v>
      </c>
      <c r="J83" s="70">
        <v>1</v>
      </c>
      <c r="K83" s="61" t="s">
        <v>17</v>
      </c>
      <c r="L83" s="61"/>
      <c r="M83" s="62">
        <f t="shared" si="3"/>
        <v>0</v>
      </c>
    </row>
    <row r="84" spans="1:13" x14ac:dyDescent="0.4">
      <c r="A84" s="19" t="s">
        <v>19</v>
      </c>
      <c r="B84" s="19">
        <v>1</v>
      </c>
      <c r="C84" s="19">
        <v>2</v>
      </c>
      <c r="D84" s="19">
        <v>2</v>
      </c>
      <c r="E84" s="19">
        <v>2</v>
      </c>
      <c r="F84" s="19">
        <v>1</v>
      </c>
      <c r="G84" s="19"/>
      <c r="H84" s="19"/>
      <c r="I84" s="28" t="s">
        <v>98</v>
      </c>
      <c r="J84" s="74"/>
      <c r="K84" s="74"/>
      <c r="L84" s="74"/>
      <c r="M84" s="74"/>
    </row>
    <row r="85" spans="1:13" x14ac:dyDescent="0.4">
      <c r="A85" s="27" t="s">
        <v>19</v>
      </c>
      <c r="B85" s="27">
        <v>1</v>
      </c>
      <c r="C85" s="27">
        <v>2</v>
      </c>
      <c r="D85" s="27">
        <v>2</v>
      </c>
      <c r="E85" s="27">
        <v>2</v>
      </c>
      <c r="F85" s="27">
        <v>1</v>
      </c>
      <c r="G85" s="27">
        <v>1</v>
      </c>
      <c r="H85" s="27"/>
      <c r="I85" s="24" t="s">
        <v>99</v>
      </c>
      <c r="J85" s="70">
        <v>1</v>
      </c>
      <c r="K85" s="61"/>
      <c r="L85" s="61"/>
      <c r="M85" s="62">
        <f t="shared" si="3"/>
        <v>0</v>
      </c>
    </row>
    <row r="86" spans="1:13" x14ac:dyDescent="0.4">
      <c r="A86" s="19" t="s">
        <v>19</v>
      </c>
      <c r="B86" s="19">
        <v>1</v>
      </c>
      <c r="C86" s="19">
        <v>2</v>
      </c>
      <c r="D86" s="19">
        <v>2</v>
      </c>
      <c r="E86" s="19">
        <v>2</v>
      </c>
      <c r="F86" s="19">
        <v>2</v>
      </c>
      <c r="G86" s="19"/>
      <c r="H86" s="19"/>
      <c r="I86" s="28" t="s">
        <v>100</v>
      </c>
      <c r="J86" s="74"/>
      <c r="K86" s="74"/>
      <c r="L86" s="74"/>
      <c r="M86" s="74"/>
    </row>
    <row r="87" spans="1:13" ht="56.25" x14ac:dyDescent="0.4">
      <c r="A87" s="27" t="s">
        <v>19</v>
      </c>
      <c r="B87" s="27">
        <v>1</v>
      </c>
      <c r="C87" s="27">
        <v>2</v>
      </c>
      <c r="D87" s="27">
        <v>2</v>
      </c>
      <c r="E87" s="27">
        <v>2</v>
      </c>
      <c r="F87" s="27">
        <v>2</v>
      </c>
      <c r="G87" s="27">
        <v>1</v>
      </c>
      <c r="H87" s="27"/>
      <c r="I87" s="24" t="s">
        <v>101</v>
      </c>
      <c r="J87" s="70">
        <v>1</v>
      </c>
      <c r="K87" s="61" t="s">
        <v>17</v>
      </c>
      <c r="L87" s="61"/>
      <c r="M87" s="62">
        <f t="shared" si="3"/>
        <v>0</v>
      </c>
    </row>
    <row r="88" spans="1:13" ht="131.25" x14ac:dyDescent="0.4">
      <c r="A88" s="27" t="s">
        <v>19</v>
      </c>
      <c r="B88" s="27">
        <v>1</v>
      </c>
      <c r="C88" s="27">
        <v>2</v>
      </c>
      <c r="D88" s="27">
        <v>2</v>
      </c>
      <c r="E88" s="27">
        <v>2</v>
      </c>
      <c r="F88" s="27">
        <v>2</v>
      </c>
      <c r="G88" s="27">
        <v>2</v>
      </c>
      <c r="H88" s="27"/>
      <c r="I88" s="24" t="s">
        <v>102</v>
      </c>
      <c r="J88" s="70">
        <v>1</v>
      </c>
      <c r="K88" s="61" t="s">
        <v>17</v>
      </c>
      <c r="L88" s="61"/>
      <c r="M88" s="62">
        <f t="shared" si="3"/>
        <v>0</v>
      </c>
    </row>
    <row r="89" spans="1:13" x14ac:dyDescent="0.4">
      <c r="A89" s="19" t="s">
        <v>19</v>
      </c>
      <c r="B89" s="19">
        <v>1</v>
      </c>
      <c r="C89" s="19">
        <v>2</v>
      </c>
      <c r="D89" s="19">
        <v>2</v>
      </c>
      <c r="E89" s="19">
        <v>2</v>
      </c>
      <c r="F89" s="19">
        <v>3</v>
      </c>
      <c r="G89" s="19"/>
      <c r="H89" s="19"/>
      <c r="I89" s="28" t="s">
        <v>103</v>
      </c>
      <c r="J89" s="74"/>
      <c r="K89" s="74"/>
      <c r="L89" s="74"/>
      <c r="M89" s="74"/>
    </row>
    <row r="90" spans="1:13" ht="150" x14ac:dyDescent="0.4">
      <c r="A90" s="27" t="s">
        <v>19</v>
      </c>
      <c r="B90" s="27">
        <v>1</v>
      </c>
      <c r="C90" s="27">
        <v>2</v>
      </c>
      <c r="D90" s="27">
        <v>2</v>
      </c>
      <c r="E90" s="27">
        <v>2</v>
      </c>
      <c r="F90" s="27">
        <v>3</v>
      </c>
      <c r="G90" s="27">
        <v>1</v>
      </c>
      <c r="H90" s="27"/>
      <c r="I90" s="24" t="s">
        <v>104</v>
      </c>
      <c r="J90" s="70">
        <v>1</v>
      </c>
      <c r="K90" s="61" t="s">
        <v>17</v>
      </c>
      <c r="L90" s="61"/>
      <c r="M90" s="62">
        <f t="shared" si="3"/>
        <v>0</v>
      </c>
    </row>
    <row r="91" spans="1:13" x14ac:dyDescent="0.4">
      <c r="A91" s="19" t="s">
        <v>19</v>
      </c>
      <c r="B91" s="19">
        <v>1</v>
      </c>
      <c r="C91" s="19">
        <v>2</v>
      </c>
      <c r="D91" s="19">
        <v>2</v>
      </c>
      <c r="E91" s="19">
        <v>2</v>
      </c>
      <c r="F91" s="19">
        <v>4</v>
      </c>
      <c r="G91" s="19"/>
      <c r="H91" s="19"/>
      <c r="I91" s="28" t="s">
        <v>105</v>
      </c>
      <c r="J91" s="74"/>
      <c r="K91" s="74"/>
      <c r="L91" s="74"/>
      <c r="M91" s="74"/>
    </row>
    <row r="92" spans="1:13" ht="56.25" x14ac:dyDescent="0.4">
      <c r="A92" s="27" t="s">
        <v>19</v>
      </c>
      <c r="B92" s="27">
        <v>1</v>
      </c>
      <c r="C92" s="27">
        <v>2</v>
      </c>
      <c r="D92" s="27">
        <v>2</v>
      </c>
      <c r="E92" s="27">
        <v>2</v>
      </c>
      <c r="F92" s="27">
        <v>4</v>
      </c>
      <c r="G92" s="27">
        <v>1</v>
      </c>
      <c r="H92" s="27"/>
      <c r="I92" s="24" t="s">
        <v>106</v>
      </c>
      <c r="J92" s="70">
        <v>1</v>
      </c>
      <c r="K92" s="61" t="s">
        <v>17</v>
      </c>
      <c r="L92" s="61"/>
      <c r="M92" s="62">
        <f t="shared" si="3"/>
        <v>0</v>
      </c>
    </row>
    <row r="93" spans="1:13" ht="93.75" x14ac:dyDescent="0.4">
      <c r="A93" s="27" t="s">
        <v>19</v>
      </c>
      <c r="B93" s="27">
        <v>1</v>
      </c>
      <c r="C93" s="27">
        <v>2</v>
      </c>
      <c r="D93" s="27">
        <v>2</v>
      </c>
      <c r="E93" s="27">
        <v>2</v>
      </c>
      <c r="F93" s="27">
        <v>4</v>
      </c>
      <c r="G93" s="27">
        <v>2</v>
      </c>
      <c r="H93" s="27"/>
      <c r="I93" s="24" t="s">
        <v>107</v>
      </c>
      <c r="J93" s="70">
        <v>1</v>
      </c>
      <c r="K93" s="61" t="s">
        <v>17</v>
      </c>
      <c r="L93" s="61"/>
      <c r="M93" s="62">
        <f t="shared" si="3"/>
        <v>0</v>
      </c>
    </row>
    <row r="94" spans="1:13" ht="56.25" x14ac:dyDescent="0.4">
      <c r="A94" s="27" t="s">
        <v>19</v>
      </c>
      <c r="B94" s="27">
        <v>1</v>
      </c>
      <c r="C94" s="27">
        <v>2</v>
      </c>
      <c r="D94" s="27">
        <v>2</v>
      </c>
      <c r="E94" s="27">
        <v>3</v>
      </c>
      <c r="F94" s="27"/>
      <c r="G94" s="27"/>
      <c r="H94" s="27"/>
      <c r="I94" s="24" t="s">
        <v>108</v>
      </c>
      <c r="J94" s="70">
        <v>1</v>
      </c>
      <c r="K94" s="61" t="s">
        <v>17</v>
      </c>
      <c r="L94" s="61"/>
      <c r="M94" s="62">
        <f t="shared" si="3"/>
        <v>0</v>
      </c>
    </row>
    <row r="95" spans="1:13" ht="37.5" x14ac:dyDescent="0.4">
      <c r="A95" s="27" t="s">
        <v>19</v>
      </c>
      <c r="B95" s="27">
        <v>1</v>
      </c>
      <c r="C95" s="27">
        <v>2</v>
      </c>
      <c r="D95" s="27">
        <v>2</v>
      </c>
      <c r="E95" s="27">
        <v>3</v>
      </c>
      <c r="F95" s="27">
        <v>1</v>
      </c>
      <c r="G95" s="27"/>
      <c r="H95" s="27"/>
      <c r="I95" s="24" t="s">
        <v>109</v>
      </c>
      <c r="J95" s="70">
        <v>1</v>
      </c>
      <c r="K95" s="61" t="s">
        <v>17</v>
      </c>
      <c r="L95" s="61"/>
      <c r="M95" s="62">
        <f t="shared" si="3"/>
        <v>0</v>
      </c>
    </row>
    <row r="96" spans="1:13" ht="93.75" x14ac:dyDescent="0.4">
      <c r="A96" s="27" t="s">
        <v>19</v>
      </c>
      <c r="B96" s="27">
        <v>1</v>
      </c>
      <c r="C96" s="27">
        <v>2</v>
      </c>
      <c r="D96" s="27">
        <v>2</v>
      </c>
      <c r="E96" s="27">
        <v>3</v>
      </c>
      <c r="F96" s="27">
        <v>2</v>
      </c>
      <c r="G96" s="27"/>
      <c r="H96" s="27"/>
      <c r="I96" s="24" t="s">
        <v>110</v>
      </c>
      <c r="J96" s="70">
        <v>1</v>
      </c>
      <c r="K96" s="61" t="s">
        <v>17</v>
      </c>
      <c r="L96" s="61"/>
      <c r="M96" s="62">
        <f t="shared" si="3"/>
        <v>0</v>
      </c>
    </row>
    <row r="97" spans="1:13" ht="56.25" x14ac:dyDescent="0.4">
      <c r="A97" s="27" t="s">
        <v>19</v>
      </c>
      <c r="B97" s="27">
        <v>1</v>
      </c>
      <c r="C97" s="27">
        <v>2</v>
      </c>
      <c r="D97" s="27">
        <v>2</v>
      </c>
      <c r="E97" s="27">
        <v>3</v>
      </c>
      <c r="F97" s="27">
        <v>3</v>
      </c>
      <c r="G97" s="27"/>
      <c r="H97" s="27"/>
      <c r="I97" s="24" t="s">
        <v>111</v>
      </c>
      <c r="J97" s="70">
        <v>1</v>
      </c>
      <c r="K97" s="61" t="s">
        <v>17</v>
      </c>
      <c r="L97" s="61"/>
      <c r="M97" s="62">
        <f t="shared" si="3"/>
        <v>0</v>
      </c>
    </row>
    <row r="98" spans="1:13" ht="56.25" x14ac:dyDescent="0.4">
      <c r="A98" s="27" t="s">
        <v>19</v>
      </c>
      <c r="B98" s="27">
        <v>1</v>
      </c>
      <c r="C98" s="27">
        <v>2</v>
      </c>
      <c r="D98" s="27">
        <v>2</v>
      </c>
      <c r="E98" s="27">
        <v>3</v>
      </c>
      <c r="F98" s="27">
        <v>4</v>
      </c>
      <c r="G98" s="27"/>
      <c r="H98" s="27"/>
      <c r="I98" s="24" t="s">
        <v>112</v>
      </c>
      <c r="J98" s="70">
        <v>1</v>
      </c>
      <c r="K98" s="61" t="s">
        <v>17</v>
      </c>
      <c r="L98" s="61"/>
      <c r="M98" s="62">
        <f t="shared" si="3"/>
        <v>0</v>
      </c>
    </row>
    <row r="99" spans="1:13" ht="75" x14ac:dyDescent="0.4">
      <c r="A99" s="27" t="s">
        <v>19</v>
      </c>
      <c r="B99" s="27">
        <v>1</v>
      </c>
      <c r="C99" s="27">
        <v>2</v>
      </c>
      <c r="D99" s="27">
        <v>2</v>
      </c>
      <c r="E99" s="27">
        <v>3</v>
      </c>
      <c r="F99" s="27">
        <v>5</v>
      </c>
      <c r="G99" s="27"/>
      <c r="H99" s="27"/>
      <c r="I99" s="24" t="s">
        <v>113</v>
      </c>
      <c r="J99" s="70">
        <v>1</v>
      </c>
      <c r="K99" s="61" t="s">
        <v>17</v>
      </c>
      <c r="L99" s="61"/>
      <c r="M99" s="62">
        <f t="shared" si="3"/>
        <v>0</v>
      </c>
    </row>
    <row r="100" spans="1:13" ht="75" x14ac:dyDescent="0.4">
      <c r="A100" s="27" t="s">
        <v>19</v>
      </c>
      <c r="B100" s="27">
        <v>1</v>
      </c>
      <c r="C100" s="27">
        <v>2</v>
      </c>
      <c r="D100" s="27">
        <v>2</v>
      </c>
      <c r="E100" s="27">
        <v>3</v>
      </c>
      <c r="F100" s="27">
        <v>6</v>
      </c>
      <c r="G100" s="27"/>
      <c r="H100" s="27"/>
      <c r="I100" s="24" t="s">
        <v>114</v>
      </c>
      <c r="J100" s="70">
        <v>1</v>
      </c>
      <c r="K100" s="61" t="s">
        <v>17</v>
      </c>
      <c r="L100" s="61"/>
      <c r="M100" s="62">
        <f t="shared" si="3"/>
        <v>0</v>
      </c>
    </row>
    <row r="101" spans="1:13" ht="56.25" x14ac:dyDescent="0.4">
      <c r="A101" s="27" t="s">
        <v>19</v>
      </c>
      <c r="B101" s="27">
        <v>1</v>
      </c>
      <c r="C101" s="27">
        <v>2</v>
      </c>
      <c r="D101" s="27">
        <v>2</v>
      </c>
      <c r="E101" s="27">
        <v>3</v>
      </c>
      <c r="F101" s="27">
        <v>7</v>
      </c>
      <c r="G101" s="27"/>
      <c r="H101" s="27"/>
      <c r="I101" s="24" t="s">
        <v>115</v>
      </c>
      <c r="J101" s="70">
        <v>1</v>
      </c>
      <c r="K101" s="61" t="s">
        <v>17</v>
      </c>
      <c r="L101" s="61"/>
      <c r="M101" s="62">
        <f t="shared" si="3"/>
        <v>0</v>
      </c>
    </row>
    <row r="102" spans="1:13" x14ac:dyDescent="0.4">
      <c r="A102" s="27" t="s">
        <v>19</v>
      </c>
      <c r="B102" s="27">
        <v>1</v>
      </c>
      <c r="C102" s="27">
        <v>2</v>
      </c>
      <c r="D102" s="27">
        <v>2</v>
      </c>
      <c r="E102" s="27">
        <v>3</v>
      </c>
      <c r="F102" s="27">
        <v>7</v>
      </c>
      <c r="G102" s="27">
        <v>1</v>
      </c>
      <c r="H102" s="27"/>
      <c r="I102" s="24" t="s">
        <v>116</v>
      </c>
      <c r="J102" s="70">
        <v>1</v>
      </c>
      <c r="K102" s="61" t="s">
        <v>17</v>
      </c>
      <c r="L102" s="61"/>
      <c r="M102" s="62">
        <f t="shared" si="3"/>
        <v>0</v>
      </c>
    </row>
    <row r="103" spans="1:13" ht="56.25" x14ac:dyDescent="0.4">
      <c r="A103" s="27" t="s">
        <v>19</v>
      </c>
      <c r="B103" s="27">
        <v>1</v>
      </c>
      <c r="C103" s="27">
        <v>2</v>
      </c>
      <c r="D103" s="27">
        <v>2</v>
      </c>
      <c r="E103" s="27">
        <v>3</v>
      </c>
      <c r="F103" s="27">
        <v>7</v>
      </c>
      <c r="G103" s="27">
        <v>2</v>
      </c>
      <c r="H103" s="27"/>
      <c r="I103" s="24" t="s">
        <v>117</v>
      </c>
      <c r="J103" s="70">
        <v>1</v>
      </c>
      <c r="K103" s="61" t="s">
        <v>17</v>
      </c>
      <c r="L103" s="61"/>
      <c r="M103" s="62">
        <f t="shared" si="3"/>
        <v>0</v>
      </c>
    </row>
    <row r="104" spans="1:13" ht="112.5" x14ac:dyDescent="0.4">
      <c r="A104" s="27" t="s">
        <v>19</v>
      </c>
      <c r="B104" s="27">
        <v>1</v>
      </c>
      <c r="C104" s="27">
        <v>2</v>
      </c>
      <c r="D104" s="27">
        <v>2</v>
      </c>
      <c r="E104" s="27">
        <v>3</v>
      </c>
      <c r="F104" s="27">
        <v>7</v>
      </c>
      <c r="G104" s="27">
        <v>3</v>
      </c>
      <c r="H104" s="27"/>
      <c r="I104" s="24" t="s">
        <v>118</v>
      </c>
      <c r="J104" s="70">
        <v>1</v>
      </c>
      <c r="K104" s="61"/>
      <c r="L104" s="61"/>
      <c r="M104" s="62">
        <f t="shared" si="3"/>
        <v>0</v>
      </c>
    </row>
    <row r="105" spans="1:13" ht="56.25" x14ac:dyDescent="0.4">
      <c r="A105" s="27" t="s">
        <v>19</v>
      </c>
      <c r="B105" s="27">
        <v>1</v>
      </c>
      <c r="C105" s="27">
        <v>2</v>
      </c>
      <c r="D105" s="27">
        <v>2</v>
      </c>
      <c r="E105" s="27">
        <v>3</v>
      </c>
      <c r="F105" s="27">
        <v>8</v>
      </c>
      <c r="G105" s="27"/>
      <c r="H105" s="27"/>
      <c r="I105" s="24" t="s">
        <v>119</v>
      </c>
      <c r="J105" s="70">
        <v>1</v>
      </c>
      <c r="K105" s="61" t="s">
        <v>17</v>
      </c>
      <c r="L105" s="61"/>
      <c r="M105" s="62">
        <f t="shared" si="3"/>
        <v>0</v>
      </c>
    </row>
    <row r="106" spans="1:13" ht="56.25" x14ac:dyDescent="0.4">
      <c r="A106" s="27" t="s">
        <v>19</v>
      </c>
      <c r="B106" s="27">
        <v>1</v>
      </c>
      <c r="C106" s="27">
        <v>2</v>
      </c>
      <c r="D106" s="27">
        <v>2</v>
      </c>
      <c r="E106" s="27">
        <v>3</v>
      </c>
      <c r="F106" s="27">
        <v>9</v>
      </c>
      <c r="G106" s="27"/>
      <c r="H106" s="27"/>
      <c r="I106" s="24" t="s">
        <v>120</v>
      </c>
      <c r="J106" s="70">
        <v>1</v>
      </c>
      <c r="K106" s="61" t="s">
        <v>17</v>
      </c>
      <c r="L106" s="61"/>
      <c r="M106" s="62">
        <f t="shared" si="3"/>
        <v>0</v>
      </c>
    </row>
    <row r="107" spans="1:13" x14ac:dyDescent="0.4">
      <c r="A107" s="19" t="s">
        <v>19</v>
      </c>
      <c r="B107" s="19">
        <v>1</v>
      </c>
      <c r="C107" s="19">
        <v>2</v>
      </c>
      <c r="D107" s="19">
        <v>3</v>
      </c>
      <c r="E107" s="19"/>
      <c r="F107" s="19"/>
      <c r="G107" s="19"/>
      <c r="H107" s="19"/>
      <c r="I107" s="28" t="s">
        <v>121</v>
      </c>
      <c r="J107" s="74"/>
      <c r="K107" s="74"/>
      <c r="L107" s="74"/>
      <c r="M107" s="74"/>
    </row>
    <row r="108" spans="1:13" ht="93.75" x14ac:dyDescent="0.4">
      <c r="A108" s="27" t="s">
        <v>19</v>
      </c>
      <c r="B108" s="27">
        <v>1</v>
      </c>
      <c r="C108" s="27">
        <v>2</v>
      </c>
      <c r="D108" s="27">
        <v>3</v>
      </c>
      <c r="E108" s="27">
        <v>1</v>
      </c>
      <c r="F108" s="27"/>
      <c r="G108" s="27"/>
      <c r="H108" s="27"/>
      <c r="I108" s="24" t="s">
        <v>122</v>
      </c>
      <c r="J108" s="70">
        <v>1</v>
      </c>
      <c r="K108" s="61" t="s">
        <v>17</v>
      </c>
      <c r="L108" s="61"/>
      <c r="M108" s="62">
        <f t="shared" si="3"/>
        <v>0</v>
      </c>
    </row>
    <row r="109" spans="1:13" ht="56.25" x14ac:dyDescent="0.4">
      <c r="A109" s="27" t="s">
        <v>19</v>
      </c>
      <c r="B109" s="27">
        <v>1</v>
      </c>
      <c r="C109" s="27">
        <v>2</v>
      </c>
      <c r="D109" s="27">
        <v>3</v>
      </c>
      <c r="E109" s="27">
        <v>2</v>
      </c>
      <c r="F109" s="27"/>
      <c r="G109" s="27"/>
      <c r="H109" s="27"/>
      <c r="I109" s="24" t="s">
        <v>123</v>
      </c>
      <c r="J109" s="70">
        <v>1</v>
      </c>
      <c r="K109" s="61" t="s">
        <v>17</v>
      </c>
      <c r="L109" s="61"/>
      <c r="M109" s="62">
        <f t="shared" si="3"/>
        <v>0</v>
      </c>
    </row>
    <row r="110" spans="1:13" ht="75" x14ac:dyDescent="0.4">
      <c r="A110" s="27" t="s">
        <v>19</v>
      </c>
      <c r="B110" s="27">
        <v>1</v>
      </c>
      <c r="C110" s="27">
        <v>2</v>
      </c>
      <c r="D110" s="27">
        <v>3</v>
      </c>
      <c r="E110" s="27">
        <v>3</v>
      </c>
      <c r="F110" s="27"/>
      <c r="G110" s="27"/>
      <c r="H110" s="27"/>
      <c r="I110" s="24" t="s">
        <v>124</v>
      </c>
      <c r="J110" s="70">
        <v>1</v>
      </c>
      <c r="K110" s="61" t="s">
        <v>17</v>
      </c>
      <c r="L110" s="61"/>
      <c r="M110" s="62">
        <f t="shared" si="3"/>
        <v>0</v>
      </c>
    </row>
    <row r="111" spans="1:13" ht="56.25" x14ac:dyDescent="0.4">
      <c r="A111" s="27" t="s">
        <v>19</v>
      </c>
      <c r="B111" s="27">
        <v>1</v>
      </c>
      <c r="C111" s="27">
        <v>2</v>
      </c>
      <c r="D111" s="27">
        <v>3</v>
      </c>
      <c r="E111" s="27">
        <v>4</v>
      </c>
      <c r="F111" s="27"/>
      <c r="G111" s="27"/>
      <c r="H111" s="27"/>
      <c r="I111" s="24" t="s">
        <v>125</v>
      </c>
      <c r="J111" s="70">
        <v>1</v>
      </c>
      <c r="K111" s="61"/>
      <c r="L111" s="61"/>
      <c r="M111" s="62">
        <f t="shared" si="3"/>
        <v>0</v>
      </c>
    </row>
    <row r="112" spans="1:13" x14ac:dyDescent="0.4">
      <c r="A112" s="19" t="s">
        <v>19</v>
      </c>
      <c r="B112" s="19">
        <v>1</v>
      </c>
      <c r="C112" s="19">
        <v>2</v>
      </c>
      <c r="D112" s="19">
        <v>4</v>
      </c>
      <c r="E112" s="19"/>
      <c r="F112" s="19"/>
      <c r="G112" s="19"/>
      <c r="H112" s="19"/>
      <c r="I112" s="28" t="s">
        <v>126</v>
      </c>
      <c r="J112" s="74"/>
      <c r="K112" s="74"/>
      <c r="L112" s="74"/>
      <c r="M112" s="74"/>
    </row>
    <row r="113" spans="1:13" ht="56.25" x14ac:dyDescent="0.4">
      <c r="A113" s="27" t="s">
        <v>19</v>
      </c>
      <c r="B113" s="27">
        <v>1</v>
      </c>
      <c r="C113" s="27">
        <v>2</v>
      </c>
      <c r="D113" s="27">
        <v>4</v>
      </c>
      <c r="E113" s="27">
        <v>1</v>
      </c>
      <c r="F113" s="27"/>
      <c r="G113" s="27"/>
      <c r="H113" s="27"/>
      <c r="I113" s="24" t="s">
        <v>127</v>
      </c>
      <c r="J113" s="70">
        <v>1</v>
      </c>
      <c r="K113" s="61" t="s">
        <v>17</v>
      </c>
      <c r="L113" s="61"/>
      <c r="M113" s="62">
        <f t="shared" si="3"/>
        <v>0</v>
      </c>
    </row>
    <row r="114" spans="1:13" ht="93.75" x14ac:dyDescent="0.4">
      <c r="A114" s="27" t="s">
        <v>19</v>
      </c>
      <c r="B114" s="27">
        <v>1</v>
      </c>
      <c r="C114" s="27">
        <v>2</v>
      </c>
      <c r="D114" s="27">
        <v>4</v>
      </c>
      <c r="E114" s="27">
        <v>2</v>
      </c>
      <c r="F114" s="27"/>
      <c r="G114" s="27"/>
      <c r="H114" s="27"/>
      <c r="I114" s="24" t="s">
        <v>128</v>
      </c>
      <c r="J114" s="70">
        <v>1</v>
      </c>
      <c r="K114" s="61" t="s">
        <v>17</v>
      </c>
      <c r="L114" s="61"/>
      <c r="M114" s="62">
        <f t="shared" si="3"/>
        <v>0</v>
      </c>
    </row>
    <row r="115" spans="1:13" ht="75" x14ac:dyDescent="0.4">
      <c r="A115" s="27" t="s">
        <v>19</v>
      </c>
      <c r="B115" s="27">
        <v>1</v>
      </c>
      <c r="C115" s="27">
        <v>2</v>
      </c>
      <c r="D115" s="27">
        <v>4</v>
      </c>
      <c r="E115" s="27">
        <v>3</v>
      </c>
      <c r="F115" s="27"/>
      <c r="G115" s="27"/>
      <c r="H115" s="27"/>
      <c r="I115" s="24" t="s">
        <v>129</v>
      </c>
      <c r="J115" s="70">
        <v>1</v>
      </c>
      <c r="K115" s="61" t="s">
        <v>17</v>
      </c>
      <c r="L115" s="61"/>
      <c r="M115" s="62">
        <f t="shared" si="3"/>
        <v>0</v>
      </c>
    </row>
    <row r="116" spans="1:13" x14ac:dyDescent="0.4">
      <c r="A116" s="19" t="s">
        <v>19</v>
      </c>
      <c r="B116" s="19">
        <v>1</v>
      </c>
      <c r="C116" s="19">
        <v>2</v>
      </c>
      <c r="D116" s="19">
        <v>5</v>
      </c>
      <c r="E116" s="19"/>
      <c r="F116" s="19"/>
      <c r="G116" s="19"/>
      <c r="H116" s="19"/>
      <c r="I116" s="28" t="s">
        <v>130</v>
      </c>
      <c r="J116" s="74"/>
      <c r="K116" s="74"/>
      <c r="L116" s="74"/>
      <c r="M116" s="74"/>
    </row>
    <row r="117" spans="1:13" ht="75" x14ac:dyDescent="0.4">
      <c r="A117" s="27" t="s">
        <v>19</v>
      </c>
      <c r="B117" s="27">
        <v>1</v>
      </c>
      <c r="C117" s="27">
        <v>2</v>
      </c>
      <c r="D117" s="27">
        <v>5</v>
      </c>
      <c r="E117" s="27">
        <v>1</v>
      </c>
      <c r="F117" s="27"/>
      <c r="G117" s="27"/>
      <c r="H117" s="27"/>
      <c r="I117" s="24" t="s">
        <v>131</v>
      </c>
      <c r="J117" s="70">
        <v>1</v>
      </c>
      <c r="K117" s="61" t="s">
        <v>17</v>
      </c>
      <c r="L117" s="61"/>
      <c r="M117" s="62">
        <f t="shared" si="3"/>
        <v>0</v>
      </c>
    </row>
    <row r="118" spans="1:13" ht="56.25" x14ac:dyDescent="0.4">
      <c r="A118" s="27" t="s">
        <v>19</v>
      </c>
      <c r="B118" s="27">
        <v>1</v>
      </c>
      <c r="C118" s="27">
        <v>2</v>
      </c>
      <c r="D118" s="27">
        <v>5</v>
      </c>
      <c r="E118" s="27">
        <v>1</v>
      </c>
      <c r="F118" s="27">
        <v>1</v>
      </c>
      <c r="G118" s="27"/>
      <c r="H118" s="27"/>
      <c r="I118" s="24" t="s">
        <v>132</v>
      </c>
      <c r="J118" s="70">
        <v>1</v>
      </c>
      <c r="K118" s="61" t="s">
        <v>17</v>
      </c>
      <c r="L118" s="61"/>
      <c r="M118" s="62">
        <f t="shared" si="3"/>
        <v>0</v>
      </c>
    </row>
    <row r="119" spans="1:13" ht="56.25" x14ac:dyDescent="0.4">
      <c r="A119" s="27" t="s">
        <v>19</v>
      </c>
      <c r="B119" s="27">
        <v>1</v>
      </c>
      <c r="C119" s="27">
        <v>2</v>
      </c>
      <c r="D119" s="27">
        <v>5</v>
      </c>
      <c r="E119" s="27">
        <v>1</v>
      </c>
      <c r="F119" s="27">
        <v>2</v>
      </c>
      <c r="G119" s="27"/>
      <c r="H119" s="27"/>
      <c r="I119" s="24" t="s">
        <v>133</v>
      </c>
      <c r="J119" s="70">
        <v>1</v>
      </c>
      <c r="K119" s="61" t="s">
        <v>17</v>
      </c>
      <c r="L119" s="61"/>
      <c r="M119" s="62">
        <f t="shared" si="3"/>
        <v>0</v>
      </c>
    </row>
    <row r="120" spans="1:13" ht="93.75" x14ac:dyDescent="0.4">
      <c r="A120" s="27" t="s">
        <v>19</v>
      </c>
      <c r="B120" s="27">
        <v>1</v>
      </c>
      <c r="C120" s="27">
        <v>2</v>
      </c>
      <c r="D120" s="27">
        <v>5</v>
      </c>
      <c r="E120" s="27">
        <v>2</v>
      </c>
      <c r="F120" s="27"/>
      <c r="G120" s="27"/>
      <c r="H120" s="27"/>
      <c r="I120" s="24" t="s">
        <v>134</v>
      </c>
      <c r="J120" s="70">
        <v>1</v>
      </c>
      <c r="K120" s="61" t="s">
        <v>17</v>
      </c>
      <c r="L120" s="61"/>
      <c r="M120" s="62">
        <f t="shared" si="3"/>
        <v>0</v>
      </c>
    </row>
    <row r="121" spans="1:13" ht="56.25" x14ac:dyDescent="0.4">
      <c r="A121" s="27" t="s">
        <v>19</v>
      </c>
      <c r="B121" s="27">
        <v>1</v>
      </c>
      <c r="C121" s="27">
        <v>2</v>
      </c>
      <c r="D121" s="27">
        <v>5</v>
      </c>
      <c r="E121" s="27">
        <v>2</v>
      </c>
      <c r="F121" s="27">
        <v>1</v>
      </c>
      <c r="G121" s="27"/>
      <c r="H121" s="27"/>
      <c r="I121" s="24" t="s">
        <v>135</v>
      </c>
      <c r="J121" s="70">
        <v>1</v>
      </c>
      <c r="K121" s="61" t="s">
        <v>17</v>
      </c>
      <c r="L121" s="61"/>
      <c r="M121" s="62">
        <f t="shared" si="3"/>
        <v>0</v>
      </c>
    </row>
    <row r="122" spans="1:13" ht="75" x14ac:dyDescent="0.4">
      <c r="A122" s="27" t="s">
        <v>19</v>
      </c>
      <c r="B122" s="27">
        <v>1</v>
      </c>
      <c r="C122" s="27">
        <v>2</v>
      </c>
      <c r="D122" s="27">
        <v>5</v>
      </c>
      <c r="E122" s="27">
        <v>2</v>
      </c>
      <c r="F122" s="27">
        <v>2</v>
      </c>
      <c r="G122" s="27"/>
      <c r="H122" s="27"/>
      <c r="I122" s="24" t="s">
        <v>136</v>
      </c>
      <c r="J122" s="70">
        <v>1</v>
      </c>
      <c r="K122" s="61" t="s">
        <v>17</v>
      </c>
      <c r="L122" s="61"/>
      <c r="M122" s="62">
        <f t="shared" si="3"/>
        <v>0</v>
      </c>
    </row>
    <row r="123" spans="1:13" x14ac:dyDescent="0.4">
      <c r="A123" s="19" t="s">
        <v>19</v>
      </c>
      <c r="B123" s="19">
        <v>1</v>
      </c>
      <c r="C123" s="19">
        <v>2</v>
      </c>
      <c r="D123" s="19">
        <v>6</v>
      </c>
      <c r="E123" s="19"/>
      <c r="F123" s="19"/>
      <c r="G123" s="19"/>
      <c r="H123" s="19"/>
      <c r="I123" s="28" t="s">
        <v>137</v>
      </c>
      <c r="J123" s="74"/>
      <c r="K123" s="74"/>
      <c r="L123" s="74"/>
      <c r="M123" s="74"/>
    </row>
    <row r="124" spans="1:13" ht="56.25" x14ac:dyDescent="0.4">
      <c r="A124" s="27" t="s">
        <v>19</v>
      </c>
      <c r="B124" s="27">
        <v>1</v>
      </c>
      <c r="C124" s="27">
        <v>2</v>
      </c>
      <c r="D124" s="27">
        <v>6</v>
      </c>
      <c r="E124" s="27">
        <v>1</v>
      </c>
      <c r="F124" s="27"/>
      <c r="G124" s="27"/>
      <c r="H124" s="27"/>
      <c r="I124" s="24" t="s">
        <v>138</v>
      </c>
      <c r="J124" s="70">
        <v>1</v>
      </c>
      <c r="K124" s="61" t="s">
        <v>17</v>
      </c>
      <c r="L124" s="61"/>
      <c r="M124" s="62">
        <f t="shared" si="3"/>
        <v>0</v>
      </c>
    </row>
    <row r="125" spans="1:13" ht="56.25" x14ac:dyDescent="0.4">
      <c r="A125" s="27" t="s">
        <v>19</v>
      </c>
      <c r="B125" s="27">
        <v>1</v>
      </c>
      <c r="C125" s="27">
        <v>2</v>
      </c>
      <c r="D125" s="27">
        <v>6</v>
      </c>
      <c r="E125" s="27">
        <v>2</v>
      </c>
      <c r="F125" s="27"/>
      <c r="G125" s="27"/>
      <c r="H125" s="27"/>
      <c r="I125" s="24" t="s">
        <v>139</v>
      </c>
      <c r="J125" s="70">
        <v>1</v>
      </c>
      <c r="K125" s="61" t="s">
        <v>17</v>
      </c>
      <c r="L125" s="61"/>
      <c r="M125" s="62">
        <f t="shared" si="3"/>
        <v>0</v>
      </c>
    </row>
    <row r="126" spans="1:13" ht="93.75" x14ac:dyDescent="0.4">
      <c r="A126" s="27" t="s">
        <v>19</v>
      </c>
      <c r="B126" s="27">
        <v>1</v>
      </c>
      <c r="C126" s="27">
        <v>2</v>
      </c>
      <c r="D126" s="27">
        <v>6</v>
      </c>
      <c r="E126" s="27">
        <v>3</v>
      </c>
      <c r="F126" s="27"/>
      <c r="G126" s="27"/>
      <c r="H126" s="27"/>
      <c r="I126" s="24" t="s">
        <v>140</v>
      </c>
      <c r="J126" s="70">
        <v>1</v>
      </c>
      <c r="K126" s="61" t="s">
        <v>17</v>
      </c>
      <c r="L126" s="61"/>
      <c r="M126" s="62">
        <f t="shared" si="3"/>
        <v>0</v>
      </c>
    </row>
    <row r="127" spans="1:13" x14ac:dyDescent="0.4">
      <c r="A127" s="19" t="s">
        <v>19</v>
      </c>
      <c r="B127" s="19">
        <v>1</v>
      </c>
      <c r="C127" s="19">
        <v>2</v>
      </c>
      <c r="D127" s="19">
        <v>7</v>
      </c>
      <c r="E127" s="19"/>
      <c r="F127" s="19"/>
      <c r="G127" s="19"/>
      <c r="H127" s="19"/>
      <c r="I127" s="28" t="s">
        <v>141</v>
      </c>
      <c r="J127" s="74"/>
      <c r="K127" s="74"/>
      <c r="L127" s="74"/>
      <c r="M127" s="74"/>
    </row>
    <row r="128" spans="1:13" x14ac:dyDescent="0.4">
      <c r="A128" s="27" t="s">
        <v>19</v>
      </c>
      <c r="B128" s="27">
        <v>1</v>
      </c>
      <c r="C128" s="27">
        <v>2</v>
      </c>
      <c r="D128" s="27">
        <v>7</v>
      </c>
      <c r="E128" s="27">
        <v>1</v>
      </c>
      <c r="F128" s="27"/>
      <c r="G128" s="27"/>
      <c r="H128" s="27"/>
      <c r="I128" s="24" t="s">
        <v>142</v>
      </c>
      <c r="J128" s="70">
        <v>1</v>
      </c>
      <c r="K128" s="61" t="s">
        <v>17</v>
      </c>
      <c r="L128" s="61"/>
      <c r="M128" s="62">
        <f t="shared" si="3"/>
        <v>0</v>
      </c>
    </row>
    <row r="129" spans="1:13" ht="75" x14ac:dyDescent="0.4">
      <c r="A129" s="27" t="s">
        <v>19</v>
      </c>
      <c r="B129" s="27">
        <v>1</v>
      </c>
      <c r="C129" s="27">
        <v>2</v>
      </c>
      <c r="D129" s="27">
        <v>7</v>
      </c>
      <c r="E129" s="27">
        <v>2</v>
      </c>
      <c r="F129" s="27"/>
      <c r="G129" s="27"/>
      <c r="H129" s="27"/>
      <c r="I129" s="24" t="s">
        <v>143</v>
      </c>
      <c r="J129" s="70">
        <v>1</v>
      </c>
      <c r="K129" s="61" t="s">
        <v>17</v>
      </c>
      <c r="L129" s="61"/>
      <c r="M129" s="62">
        <f t="shared" si="3"/>
        <v>0</v>
      </c>
    </row>
    <row r="130" spans="1:13" ht="75" x14ac:dyDescent="0.4">
      <c r="A130" s="27" t="s">
        <v>19</v>
      </c>
      <c r="B130" s="27">
        <v>1</v>
      </c>
      <c r="C130" s="27">
        <v>2</v>
      </c>
      <c r="D130" s="27">
        <v>7</v>
      </c>
      <c r="E130" s="27">
        <v>3</v>
      </c>
      <c r="F130" s="27"/>
      <c r="G130" s="27"/>
      <c r="H130" s="27"/>
      <c r="I130" s="24" t="s">
        <v>144</v>
      </c>
      <c r="J130" s="70">
        <v>1</v>
      </c>
      <c r="K130" s="61" t="s">
        <v>17</v>
      </c>
      <c r="L130" s="61"/>
      <c r="M130" s="62">
        <f t="shared" si="3"/>
        <v>0</v>
      </c>
    </row>
    <row r="131" spans="1:13" ht="93.75" x14ac:dyDescent="0.4">
      <c r="A131" s="27" t="s">
        <v>19</v>
      </c>
      <c r="B131" s="27">
        <v>1</v>
      </c>
      <c r="C131" s="27">
        <v>2</v>
      </c>
      <c r="D131" s="27">
        <v>7</v>
      </c>
      <c r="E131" s="27">
        <v>4</v>
      </c>
      <c r="F131" s="27"/>
      <c r="G131" s="27"/>
      <c r="H131" s="27"/>
      <c r="I131" s="24" t="s">
        <v>145</v>
      </c>
      <c r="J131" s="70">
        <v>1</v>
      </c>
      <c r="K131" s="61" t="s">
        <v>17</v>
      </c>
      <c r="L131" s="61"/>
      <c r="M131" s="62">
        <f t="shared" si="3"/>
        <v>0</v>
      </c>
    </row>
    <row r="132" spans="1:13" ht="56.25" x14ac:dyDescent="0.4">
      <c r="A132" s="27" t="s">
        <v>19</v>
      </c>
      <c r="B132" s="27">
        <v>1</v>
      </c>
      <c r="C132" s="27">
        <v>2</v>
      </c>
      <c r="D132" s="27">
        <v>7</v>
      </c>
      <c r="E132" s="27">
        <v>5</v>
      </c>
      <c r="F132" s="27"/>
      <c r="G132" s="27"/>
      <c r="H132" s="27"/>
      <c r="I132" s="24" t="s">
        <v>146</v>
      </c>
      <c r="J132" s="70">
        <v>1</v>
      </c>
      <c r="K132" s="61" t="s">
        <v>17</v>
      </c>
      <c r="L132" s="61"/>
      <c r="M132" s="62">
        <f t="shared" si="3"/>
        <v>0</v>
      </c>
    </row>
    <row r="133" spans="1:13" ht="112.5" x14ac:dyDescent="0.4">
      <c r="A133" s="27" t="s">
        <v>19</v>
      </c>
      <c r="B133" s="27">
        <v>1</v>
      </c>
      <c r="C133" s="27">
        <v>2</v>
      </c>
      <c r="D133" s="27">
        <v>7</v>
      </c>
      <c r="E133" s="27">
        <v>6</v>
      </c>
      <c r="F133" s="27"/>
      <c r="G133" s="27"/>
      <c r="H133" s="27"/>
      <c r="I133" s="24" t="s">
        <v>147</v>
      </c>
      <c r="J133" s="70">
        <v>1</v>
      </c>
      <c r="K133" s="61" t="s">
        <v>17</v>
      </c>
      <c r="L133" s="61"/>
      <c r="M133" s="62">
        <f t="shared" si="3"/>
        <v>0</v>
      </c>
    </row>
    <row r="134" spans="1:13" x14ac:dyDescent="0.4">
      <c r="A134" s="19" t="s">
        <v>19</v>
      </c>
      <c r="B134" s="19">
        <v>1</v>
      </c>
      <c r="C134" s="19">
        <v>2</v>
      </c>
      <c r="D134" s="19">
        <v>8</v>
      </c>
      <c r="E134" s="19"/>
      <c r="F134" s="19"/>
      <c r="G134" s="19"/>
      <c r="H134" s="19"/>
      <c r="I134" s="28" t="s">
        <v>148</v>
      </c>
      <c r="J134" s="74"/>
      <c r="K134" s="74"/>
      <c r="L134" s="74"/>
      <c r="M134" s="74"/>
    </row>
    <row r="135" spans="1:13" ht="56.25" x14ac:dyDescent="0.4">
      <c r="A135" s="27" t="s">
        <v>19</v>
      </c>
      <c r="B135" s="27">
        <v>1</v>
      </c>
      <c r="C135" s="27">
        <v>2</v>
      </c>
      <c r="D135" s="27">
        <v>8</v>
      </c>
      <c r="E135" s="27">
        <v>1</v>
      </c>
      <c r="F135" s="27"/>
      <c r="G135" s="27"/>
      <c r="H135" s="27"/>
      <c r="I135" s="24" t="s">
        <v>149</v>
      </c>
      <c r="J135" s="70">
        <v>1</v>
      </c>
      <c r="K135" s="61" t="s">
        <v>17</v>
      </c>
      <c r="L135" s="61"/>
      <c r="M135" s="62">
        <f t="shared" si="3"/>
        <v>0</v>
      </c>
    </row>
    <row r="136" spans="1:13" ht="131.25" x14ac:dyDescent="0.4">
      <c r="A136" s="27" t="s">
        <v>19</v>
      </c>
      <c r="B136" s="27">
        <v>1</v>
      </c>
      <c r="C136" s="27">
        <v>2</v>
      </c>
      <c r="D136" s="27">
        <v>8</v>
      </c>
      <c r="E136" s="27">
        <v>2</v>
      </c>
      <c r="F136" s="27"/>
      <c r="G136" s="27"/>
      <c r="H136" s="27"/>
      <c r="I136" s="24" t="s">
        <v>150</v>
      </c>
      <c r="J136" s="70">
        <v>1</v>
      </c>
      <c r="K136" s="61" t="s">
        <v>17</v>
      </c>
      <c r="L136" s="61"/>
      <c r="M136" s="62">
        <f t="shared" si="3"/>
        <v>0</v>
      </c>
    </row>
    <row r="137" spans="1:13" ht="93.75" x14ac:dyDescent="0.4">
      <c r="A137" s="27" t="s">
        <v>19</v>
      </c>
      <c r="B137" s="27">
        <v>1</v>
      </c>
      <c r="C137" s="27">
        <v>2</v>
      </c>
      <c r="D137" s="27">
        <v>8</v>
      </c>
      <c r="E137" s="27">
        <v>3</v>
      </c>
      <c r="F137" s="27"/>
      <c r="G137" s="27"/>
      <c r="H137" s="27"/>
      <c r="I137" s="24" t="s">
        <v>151</v>
      </c>
      <c r="J137" s="70">
        <v>1</v>
      </c>
      <c r="K137" s="61" t="s">
        <v>17</v>
      </c>
      <c r="L137" s="61"/>
      <c r="M137" s="62">
        <f t="shared" si="3"/>
        <v>0</v>
      </c>
    </row>
    <row r="138" spans="1:13" x14ac:dyDescent="0.4">
      <c r="A138" s="19" t="s">
        <v>19</v>
      </c>
      <c r="B138" s="19">
        <v>1</v>
      </c>
      <c r="C138" s="19">
        <v>2</v>
      </c>
      <c r="D138" s="19">
        <v>8</v>
      </c>
      <c r="E138" s="19">
        <v>4</v>
      </c>
      <c r="F138" s="19"/>
      <c r="G138" s="19"/>
      <c r="H138" s="19"/>
      <c r="I138" s="28" t="s">
        <v>152</v>
      </c>
      <c r="J138" s="74"/>
      <c r="K138" s="74"/>
      <c r="L138" s="74"/>
      <c r="M138" s="74"/>
    </row>
    <row r="139" spans="1:13" x14ac:dyDescent="0.4">
      <c r="A139" s="27" t="s">
        <v>19</v>
      </c>
      <c r="B139" s="27">
        <v>1</v>
      </c>
      <c r="C139" s="27">
        <v>2</v>
      </c>
      <c r="D139" s="27">
        <v>8</v>
      </c>
      <c r="E139" s="27">
        <v>4</v>
      </c>
      <c r="F139" s="27">
        <v>1</v>
      </c>
      <c r="G139" s="27"/>
      <c r="H139" s="27"/>
      <c r="I139" s="24" t="s">
        <v>153</v>
      </c>
      <c r="J139" s="70">
        <v>1</v>
      </c>
      <c r="K139" s="61" t="s">
        <v>17</v>
      </c>
      <c r="L139" s="61"/>
      <c r="M139" s="62">
        <f t="shared" si="3"/>
        <v>0</v>
      </c>
    </row>
    <row r="140" spans="1:13" x14ac:dyDescent="0.4">
      <c r="A140" s="27" t="s">
        <v>19</v>
      </c>
      <c r="B140" s="27">
        <v>1</v>
      </c>
      <c r="C140" s="27">
        <v>2</v>
      </c>
      <c r="D140" s="27">
        <v>8</v>
      </c>
      <c r="E140" s="27">
        <v>4</v>
      </c>
      <c r="F140" s="27">
        <v>2</v>
      </c>
      <c r="G140" s="27"/>
      <c r="H140" s="27"/>
      <c r="I140" s="24" t="s">
        <v>154</v>
      </c>
      <c r="J140" s="70">
        <v>1</v>
      </c>
      <c r="K140" s="61" t="s">
        <v>17</v>
      </c>
      <c r="L140" s="61"/>
      <c r="M140" s="62">
        <f t="shared" ref="M140:M202" si="4">IF(K140="A",J140,0)</f>
        <v>0</v>
      </c>
    </row>
    <row r="141" spans="1:13" x14ac:dyDescent="0.4">
      <c r="A141" s="27" t="s">
        <v>19</v>
      </c>
      <c r="B141" s="27">
        <v>1</v>
      </c>
      <c r="C141" s="27">
        <v>2</v>
      </c>
      <c r="D141" s="27">
        <v>8</v>
      </c>
      <c r="E141" s="27">
        <v>4</v>
      </c>
      <c r="F141" s="27">
        <v>3</v>
      </c>
      <c r="G141" s="27"/>
      <c r="H141" s="27"/>
      <c r="I141" s="24" t="s">
        <v>155</v>
      </c>
      <c r="J141" s="70">
        <v>1</v>
      </c>
      <c r="K141" s="61" t="s">
        <v>17</v>
      </c>
      <c r="L141" s="61"/>
      <c r="M141" s="62">
        <f t="shared" si="4"/>
        <v>0</v>
      </c>
    </row>
    <row r="142" spans="1:13" ht="56.25" x14ac:dyDescent="0.4">
      <c r="A142" s="27" t="s">
        <v>19</v>
      </c>
      <c r="B142" s="27">
        <v>1</v>
      </c>
      <c r="C142" s="27">
        <v>2</v>
      </c>
      <c r="D142" s="27">
        <v>8</v>
      </c>
      <c r="E142" s="27">
        <v>4</v>
      </c>
      <c r="F142" s="27">
        <v>4</v>
      </c>
      <c r="G142" s="27"/>
      <c r="H142" s="27"/>
      <c r="I142" s="24" t="s">
        <v>156</v>
      </c>
      <c r="J142" s="70">
        <v>1</v>
      </c>
      <c r="K142" s="61" t="s">
        <v>17</v>
      </c>
      <c r="L142" s="61"/>
      <c r="M142" s="62">
        <f t="shared" si="4"/>
        <v>0</v>
      </c>
    </row>
    <row r="143" spans="1:13" x14ac:dyDescent="0.4">
      <c r="A143" s="19" t="s">
        <v>19</v>
      </c>
      <c r="B143" s="19">
        <v>1</v>
      </c>
      <c r="C143" s="19">
        <v>2</v>
      </c>
      <c r="D143" s="19">
        <v>9</v>
      </c>
      <c r="E143" s="19"/>
      <c r="F143" s="19"/>
      <c r="G143" s="19"/>
      <c r="H143" s="19"/>
      <c r="I143" s="28" t="s">
        <v>157</v>
      </c>
      <c r="J143" s="74"/>
      <c r="K143" s="74"/>
      <c r="L143" s="74"/>
      <c r="M143" s="74"/>
    </row>
    <row r="144" spans="1:13" ht="75" x14ac:dyDescent="0.4">
      <c r="A144" s="27" t="s">
        <v>19</v>
      </c>
      <c r="B144" s="27">
        <v>1</v>
      </c>
      <c r="C144" s="27">
        <v>2</v>
      </c>
      <c r="D144" s="27">
        <v>9</v>
      </c>
      <c r="E144" s="27">
        <v>1</v>
      </c>
      <c r="F144" s="27"/>
      <c r="G144" s="27"/>
      <c r="H144" s="27"/>
      <c r="I144" s="24" t="s">
        <v>158</v>
      </c>
      <c r="J144" s="70">
        <v>1</v>
      </c>
      <c r="K144" s="61" t="s">
        <v>17</v>
      </c>
      <c r="L144" s="61"/>
      <c r="M144" s="62">
        <f t="shared" si="4"/>
        <v>0</v>
      </c>
    </row>
    <row r="145" spans="1:13" ht="56.25" x14ac:dyDescent="0.4">
      <c r="A145" s="27" t="s">
        <v>19</v>
      </c>
      <c r="B145" s="27">
        <v>1</v>
      </c>
      <c r="C145" s="27">
        <v>2</v>
      </c>
      <c r="D145" s="27">
        <v>9</v>
      </c>
      <c r="E145" s="27">
        <v>2</v>
      </c>
      <c r="F145" s="27"/>
      <c r="G145" s="27"/>
      <c r="H145" s="27"/>
      <c r="I145" s="24" t="s">
        <v>159</v>
      </c>
      <c r="J145" s="70">
        <v>1</v>
      </c>
      <c r="K145" s="61" t="s">
        <v>17</v>
      </c>
      <c r="L145" s="61"/>
      <c r="M145" s="62">
        <f t="shared" si="4"/>
        <v>0</v>
      </c>
    </row>
    <row r="146" spans="1:13" ht="75" x14ac:dyDescent="0.4">
      <c r="A146" s="27" t="s">
        <v>19</v>
      </c>
      <c r="B146" s="27">
        <v>1</v>
      </c>
      <c r="C146" s="27">
        <v>2</v>
      </c>
      <c r="D146" s="27">
        <v>9</v>
      </c>
      <c r="E146" s="27">
        <v>3</v>
      </c>
      <c r="F146" s="27"/>
      <c r="G146" s="27"/>
      <c r="H146" s="27"/>
      <c r="I146" s="24" t="s">
        <v>160</v>
      </c>
      <c r="J146" s="70">
        <v>1</v>
      </c>
      <c r="K146" s="61" t="s">
        <v>17</v>
      </c>
      <c r="L146" s="61"/>
      <c r="M146" s="62">
        <f t="shared" si="4"/>
        <v>0</v>
      </c>
    </row>
    <row r="147" spans="1:13" ht="75" x14ac:dyDescent="0.4">
      <c r="A147" s="27" t="s">
        <v>19</v>
      </c>
      <c r="B147" s="27">
        <v>1</v>
      </c>
      <c r="C147" s="27">
        <v>2</v>
      </c>
      <c r="D147" s="27">
        <v>9</v>
      </c>
      <c r="E147" s="27">
        <v>4</v>
      </c>
      <c r="F147" s="27"/>
      <c r="G147" s="27"/>
      <c r="H147" s="27"/>
      <c r="I147" s="24" t="s">
        <v>161</v>
      </c>
      <c r="J147" s="70">
        <v>1</v>
      </c>
      <c r="K147" s="61" t="s">
        <v>17</v>
      </c>
      <c r="L147" s="61"/>
      <c r="M147" s="62">
        <f t="shared" si="4"/>
        <v>0</v>
      </c>
    </row>
    <row r="148" spans="1:13" ht="93.75" x14ac:dyDescent="0.4">
      <c r="A148" s="27" t="s">
        <v>19</v>
      </c>
      <c r="B148" s="27">
        <v>1</v>
      </c>
      <c r="C148" s="27">
        <v>2</v>
      </c>
      <c r="D148" s="27">
        <v>9</v>
      </c>
      <c r="E148" s="27">
        <v>5</v>
      </c>
      <c r="F148" s="27"/>
      <c r="G148" s="27"/>
      <c r="H148" s="27"/>
      <c r="I148" s="24" t="s">
        <v>162</v>
      </c>
      <c r="J148" s="70">
        <v>1</v>
      </c>
      <c r="K148" s="61" t="s">
        <v>17</v>
      </c>
      <c r="L148" s="61"/>
      <c r="M148" s="62">
        <f t="shared" si="4"/>
        <v>0</v>
      </c>
    </row>
    <row r="149" spans="1:13" ht="112.5" x14ac:dyDescent="0.4">
      <c r="A149" s="27" t="s">
        <v>19</v>
      </c>
      <c r="B149" s="27">
        <v>1</v>
      </c>
      <c r="C149" s="27">
        <v>2</v>
      </c>
      <c r="D149" s="27">
        <v>9</v>
      </c>
      <c r="E149" s="27">
        <v>6</v>
      </c>
      <c r="F149" s="27"/>
      <c r="G149" s="27"/>
      <c r="H149" s="27"/>
      <c r="I149" s="1" t="s">
        <v>163</v>
      </c>
      <c r="J149" s="70">
        <v>1</v>
      </c>
      <c r="K149" s="61" t="s">
        <v>17</v>
      </c>
      <c r="L149" s="61"/>
      <c r="M149" s="62">
        <f t="shared" si="4"/>
        <v>0</v>
      </c>
    </row>
    <row r="150" spans="1:13" ht="56.25" x14ac:dyDescent="0.4">
      <c r="A150" s="27" t="s">
        <v>19</v>
      </c>
      <c r="B150" s="27">
        <v>1</v>
      </c>
      <c r="C150" s="27">
        <v>2</v>
      </c>
      <c r="D150" s="27">
        <v>9</v>
      </c>
      <c r="E150" s="27">
        <v>7</v>
      </c>
      <c r="F150" s="27"/>
      <c r="G150" s="27"/>
      <c r="H150" s="27"/>
      <c r="I150" s="24" t="s">
        <v>164</v>
      </c>
      <c r="J150" s="70">
        <v>1</v>
      </c>
      <c r="K150" s="61" t="s">
        <v>17</v>
      </c>
      <c r="L150" s="61"/>
      <c r="M150" s="62">
        <f t="shared" si="4"/>
        <v>0</v>
      </c>
    </row>
    <row r="151" spans="1:13" ht="37.5" x14ac:dyDescent="0.4">
      <c r="A151" s="27" t="s">
        <v>19</v>
      </c>
      <c r="B151" s="27">
        <v>1</v>
      </c>
      <c r="C151" s="27">
        <v>2</v>
      </c>
      <c r="D151" s="27">
        <v>9</v>
      </c>
      <c r="E151" s="27">
        <v>8</v>
      </c>
      <c r="F151" s="27"/>
      <c r="G151" s="27"/>
      <c r="H151" s="27"/>
      <c r="I151" s="24" t="s">
        <v>165</v>
      </c>
      <c r="J151" s="70">
        <v>1</v>
      </c>
      <c r="K151" s="61" t="s">
        <v>17</v>
      </c>
      <c r="L151" s="61"/>
      <c r="M151" s="62">
        <f t="shared" si="4"/>
        <v>0</v>
      </c>
    </row>
    <row r="152" spans="1:13" x14ac:dyDescent="0.4">
      <c r="A152" s="19" t="s">
        <v>19</v>
      </c>
      <c r="B152" s="19">
        <v>1</v>
      </c>
      <c r="C152" s="19">
        <v>2</v>
      </c>
      <c r="D152" s="19">
        <v>10</v>
      </c>
      <c r="E152" s="19"/>
      <c r="F152" s="19"/>
      <c r="G152" s="19"/>
      <c r="H152" s="19"/>
      <c r="I152" s="28" t="s">
        <v>166</v>
      </c>
      <c r="J152" s="74"/>
      <c r="K152" s="74"/>
      <c r="L152" s="74"/>
      <c r="M152" s="74"/>
    </row>
    <row r="153" spans="1:13" ht="56.25" x14ac:dyDescent="0.4">
      <c r="A153" s="27" t="s">
        <v>19</v>
      </c>
      <c r="B153" s="27">
        <v>1</v>
      </c>
      <c r="C153" s="27">
        <v>2</v>
      </c>
      <c r="D153" s="27">
        <v>10</v>
      </c>
      <c r="E153" s="27">
        <v>1</v>
      </c>
      <c r="F153" s="27"/>
      <c r="G153" s="27"/>
      <c r="H153" s="27"/>
      <c r="I153" s="24" t="s">
        <v>167</v>
      </c>
      <c r="J153" s="70">
        <v>1</v>
      </c>
      <c r="K153" s="61" t="s">
        <v>17</v>
      </c>
      <c r="L153" s="61"/>
      <c r="M153" s="62">
        <f t="shared" si="4"/>
        <v>0</v>
      </c>
    </row>
    <row r="154" spans="1:13" ht="75" x14ac:dyDescent="0.4">
      <c r="A154" s="27" t="s">
        <v>19</v>
      </c>
      <c r="B154" s="27">
        <v>1</v>
      </c>
      <c r="C154" s="27">
        <v>2</v>
      </c>
      <c r="D154" s="27">
        <v>10</v>
      </c>
      <c r="E154" s="27">
        <v>2</v>
      </c>
      <c r="F154" s="27"/>
      <c r="G154" s="27"/>
      <c r="H154" s="27"/>
      <c r="I154" s="24" t="s">
        <v>168</v>
      </c>
      <c r="J154" s="70">
        <v>1</v>
      </c>
      <c r="K154" s="61" t="s">
        <v>17</v>
      </c>
      <c r="L154" s="61"/>
      <c r="M154" s="62">
        <f t="shared" si="4"/>
        <v>0</v>
      </c>
    </row>
    <row r="155" spans="1:13" ht="75" x14ac:dyDescent="0.4">
      <c r="A155" s="27" t="s">
        <v>19</v>
      </c>
      <c r="B155" s="27">
        <v>1</v>
      </c>
      <c r="C155" s="27">
        <v>2</v>
      </c>
      <c r="D155" s="27">
        <v>10</v>
      </c>
      <c r="E155" s="27">
        <v>3</v>
      </c>
      <c r="F155" s="27"/>
      <c r="G155" s="27"/>
      <c r="H155" s="27"/>
      <c r="I155" s="24" t="s">
        <v>169</v>
      </c>
      <c r="J155" s="70">
        <v>1</v>
      </c>
      <c r="K155" s="61" t="s">
        <v>17</v>
      </c>
      <c r="L155" s="61"/>
      <c r="M155" s="62">
        <f t="shared" si="4"/>
        <v>0</v>
      </c>
    </row>
    <row r="156" spans="1:13" ht="56.25" x14ac:dyDescent="0.4">
      <c r="A156" s="27" t="s">
        <v>19</v>
      </c>
      <c r="B156" s="27">
        <v>1</v>
      </c>
      <c r="C156" s="27">
        <v>2</v>
      </c>
      <c r="D156" s="27">
        <v>10</v>
      </c>
      <c r="E156" s="27">
        <v>4</v>
      </c>
      <c r="F156" s="27"/>
      <c r="G156" s="27"/>
      <c r="H156" s="27"/>
      <c r="I156" s="24" t="s">
        <v>170</v>
      </c>
      <c r="J156" s="70">
        <v>1</v>
      </c>
      <c r="K156" s="61" t="s">
        <v>17</v>
      </c>
      <c r="L156" s="61"/>
      <c r="M156" s="62">
        <f t="shared" si="4"/>
        <v>0</v>
      </c>
    </row>
    <row r="157" spans="1:13" ht="168.75" x14ac:dyDescent="0.4">
      <c r="A157" s="27" t="s">
        <v>19</v>
      </c>
      <c r="B157" s="27">
        <v>1</v>
      </c>
      <c r="C157" s="27">
        <v>2</v>
      </c>
      <c r="D157" s="27">
        <v>10</v>
      </c>
      <c r="E157" s="27">
        <v>5</v>
      </c>
      <c r="F157" s="27"/>
      <c r="G157" s="27"/>
      <c r="H157" s="27"/>
      <c r="I157" s="24" t="s">
        <v>171</v>
      </c>
      <c r="J157" s="70">
        <v>1</v>
      </c>
      <c r="K157" s="61" t="s">
        <v>17</v>
      </c>
      <c r="L157" s="61"/>
      <c r="M157" s="62">
        <f t="shared" si="4"/>
        <v>0</v>
      </c>
    </row>
    <row r="158" spans="1:13" x14ac:dyDescent="0.4">
      <c r="A158" s="19" t="s">
        <v>19</v>
      </c>
      <c r="B158" s="19">
        <v>1</v>
      </c>
      <c r="C158" s="19">
        <v>2</v>
      </c>
      <c r="D158" s="19">
        <v>11</v>
      </c>
      <c r="E158" s="19"/>
      <c r="F158" s="19"/>
      <c r="G158" s="19"/>
      <c r="H158" s="19"/>
      <c r="I158" s="28" t="s">
        <v>172</v>
      </c>
      <c r="J158" s="74"/>
      <c r="K158" s="74"/>
      <c r="L158" s="74"/>
      <c r="M158" s="74"/>
    </row>
    <row r="159" spans="1:13" ht="131.25" x14ac:dyDescent="0.4">
      <c r="A159" s="27" t="s">
        <v>19</v>
      </c>
      <c r="B159" s="27">
        <v>1</v>
      </c>
      <c r="C159" s="27">
        <v>2</v>
      </c>
      <c r="D159" s="27">
        <v>11</v>
      </c>
      <c r="E159" s="27">
        <v>1</v>
      </c>
      <c r="F159" s="27"/>
      <c r="G159" s="27"/>
      <c r="H159" s="27"/>
      <c r="I159" s="24" t="s">
        <v>173</v>
      </c>
      <c r="J159" s="70">
        <v>1</v>
      </c>
      <c r="K159" s="61" t="s">
        <v>17</v>
      </c>
      <c r="L159" s="61"/>
      <c r="M159" s="62">
        <f t="shared" si="4"/>
        <v>0</v>
      </c>
    </row>
    <row r="160" spans="1:13" ht="168.75" x14ac:dyDescent="0.4">
      <c r="A160" s="27" t="s">
        <v>19</v>
      </c>
      <c r="B160" s="27">
        <v>1</v>
      </c>
      <c r="C160" s="27">
        <v>2</v>
      </c>
      <c r="D160" s="27">
        <v>11</v>
      </c>
      <c r="E160" s="27">
        <v>2</v>
      </c>
      <c r="F160" s="27"/>
      <c r="G160" s="27"/>
      <c r="H160" s="27"/>
      <c r="I160" s="24" t="s">
        <v>174</v>
      </c>
      <c r="J160" s="70">
        <v>1</v>
      </c>
      <c r="K160" s="61" t="s">
        <v>17</v>
      </c>
      <c r="L160" s="61"/>
      <c r="M160" s="62">
        <f t="shared" si="4"/>
        <v>0</v>
      </c>
    </row>
    <row r="161" spans="1:13" x14ac:dyDescent="0.4">
      <c r="A161" s="17" t="s">
        <v>15</v>
      </c>
      <c r="B161" s="17">
        <v>2</v>
      </c>
      <c r="C161" s="17"/>
      <c r="D161" s="17"/>
      <c r="E161" s="17"/>
      <c r="F161" s="17"/>
      <c r="G161" s="17"/>
      <c r="H161" s="17"/>
      <c r="I161" s="18" t="s">
        <v>175</v>
      </c>
      <c r="J161" s="66"/>
      <c r="K161" s="66"/>
      <c r="L161" s="66"/>
      <c r="M161" s="66"/>
    </row>
    <row r="162" spans="1:13" x14ac:dyDescent="0.4">
      <c r="A162" s="19" t="s">
        <v>15</v>
      </c>
      <c r="B162" s="19">
        <v>2</v>
      </c>
      <c r="C162" s="19">
        <v>1</v>
      </c>
      <c r="D162" s="19"/>
      <c r="E162" s="19"/>
      <c r="F162" s="19"/>
      <c r="G162" s="19"/>
      <c r="H162" s="19"/>
      <c r="I162" s="26" t="s">
        <v>176</v>
      </c>
      <c r="J162" s="74"/>
      <c r="K162" s="74"/>
      <c r="L162" s="74"/>
      <c r="M162" s="74"/>
    </row>
    <row r="163" spans="1:13" x14ac:dyDescent="0.4">
      <c r="A163" s="19" t="s">
        <v>19</v>
      </c>
      <c r="B163" s="19">
        <v>2</v>
      </c>
      <c r="C163" s="19">
        <v>1</v>
      </c>
      <c r="D163" s="19">
        <v>1</v>
      </c>
      <c r="E163" s="19"/>
      <c r="F163" s="19"/>
      <c r="G163" s="19"/>
      <c r="H163" s="19"/>
      <c r="I163" s="26" t="s">
        <v>177</v>
      </c>
      <c r="J163" s="74"/>
      <c r="K163" s="74"/>
      <c r="L163" s="74"/>
      <c r="M163" s="74"/>
    </row>
    <row r="164" spans="1:13" x14ac:dyDescent="0.4">
      <c r="A164" s="27" t="s">
        <v>19</v>
      </c>
      <c r="B164" s="27">
        <v>2</v>
      </c>
      <c r="C164" s="27">
        <v>1</v>
      </c>
      <c r="D164" s="27">
        <v>1</v>
      </c>
      <c r="E164" s="27">
        <v>1</v>
      </c>
      <c r="F164" s="27"/>
      <c r="G164" s="27"/>
      <c r="H164" s="27"/>
      <c r="I164" s="25" t="s">
        <v>178</v>
      </c>
      <c r="J164" s="70">
        <v>1</v>
      </c>
      <c r="K164" s="61" t="s">
        <v>17</v>
      </c>
      <c r="L164" s="61"/>
      <c r="M164" s="62">
        <f t="shared" si="4"/>
        <v>0</v>
      </c>
    </row>
    <row r="165" spans="1:13" ht="56.25" x14ac:dyDescent="0.4">
      <c r="A165" s="27" t="s">
        <v>19</v>
      </c>
      <c r="B165" s="27">
        <v>2</v>
      </c>
      <c r="C165" s="27">
        <v>1</v>
      </c>
      <c r="D165" s="27">
        <v>1</v>
      </c>
      <c r="E165" s="27">
        <v>2</v>
      </c>
      <c r="F165" s="27"/>
      <c r="G165" s="27"/>
      <c r="H165" s="27"/>
      <c r="I165" s="25" t="s">
        <v>179</v>
      </c>
      <c r="J165" s="70">
        <v>1</v>
      </c>
      <c r="K165" s="61" t="s">
        <v>17</v>
      </c>
      <c r="L165" s="61"/>
      <c r="M165" s="62">
        <f t="shared" si="4"/>
        <v>0</v>
      </c>
    </row>
    <row r="166" spans="1:13" x14ac:dyDescent="0.4">
      <c r="A166" s="19" t="s">
        <v>19</v>
      </c>
      <c r="B166" s="19">
        <v>2</v>
      </c>
      <c r="C166" s="19">
        <v>1</v>
      </c>
      <c r="D166" s="19">
        <v>2</v>
      </c>
      <c r="E166" s="19"/>
      <c r="F166" s="19"/>
      <c r="G166" s="19"/>
      <c r="H166" s="19"/>
      <c r="I166" s="26" t="s">
        <v>180</v>
      </c>
      <c r="J166" s="74"/>
      <c r="K166" s="74"/>
      <c r="L166" s="74"/>
      <c r="M166" s="74"/>
    </row>
    <row r="167" spans="1:13" ht="75" x14ac:dyDescent="0.4">
      <c r="A167" s="27" t="s">
        <v>19</v>
      </c>
      <c r="B167" s="27">
        <v>2</v>
      </c>
      <c r="C167" s="27">
        <v>1</v>
      </c>
      <c r="D167" s="27">
        <v>2</v>
      </c>
      <c r="E167" s="27">
        <v>1</v>
      </c>
      <c r="F167" s="27"/>
      <c r="G167" s="27"/>
      <c r="H167" s="27"/>
      <c r="I167" s="25" t="s">
        <v>181</v>
      </c>
      <c r="J167" s="70">
        <v>1</v>
      </c>
      <c r="K167" s="61" t="s">
        <v>17</v>
      </c>
      <c r="L167" s="61"/>
      <c r="M167" s="62">
        <f t="shared" si="4"/>
        <v>0</v>
      </c>
    </row>
    <row r="168" spans="1:13" ht="56.25" x14ac:dyDescent="0.4">
      <c r="A168" s="27" t="s">
        <v>19</v>
      </c>
      <c r="B168" s="27">
        <v>2</v>
      </c>
      <c r="C168" s="27">
        <v>1</v>
      </c>
      <c r="D168" s="27">
        <v>2</v>
      </c>
      <c r="E168" s="27">
        <v>2</v>
      </c>
      <c r="F168" s="27"/>
      <c r="G168" s="27"/>
      <c r="H168" s="27"/>
      <c r="I168" s="25" t="s">
        <v>182</v>
      </c>
      <c r="J168" s="70">
        <v>1</v>
      </c>
      <c r="K168" s="61" t="s">
        <v>17</v>
      </c>
      <c r="L168" s="61"/>
      <c r="M168" s="62">
        <f t="shared" si="4"/>
        <v>0</v>
      </c>
    </row>
    <row r="169" spans="1:13" x14ac:dyDescent="0.4">
      <c r="A169" s="19" t="s">
        <v>19</v>
      </c>
      <c r="B169" s="19">
        <v>2</v>
      </c>
      <c r="C169" s="19">
        <v>1</v>
      </c>
      <c r="D169" s="19">
        <v>3</v>
      </c>
      <c r="E169" s="19"/>
      <c r="F169" s="19"/>
      <c r="G169" s="19"/>
      <c r="H169" s="19"/>
      <c r="I169" s="26" t="s">
        <v>183</v>
      </c>
      <c r="J169" s="74"/>
      <c r="K169" s="74"/>
      <c r="L169" s="74"/>
      <c r="M169" s="74"/>
    </row>
    <row r="170" spans="1:13" ht="75" x14ac:dyDescent="0.4">
      <c r="A170" s="27" t="s">
        <v>19</v>
      </c>
      <c r="B170" s="27">
        <v>2</v>
      </c>
      <c r="C170" s="27">
        <v>1</v>
      </c>
      <c r="D170" s="27">
        <v>3</v>
      </c>
      <c r="E170" s="27">
        <v>1</v>
      </c>
      <c r="F170" s="27"/>
      <c r="G170" s="27"/>
      <c r="H170" s="27"/>
      <c r="I170" s="25" t="s">
        <v>184</v>
      </c>
      <c r="J170" s="70">
        <v>1</v>
      </c>
      <c r="K170" s="61" t="s">
        <v>17</v>
      </c>
      <c r="L170" s="61"/>
      <c r="M170" s="62">
        <f t="shared" si="4"/>
        <v>0</v>
      </c>
    </row>
    <row r="171" spans="1:13" x14ac:dyDescent="0.4">
      <c r="A171" s="19" t="s">
        <v>19</v>
      </c>
      <c r="B171" s="19">
        <v>2</v>
      </c>
      <c r="C171" s="19">
        <v>1</v>
      </c>
      <c r="D171" s="19">
        <v>4</v>
      </c>
      <c r="E171" s="19"/>
      <c r="F171" s="19"/>
      <c r="G171" s="19"/>
      <c r="H171" s="19"/>
      <c r="I171" s="26" t="s">
        <v>185</v>
      </c>
      <c r="J171" s="74"/>
      <c r="K171" s="74"/>
      <c r="L171" s="74"/>
      <c r="M171" s="74"/>
    </row>
    <row r="172" spans="1:13" x14ac:dyDescent="0.4">
      <c r="A172" s="27" t="s">
        <v>19</v>
      </c>
      <c r="B172" s="27">
        <v>2</v>
      </c>
      <c r="C172" s="27">
        <v>1</v>
      </c>
      <c r="D172" s="27">
        <v>4</v>
      </c>
      <c r="E172" s="27">
        <v>1</v>
      </c>
      <c r="F172" s="27"/>
      <c r="G172" s="27"/>
      <c r="H172" s="27"/>
      <c r="I172" s="25" t="s">
        <v>186</v>
      </c>
      <c r="J172" s="70">
        <v>1</v>
      </c>
      <c r="K172" s="61" t="s">
        <v>17</v>
      </c>
      <c r="L172" s="61"/>
      <c r="M172" s="62">
        <f t="shared" si="4"/>
        <v>0</v>
      </c>
    </row>
    <row r="173" spans="1:13" x14ac:dyDescent="0.4">
      <c r="A173" s="19" t="s">
        <v>19</v>
      </c>
      <c r="B173" s="19">
        <v>2</v>
      </c>
      <c r="C173" s="19">
        <v>1</v>
      </c>
      <c r="D173" s="19">
        <v>5</v>
      </c>
      <c r="E173" s="19"/>
      <c r="F173" s="19"/>
      <c r="G173" s="19"/>
      <c r="H173" s="19"/>
      <c r="I173" s="26" t="s">
        <v>187</v>
      </c>
      <c r="J173" s="74"/>
      <c r="K173" s="74"/>
      <c r="L173" s="74"/>
      <c r="M173" s="74"/>
    </row>
    <row r="174" spans="1:13" ht="75" x14ac:dyDescent="0.4">
      <c r="A174" s="27" t="s">
        <v>19</v>
      </c>
      <c r="B174" s="27">
        <v>2</v>
      </c>
      <c r="C174" s="27">
        <v>1</v>
      </c>
      <c r="D174" s="27">
        <v>5</v>
      </c>
      <c r="E174" s="27">
        <v>1</v>
      </c>
      <c r="F174" s="27"/>
      <c r="G174" s="27"/>
      <c r="H174" s="27"/>
      <c r="I174" s="25" t="s">
        <v>188</v>
      </c>
      <c r="J174" s="70">
        <v>1</v>
      </c>
      <c r="K174" s="61" t="s">
        <v>17</v>
      </c>
      <c r="L174" s="61"/>
      <c r="M174" s="62">
        <f t="shared" si="4"/>
        <v>0</v>
      </c>
    </row>
    <row r="175" spans="1:13" ht="75" x14ac:dyDescent="0.4">
      <c r="A175" s="27" t="s">
        <v>19</v>
      </c>
      <c r="B175" s="27">
        <v>2</v>
      </c>
      <c r="C175" s="27">
        <v>1</v>
      </c>
      <c r="D175" s="27">
        <v>5</v>
      </c>
      <c r="E175" s="27">
        <v>2</v>
      </c>
      <c r="F175" s="27"/>
      <c r="G175" s="27"/>
      <c r="H175" s="27"/>
      <c r="I175" s="1" t="s">
        <v>189</v>
      </c>
      <c r="J175" s="61">
        <v>1</v>
      </c>
      <c r="K175" s="61" t="s">
        <v>17</v>
      </c>
      <c r="L175" s="61"/>
      <c r="M175" s="62">
        <f t="shared" si="4"/>
        <v>0</v>
      </c>
    </row>
    <row r="176" spans="1:13" x14ac:dyDescent="0.4">
      <c r="A176" s="27" t="s">
        <v>19</v>
      </c>
      <c r="B176" s="27">
        <v>2</v>
      </c>
      <c r="C176" s="27">
        <v>1</v>
      </c>
      <c r="D176" s="27">
        <v>5</v>
      </c>
      <c r="E176" s="27">
        <v>3</v>
      </c>
      <c r="F176" s="27"/>
      <c r="G176" s="27"/>
      <c r="H176" s="27"/>
      <c r="I176" s="25" t="s">
        <v>190</v>
      </c>
      <c r="J176" s="70">
        <v>1</v>
      </c>
      <c r="K176" s="61" t="s">
        <v>17</v>
      </c>
      <c r="L176" s="61"/>
      <c r="M176" s="62">
        <f t="shared" si="4"/>
        <v>0</v>
      </c>
    </row>
    <row r="177" spans="1:13" ht="56.25" x14ac:dyDescent="0.4">
      <c r="A177" s="27" t="s">
        <v>19</v>
      </c>
      <c r="B177" s="27">
        <v>2</v>
      </c>
      <c r="C177" s="27">
        <v>1</v>
      </c>
      <c r="D177" s="27">
        <v>5</v>
      </c>
      <c r="E177" s="27">
        <v>4</v>
      </c>
      <c r="F177" s="27"/>
      <c r="G177" s="27"/>
      <c r="H177" s="27"/>
      <c r="I177" s="25" t="s">
        <v>191</v>
      </c>
      <c r="J177" s="70">
        <v>1</v>
      </c>
      <c r="K177" s="61" t="s">
        <v>17</v>
      </c>
      <c r="L177" s="61"/>
      <c r="M177" s="62">
        <f t="shared" si="4"/>
        <v>0</v>
      </c>
    </row>
    <row r="178" spans="1:13" ht="56.25" x14ac:dyDescent="0.4">
      <c r="A178" s="27" t="s">
        <v>19</v>
      </c>
      <c r="B178" s="27">
        <v>2</v>
      </c>
      <c r="C178" s="27">
        <v>1</v>
      </c>
      <c r="D178" s="27">
        <v>5</v>
      </c>
      <c r="E178" s="27">
        <v>5</v>
      </c>
      <c r="F178" s="27"/>
      <c r="G178" s="27"/>
      <c r="H178" s="27"/>
      <c r="I178" s="25" t="s">
        <v>192</v>
      </c>
      <c r="J178" s="70">
        <v>1</v>
      </c>
      <c r="K178" s="61" t="s">
        <v>17</v>
      </c>
      <c r="L178" s="61"/>
      <c r="M178" s="62">
        <f t="shared" si="4"/>
        <v>0</v>
      </c>
    </row>
    <row r="179" spans="1:13" ht="75" x14ac:dyDescent="0.4">
      <c r="A179" s="27" t="s">
        <v>19</v>
      </c>
      <c r="B179" s="27">
        <v>2</v>
      </c>
      <c r="C179" s="27">
        <v>1</v>
      </c>
      <c r="D179" s="27">
        <v>5</v>
      </c>
      <c r="E179" s="27">
        <v>6</v>
      </c>
      <c r="F179" s="27"/>
      <c r="G179" s="27"/>
      <c r="H179" s="27"/>
      <c r="I179" s="25" t="s">
        <v>193</v>
      </c>
      <c r="J179" s="70">
        <v>1</v>
      </c>
      <c r="K179" s="61" t="s">
        <v>17</v>
      </c>
      <c r="L179" s="61"/>
      <c r="M179" s="62">
        <f t="shared" si="4"/>
        <v>0</v>
      </c>
    </row>
    <row r="180" spans="1:13" ht="112.5" x14ac:dyDescent="0.4">
      <c r="A180" s="27" t="s">
        <v>19</v>
      </c>
      <c r="B180" s="27">
        <v>2</v>
      </c>
      <c r="C180" s="27">
        <v>1</v>
      </c>
      <c r="D180" s="27">
        <v>5</v>
      </c>
      <c r="E180" s="27">
        <v>7</v>
      </c>
      <c r="F180" s="27"/>
      <c r="G180" s="27"/>
      <c r="H180" s="27"/>
      <c r="I180" s="25" t="s">
        <v>194</v>
      </c>
      <c r="J180" s="70">
        <v>1</v>
      </c>
      <c r="K180" s="61" t="s">
        <v>17</v>
      </c>
      <c r="L180" s="61"/>
      <c r="M180" s="62">
        <f t="shared" si="4"/>
        <v>0</v>
      </c>
    </row>
    <row r="181" spans="1:13" ht="56.25" x14ac:dyDescent="0.4">
      <c r="A181" s="27" t="s">
        <v>19</v>
      </c>
      <c r="B181" s="27">
        <v>2</v>
      </c>
      <c r="C181" s="27">
        <v>1</v>
      </c>
      <c r="D181" s="27">
        <v>5</v>
      </c>
      <c r="E181" s="27">
        <v>8</v>
      </c>
      <c r="F181" s="27"/>
      <c r="G181" s="27"/>
      <c r="H181" s="27"/>
      <c r="I181" s="25" t="s">
        <v>195</v>
      </c>
      <c r="J181" s="70">
        <v>1</v>
      </c>
      <c r="K181" s="61" t="s">
        <v>17</v>
      </c>
      <c r="L181" s="61"/>
      <c r="M181" s="62">
        <f t="shared" si="4"/>
        <v>0</v>
      </c>
    </row>
    <row r="182" spans="1:13" ht="37.5" x14ac:dyDescent="0.4">
      <c r="A182" s="27" t="s">
        <v>19</v>
      </c>
      <c r="B182" s="27">
        <v>2</v>
      </c>
      <c r="C182" s="27">
        <v>1</v>
      </c>
      <c r="D182" s="27">
        <v>5</v>
      </c>
      <c r="E182" s="27">
        <v>9</v>
      </c>
      <c r="F182" s="27"/>
      <c r="G182" s="27"/>
      <c r="H182" s="27"/>
      <c r="I182" s="25" t="s">
        <v>196</v>
      </c>
      <c r="J182" s="70">
        <v>1</v>
      </c>
      <c r="K182" s="61" t="s">
        <v>17</v>
      </c>
      <c r="L182" s="61"/>
      <c r="M182" s="62">
        <f t="shared" si="4"/>
        <v>0</v>
      </c>
    </row>
    <row r="183" spans="1:13" ht="75" x14ac:dyDescent="0.4">
      <c r="A183" s="27" t="s">
        <v>19</v>
      </c>
      <c r="B183" s="27">
        <v>2</v>
      </c>
      <c r="C183" s="27">
        <v>1</v>
      </c>
      <c r="D183" s="27">
        <v>5</v>
      </c>
      <c r="E183" s="27">
        <v>10</v>
      </c>
      <c r="F183" s="27"/>
      <c r="G183" s="27"/>
      <c r="H183" s="27"/>
      <c r="I183" s="25" t="s">
        <v>197</v>
      </c>
      <c r="J183" s="70">
        <v>1</v>
      </c>
      <c r="K183" s="61" t="s">
        <v>17</v>
      </c>
      <c r="L183" s="61"/>
      <c r="M183" s="62">
        <f t="shared" si="4"/>
        <v>0</v>
      </c>
    </row>
    <row r="184" spans="1:13" x14ac:dyDescent="0.4">
      <c r="A184" s="27" t="s">
        <v>19</v>
      </c>
      <c r="B184" s="27">
        <v>2</v>
      </c>
      <c r="C184" s="27">
        <v>1</v>
      </c>
      <c r="D184" s="27">
        <v>5</v>
      </c>
      <c r="E184" s="27">
        <v>11</v>
      </c>
      <c r="F184" s="27"/>
      <c r="G184" s="27"/>
      <c r="H184" s="27"/>
      <c r="I184" s="25" t="s">
        <v>198</v>
      </c>
      <c r="J184" s="70">
        <v>1</v>
      </c>
      <c r="K184" s="61" t="s">
        <v>17</v>
      </c>
      <c r="L184" s="61"/>
      <c r="M184" s="62">
        <f t="shared" si="4"/>
        <v>0</v>
      </c>
    </row>
    <row r="185" spans="1:13" x14ac:dyDescent="0.4">
      <c r="A185" s="27" t="s">
        <v>19</v>
      </c>
      <c r="B185" s="27">
        <v>2</v>
      </c>
      <c r="C185" s="27">
        <v>1</v>
      </c>
      <c r="D185" s="27">
        <v>5</v>
      </c>
      <c r="E185" s="27">
        <v>12</v>
      </c>
      <c r="F185" s="27"/>
      <c r="G185" s="27"/>
      <c r="H185" s="27"/>
      <c r="I185" s="25" t="s">
        <v>199</v>
      </c>
      <c r="J185" s="70">
        <v>1</v>
      </c>
      <c r="K185" s="61" t="s">
        <v>17</v>
      </c>
      <c r="L185" s="61"/>
      <c r="M185" s="62">
        <f t="shared" si="4"/>
        <v>0</v>
      </c>
    </row>
    <row r="186" spans="1:13" x14ac:dyDescent="0.4">
      <c r="A186" s="27" t="s">
        <v>19</v>
      </c>
      <c r="B186" s="27">
        <v>2</v>
      </c>
      <c r="C186" s="27">
        <v>1</v>
      </c>
      <c r="D186" s="27">
        <v>5</v>
      </c>
      <c r="E186" s="27">
        <v>13</v>
      </c>
      <c r="F186" s="27"/>
      <c r="G186" s="27"/>
      <c r="H186" s="27"/>
      <c r="I186" s="25" t="s">
        <v>200</v>
      </c>
      <c r="J186" s="70">
        <v>1</v>
      </c>
      <c r="K186" s="61" t="s">
        <v>17</v>
      </c>
      <c r="L186" s="61"/>
      <c r="M186" s="62">
        <f t="shared" si="4"/>
        <v>0</v>
      </c>
    </row>
    <row r="187" spans="1:13" ht="56.25" x14ac:dyDescent="0.4">
      <c r="A187" s="27" t="s">
        <v>19</v>
      </c>
      <c r="B187" s="27">
        <v>2</v>
      </c>
      <c r="C187" s="27">
        <v>1</v>
      </c>
      <c r="D187" s="27">
        <v>5</v>
      </c>
      <c r="E187" s="27">
        <v>14</v>
      </c>
      <c r="F187" s="27"/>
      <c r="G187" s="27"/>
      <c r="H187" s="27"/>
      <c r="I187" s="25" t="s">
        <v>201</v>
      </c>
      <c r="J187" s="70">
        <v>1</v>
      </c>
      <c r="K187" s="61" t="s">
        <v>17</v>
      </c>
      <c r="L187" s="61"/>
      <c r="M187" s="62">
        <f t="shared" si="4"/>
        <v>0</v>
      </c>
    </row>
    <row r="188" spans="1:13" ht="56.25" x14ac:dyDescent="0.4">
      <c r="A188" s="27" t="s">
        <v>19</v>
      </c>
      <c r="B188" s="27">
        <v>2</v>
      </c>
      <c r="C188" s="27">
        <v>1</v>
      </c>
      <c r="D188" s="27">
        <v>5</v>
      </c>
      <c r="E188" s="27">
        <v>15</v>
      </c>
      <c r="F188" s="27"/>
      <c r="G188" s="27"/>
      <c r="H188" s="27"/>
      <c r="I188" s="25" t="s">
        <v>202</v>
      </c>
      <c r="J188" s="70">
        <v>1</v>
      </c>
      <c r="K188" s="61" t="s">
        <v>17</v>
      </c>
      <c r="L188" s="61"/>
      <c r="M188" s="62">
        <f t="shared" si="4"/>
        <v>0</v>
      </c>
    </row>
    <row r="189" spans="1:13" x14ac:dyDescent="0.4">
      <c r="A189" s="27" t="s">
        <v>19</v>
      </c>
      <c r="B189" s="27">
        <v>2</v>
      </c>
      <c r="C189" s="27">
        <v>1</v>
      </c>
      <c r="D189" s="27">
        <v>5</v>
      </c>
      <c r="E189" s="27">
        <v>16</v>
      </c>
      <c r="F189" s="27"/>
      <c r="G189" s="27"/>
      <c r="H189" s="27"/>
      <c r="I189" s="25" t="s">
        <v>203</v>
      </c>
      <c r="J189" s="70">
        <v>1</v>
      </c>
      <c r="K189" s="61" t="s">
        <v>17</v>
      </c>
      <c r="L189" s="61"/>
      <c r="M189" s="62">
        <f t="shared" si="4"/>
        <v>0</v>
      </c>
    </row>
    <row r="190" spans="1:13" ht="75" x14ac:dyDescent="0.4">
      <c r="A190" s="27" t="s">
        <v>19</v>
      </c>
      <c r="B190" s="27">
        <v>2</v>
      </c>
      <c r="C190" s="27">
        <v>1</v>
      </c>
      <c r="D190" s="27">
        <v>5</v>
      </c>
      <c r="E190" s="27">
        <v>17</v>
      </c>
      <c r="F190" s="27"/>
      <c r="G190" s="27"/>
      <c r="H190" s="27"/>
      <c r="I190" s="25" t="s">
        <v>204</v>
      </c>
      <c r="J190" s="70">
        <v>1</v>
      </c>
      <c r="K190" s="61" t="s">
        <v>17</v>
      </c>
      <c r="L190" s="61"/>
      <c r="M190" s="62">
        <f t="shared" si="4"/>
        <v>0</v>
      </c>
    </row>
    <row r="191" spans="1:13" ht="56.25" x14ac:dyDescent="0.4">
      <c r="A191" s="27" t="s">
        <v>19</v>
      </c>
      <c r="B191" s="27">
        <v>2</v>
      </c>
      <c r="C191" s="27">
        <v>1</v>
      </c>
      <c r="D191" s="27">
        <v>5</v>
      </c>
      <c r="E191" s="27">
        <v>18</v>
      </c>
      <c r="F191" s="27"/>
      <c r="G191" s="27"/>
      <c r="H191" s="27"/>
      <c r="I191" s="25" t="s">
        <v>205</v>
      </c>
      <c r="J191" s="70">
        <v>1</v>
      </c>
      <c r="K191" s="61" t="s">
        <v>17</v>
      </c>
      <c r="L191" s="61"/>
      <c r="M191" s="62">
        <f t="shared" si="4"/>
        <v>0</v>
      </c>
    </row>
    <row r="192" spans="1:13" ht="93.75" x14ac:dyDescent="0.4">
      <c r="A192" s="27" t="s">
        <v>19</v>
      </c>
      <c r="B192" s="27">
        <v>2</v>
      </c>
      <c r="C192" s="27">
        <v>1</v>
      </c>
      <c r="D192" s="27">
        <v>5</v>
      </c>
      <c r="E192" s="27">
        <v>19</v>
      </c>
      <c r="F192" s="27"/>
      <c r="G192" s="27"/>
      <c r="H192" s="27"/>
      <c r="I192" s="25" t="s">
        <v>206</v>
      </c>
      <c r="J192" s="70">
        <v>1</v>
      </c>
      <c r="K192" s="61" t="s">
        <v>17</v>
      </c>
      <c r="L192" s="61"/>
      <c r="M192" s="62">
        <f t="shared" si="4"/>
        <v>0</v>
      </c>
    </row>
    <row r="193" spans="1:13" ht="75" x14ac:dyDescent="0.4">
      <c r="A193" s="27" t="s">
        <v>19</v>
      </c>
      <c r="B193" s="27">
        <v>2</v>
      </c>
      <c r="C193" s="27">
        <v>1</v>
      </c>
      <c r="D193" s="27">
        <v>5</v>
      </c>
      <c r="E193" s="27">
        <v>20</v>
      </c>
      <c r="F193" s="27"/>
      <c r="G193" s="27"/>
      <c r="H193" s="27"/>
      <c r="I193" s="25" t="s">
        <v>207</v>
      </c>
      <c r="J193" s="70">
        <v>1</v>
      </c>
      <c r="K193" s="61" t="s">
        <v>17</v>
      </c>
      <c r="L193" s="61"/>
      <c r="M193" s="62">
        <f t="shared" si="4"/>
        <v>0</v>
      </c>
    </row>
    <row r="194" spans="1:13" ht="75" x14ac:dyDescent="0.4">
      <c r="A194" s="27" t="s">
        <v>19</v>
      </c>
      <c r="B194" s="27">
        <v>2</v>
      </c>
      <c r="C194" s="27">
        <v>1</v>
      </c>
      <c r="D194" s="27">
        <v>5</v>
      </c>
      <c r="E194" s="27">
        <v>21</v>
      </c>
      <c r="F194" s="27"/>
      <c r="G194" s="27"/>
      <c r="H194" s="27"/>
      <c r="I194" s="25" t="s">
        <v>208</v>
      </c>
      <c r="J194" s="70">
        <v>1</v>
      </c>
      <c r="K194" s="61" t="s">
        <v>17</v>
      </c>
      <c r="L194" s="61"/>
      <c r="M194" s="62">
        <f t="shared" si="4"/>
        <v>0</v>
      </c>
    </row>
    <row r="195" spans="1:13" ht="75" x14ac:dyDescent="0.4">
      <c r="A195" s="27" t="s">
        <v>19</v>
      </c>
      <c r="B195" s="27">
        <v>2</v>
      </c>
      <c r="C195" s="27">
        <v>1</v>
      </c>
      <c r="D195" s="27">
        <v>5</v>
      </c>
      <c r="E195" s="27">
        <v>22</v>
      </c>
      <c r="F195" s="27"/>
      <c r="G195" s="27"/>
      <c r="H195" s="27"/>
      <c r="I195" s="25" t="s">
        <v>209</v>
      </c>
      <c r="J195" s="70">
        <v>1</v>
      </c>
      <c r="K195" s="61" t="s">
        <v>17</v>
      </c>
      <c r="L195" s="61"/>
      <c r="M195" s="62">
        <f t="shared" si="4"/>
        <v>0</v>
      </c>
    </row>
    <row r="196" spans="1:13" x14ac:dyDescent="0.4">
      <c r="A196" s="19" t="s">
        <v>19</v>
      </c>
      <c r="B196" s="19">
        <v>2</v>
      </c>
      <c r="C196" s="19">
        <v>1</v>
      </c>
      <c r="D196" s="19">
        <v>6</v>
      </c>
      <c r="E196" s="19"/>
      <c r="F196" s="19"/>
      <c r="G196" s="19"/>
      <c r="H196" s="19"/>
      <c r="I196" s="26" t="s">
        <v>210</v>
      </c>
      <c r="J196" s="74"/>
      <c r="K196" s="74"/>
      <c r="L196" s="74"/>
      <c r="M196" s="74"/>
    </row>
    <row r="197" spans="1:13" ht="56.25" x14ac:dyDescent="0.4">
      <c r="A197" s="27" t="s">
        <v>19</v>
      </c>
      <c r="B197" s="27">
        <v>2</v>
      </c>
      <c r="C197" s="27">
        <v>1</v>
      </c>
      <c r="D197" s="27">
        <v>6</v>
      </c>
      <c r="E197" s="27">
        <v>1</v>
      </c>
      <c r="F197" s="27"/>
      <c r="G197" s="27"/>
      <c r="H197" s="27"/>
      <c r="I197" s="25" t="s">
        <v>211</v>
      </c>
      <c r="J197" s="70">
        <v>1</v>
      </c>
      <c r="K197" s="61" t="s">
        <v>17</v>
      </c>
      <c r="L197" s="61"/>
      <c r="M197" s="62">
        <f t="shared" si="4"/>
        <v>0</v>
      </c>
    </row>
    <row r="198" spans="1:13" ht="56.25" x14ac:dyDescent="0.4">
      <c r="A198" s="27" t="s">
        <v>19</v>
      </c>
      <c r="B198" s="27">
        <v>2</v>
      </c>
      <c r="C198" s="27">
        <v>1</v>
      </c>
      <c r="D198" s="27">
        <v>6</v>
      </c>
      <c r="E198" s="27">
        <v>2</v>
      </c>
      <c r="F198" s="27"/>
      <c r="G198" s="27"/>
      <c r="H198" s="27"/>
      <c r="I198" s="25" t="s">
        <v>212</v>
      </c>
      <c r="J198" s="70">
        <v>1</v>
      </c>
      <c r="K198" s="61" t="s">
        <v>17</v>
      </c>
      <c r="L198" s="61"/>
      <c r="M198" s="62">
        <f t="shared" si="4"/>
        <v>0</v>
      </c>
    </row>
    <row r="199" spans="1:13" ht="75" x14ac:dyDescent="0.4">
      <c r="A199" s="27" t="s">
        <v>19</v>
      </c>
      <c r="B199" s="27">
        <v>2</v>
      </c>
      <c r="C199" s="27">
        <v>1</v>
      </c>
      <c r="D199" s="27">
        <v>6</v>
      </c>
      <c r="E199" s="27">
        <v>3</v>
      </c>
      <c r="F199" s="27"/>
      <c r="G199" s="27"/>
      <c r="H199" s="27"/>
      <c r="I199" s="25" t="s">
        <v>213</v>
      </c>
      <c r="J199" s="70">
        <v>1</v>
      </c>
      <c r="K199" s="61" t="s">
        <v>17</v>
      </c>
      <c r="L199" s="61"/>
      <c r="M199" s="62">
        <f t="shared" si="4"/>
        <v>0</v>
      </c>
    </row>
    <row r="200" spans="1:13" x14ac:dyDescent="0.4">
      <c r="A200" s="27" t="s">
        <v>19</v>
      </c>
      <c r="B200" s="27">
        <v>2</v>
      </c>
      <c r="C200" s="27">
        <v>1</v>
      </c>
      <c r="D200" s="27">
        <v>6</v>
      </c>
      <c r="E200" s="27">
        <v>4</v>
      </c>
      <c r="F200" s="27"/>
      <c r="G200" s="27"/>
      <c r="H200" s="27"/>
      <c r="I200" s="25" t="s">
        <v>214</v>
      </c>
      <c r="J200" s="70">
        <v>1</v>
      </c>
      <c r="K200" s="61" t="s">
        <v>17</v>
      </c>
      <c r="L200" s="61"/>
      <c r="M200" s="62">
        <f t="shared" si="4"/>
        <v>0</v>
      </c>
    </row>
    <row r="201" spans="1:13" ht="75" x14ac:dyDescent="0.4">
      <c r="A201" s="27" t="s">
        <v>19</v>
      </c>
      <c r="B201" s="27">
        <v>2</v>
      </c>
      <c r="C201" s="27">
        <v>1</v>
      </c>
      <c r="D201" s="27">
        <v>6</v>
      </c>
      <c r="E201" s="27">
        <v>5</v>
      </c>
      <c r="F201" s="27"/>
      <c r="G201" s="27"/>
      <c r="H201" s="27"/>
      <c r="I201" s="25" t="s">
        <v>215</v>
      </c>
      <c r="J201" s="70">
        <v>1</v>
      </c>
      <c r="K201" s="61" t="s">
        <v>17</v>
      </c>
      <c r="L201" s="61"/>
      <c r="M201" s="62">
        <f t="shared" si="4"/>
        <v>0</v>
      </c>
    </row>
    <row r="202" spans="1:13" ht="93.75" x14ac:dyDescent="0.4">
      <c r="A202" s="27" t="s">
        <v>19</v>
      </c>
      <c r="B202" s="27">
        <v>2</v>
      </c>
      <c r="C202" s="27">
        <v>1</v>
      </c>
      <c r="D202" s="27">
        <v>6</v>
      </c>
      <c r="E202" s="27">
        <v>6</v>
      </c>
      <c r="F202" s="27"/>
      <c r="G202" s="27"/>
      <c r="H202" s="27"/>
      <c r="I202" s="25" t="s">
        <v>216</v>
      </c>
      <c r="J202" s="70">
        <v>1</v>
      </c>
      <c r="K202" s="61" t="s">
        <v>17</v>
      </c>
      <c r="L202" s="61"/>
      <c r="M202" s="62">
        <f t="shared" si="4"/>
        <v>0</v>
      </c>
    </row>
    <row r="203" spans="1:13" x14ac:dyDescent="0.4">
      <c r="A203" s="19" t="s">
        <v>19</v>
      </c>
      <c r="B203" s="19">
        <v>2</v>
      </c>
      <c r="C203" s="19">
        <v>1</v>
      </c>
      <c r="D203" s="19">
        <v>7</v>
      </c>
      <c r="E203" s="19"/>
      <c r="F203" s="19"/>
      <c r="G203" s="19"/>
      <c r="H203" s="19"/>
      <c r="I203" s="26" t="s">
        <v>217</v>
      </c>
      <c r="J203" s="74"/>
      <c r="K203" s="74"/>
      <c r="L203" s="74"/>
      <c r="M203" s="74"/>
    </row>
    <row r="204" spans="1:13" x14ac:dyDescent="0.4">
      <c r="A204" s="19" t="s">
        <v>19</v>
      </c>
      <c r="B204" s="19">
        <v>2</v>
      </c>
      <c r="C204" s="19">
        <v>1</v>
      </c>
      <c r="D204" s="19">
        <v>7</v>
      </c>
      <c r="E204" s="19">
        <v>1</v>
      </c>
      <c r="F204" s="19"/>
      <c r="G204" s="19"/>
      <c r="H204" s="19"/>
      <c r="I204" s="26" t="s">
        <v>218</v>
      </c>
      <c r="J204" s="74"/>
      <c r="K204" s="74"/>
      <c r="L204" s="74"/>
      <c r="M204" s="74"/>
    </row>
    <row r="205" spans="1:13" ht="56.25" x14ac:dyDescent="0.4">
      <c r="A205" s="27" t="s">
        <v>19</v>
      </c>
      <c r="B205" s="27">
        <v>2</v>
      </c>
      <c r="C205" s="27">
        <v>1</v>
      </c>
      <c r="D205" s="27">
        <v>7</v>
      </c>
      <c r="E205" s="27">
        <v>1</v>
      </c>
      <c r="F205" s="27">
        <v>1</v>
      </c>
      <c r="G205" s="27"/>
      <c r="H205" s="27"/>
      <c r="I205" s="25" t="s">
        <v>219</v>
      </c>
      <c r="J205" s="70">
        <v>1</v>
      </c>
      <c r="K205" s="61" t="s">
        <v>17</v>
      </c>
      <c r="L205" s="61"/>
      <c r="M205" s="62">
        <f t="shared" ref="M205:M267" si="5">IF(K205="A",J205,0)</f>
        <v>0</v>
      </c>
    </row>
    <row r="206" spans="1:13" ht="75" x14ac:dyDescent="0.4">
      <c r="A206" s="27" t="s">
        <v>19</v>
      </c>
      <c r="B206" s="27">
        <v>2</v>
      </c>
      <c r="C206" s="27">
        <v>1</v>
      </c>
      <c r="D206" s="27">
        <v>7</v>
      </c>
      <c r="E206" s="27">
        <v>1</v>
      </c>
      <c r="F206" s="27">
        <v>2</v>
      </c>
      <c r="G206" s="27"/>
      <c r="H206" s="27"/>
      <c r="I206" s="25" t="s">
        <v>220</v>
      </c>
      <c r="J206" s="70">
        <v>1</v>
      </c>
      <c r="K206" s="61" t="s">
        <v>17</v>
      </c>
      <c r="L206" s="61"/>
      <c r="M206" s="62">
        <f t="shared" si="5"/>
        <v>0</v>
      </c>
    </row>
    <row r="207" spans="1:13" ht="56.25" x14ac:dyDescent="0.4">
      <c r="A207" s="27" t="s">
        <v>19</v>
      </c>
      <c r="B207" s="27">
        <v>2</v>
      </c>
      <c r="C207" s="27">
        <v>1</v>
      </c>
      <c r="D207" s="27">
        <v>7</v>
      </c>
      <c r="E207" s="27">
        <v>1</v>
      </c>
      <c r="F207" s="27">
        <v>3</v>
      </c>
      <c r="G207" s="27"/>
      <c r="H207" s="27"/>
      <c r="I207" s="25" t="s">
        <v>221</v>
      </c>
      <c r="J207" s="70">
        <v>1</v>
      </c>
      <c r="K207" s="61" t="s">
        <v>17</v>
      </c>
      <c r="L207" s="61"/>
      <c r="M207" s="62">
        <f t="shared" si="5"/>
        <v>0</v>
      </c>
    </row>
    <row r="208" spans="1:13" ht="37.5" x14ac:dyDescent="0.4">
      <c r="A208" s="27" t="s">
        <v>19</v>
      </c>
      <c r="B208" s="27">
        <v>2</v>
      </c>
      <c r="C208" s="27">
        <v>1</v>
      </c>
      <c r="D208" s="27">
        <v>7</v>
      </c>
      <c r="E208" s="27">
        <v>1</v>
      </c>
      <c r="F208" s="27">
        <v>4</v>
      </c>
      <c r="G208" s="27"/>
      <c r="H208" s="27"/>
      <c r="I208" s="1" t="s">
        <v>222</v>
      </c>
      <c r="J208" s="70">
        <v>1</v>
      </c>
      <c r="K208" s="61" t="s">
        <v>17</v>
      </c>
      <c r="L208" s="61"/>
      <c r="M208" s="62">
        <f t="shared" si="5"/>
        <v>0</v>
      </c>
    </row>
    <row r="209" spans="1:13" ht="56.25" x14ac:dyDescent="0.4">
      <c r="A209" s="27" t="s">
        <v>19</v>
      </c>
      <c r="B209" s="27">
        <v>2</v>
      </c>
      <c r="C209" s="27">
        <v>1</v>
      </c>
      <c r="D209" s="27">
        <v>7</v>
      </c>
      <c r="E209" s="27">
        <v>1</v>
      </c>
      <c r="F209" s="27">
        <v>5</v>
      </c>
      <c r="G209" s="27"/>
      <c r="H209" s="27"/>
      <c r="I209" s="25" t="s">
        <v>223</v>
      </c>
      <c r="J209" s="70">
        <v>1</v>
      </c>
      <c r="K209" s="61" t="s">
        <v>17</v>
      </c>
      <c r="L209" s="61"/>
      <c r="M209" s="62">
        <f t="shared" si="5"/>
        <v>0</v>
      </c>
    </row>
    <row r="210" spans="1:13" x14ac:dyDescent="0.4">
      <c r="A210" s="19" t="s">
        <v>19</v>
      </c>
      <c r="B210" s="19">
        <v>2</v>
      </c>
      <c r="C210" s="19">
        <v>1</v>
      </c>
      <c r="D210" s="19">
        <v>7</v>
      </c>
      <c r="E210" s="19">
        <v>2</v>
      </c>
      <c r="F210" s="19"/>
      <c r="G210" s="19"/>
      <c r="H210" s="19"/>
      <c r="I210" s="26" t="s">
        <v>224</v>
      </c>
      <c r="J210" s="74"/>
      <c r="K210" s="74"/>
      <c r="L210" s="74"/>
      <c r="M210" s="74"/>
    </row>
    <row r="211" spans="1:13" ht="75" x14ac:dyDescent="0.4">
      <c r="A211" s="27" t="s">
        <v>19</v>
      </c>
      <c r="B211" s="27">
        <v>2</v>
      </c>
      <c r="C211" s="27">
        <v>1</v>
      </c>
      <c r="D211" s="27">
        <v>7</v>
      </c>
      <c r="E211" s="27">
        <v>2</v>
      </c>
      <c r="F211" s="27">
        <v>1</v>
      </c>
      <c r="G211" s="27"/>
      <c r="H211" s="27"/>
      <c r="I211" s="25" t="s">
        <v>225</v>
      </c>
      <c r="J211" s="70">
        <v>1</v>
      </c>
      <c r="K211" s="61" t="s">
        <v>17</v>
      </c>
      <c r="L211" s="61"/>
      <c r="M211" s="62">
        <f t="shared" si="5"/>
        <v>0</v>
      </c>
    </row>
    <row r="212" spans="1:13" ht="75" x14ac:dyDescent="0.4">
      <c r="A212" s="27" t="s">
        <v>19</v>
      </c>
      <c r="B212" s="27">
        <v>2</v>
      </c>
      <c r="C212" s="27">
        <v>1</v>
      </c>
      <c r="D212" s="27">
        <v>7</v>
      </c>
      <c r="E212" s="27">
        <v>2</v>
      </c>
      <c r="F212" s="27">
        <v>2</v>
      </c>
      <c r="G212" s="27"/>
      <c r="H212" s="27"/>
      <c r="I212" s="25" t="s">
        <v>226</v>
      </c>
      <c r="J212" s="70">
        <v>1</v>
      </c>
      <c r="K212" s="61" t="s">
        <v>17</v>
      </c>
      <c r="L212" s="61"/>
      <c r="M212" s="62">
        <f t="shared" si="5"/>
        <v>0</v>
      </c>
    </row>
    <row r="213" spans="1:13" ht="56.25" x14ac:dyDescent="0.4">
      <c r="A213" s="27" t="s">
        <v>19</v>
      </c>
      <c r="B213" s="27">
        <v>2</v>
      </c>
      <c r="C213" s="27">
        <v>1</v>
      </c>
      <c r="D213" s="27">
        <v>7</v>
      </c>
      <c r="E213" s="27">
        <v>2</v>
      </c>
      <c r="F213" s="27">
        <v>3</v>
      </c>
      <c r="G213" s="27"/>
      <c r="H213" s="27"/>
      <c r="I213" s="25" t="s">
        <v>227</v>
      </c>
      <c r="J213" s="70">
        <v>1</v>
      </c>
      <c r="K213" s="61" t="s">
        <v>17</v>
      </c>
      <c r="L213" s="61"/>
      <c r="M213" s="62">
        <f t="shared" si="5"/>
        <v>0</v>
      </c>
    </row>
    <row r="214" spans="1:13" ht="75" x14ac:dyDescent="0.4">
      <c r="A214" s="27" t="s">
        <v>19</v>
      </c>
      <c r="B214" s="27">
        <v>2</v>
      </c>
      <c r="C214" s="27">
        <v>1</v>
      </c>
      <c r="D214" s="27">
        <v>7</v>
      </c>
      <c r="E214" s="27">
        <v>2</v>
      </c>
      <c r="F214" s="27">
        <v>4</v>
      </c>
      <c r="G214" s="27"/>
      <c r="H214" s="27"/>
      <c r="I214" s="25" t="s">
        <v>228</v>
      </c>
      <c r="J214" s="70">
        <v>1</v>
      </c>
      <c r="K214" s="61" t="s">
        <v>17</v>
      </c>
      <c r="L214" s="61"/>
      <c r="M214" s="62">
        <f t="shared" si="5"/>
        <v>0</v>
      </c>
    </row>
    <row r="215" spans="1:13" ht="75" x14ac:dyDescent="0.4">
      <c r="A215" s="27" t="s">
        <v>19</v>
      </c>
      <c r="B215" s="27">
        <v>2</v>
      </c>
      <c r="C215" s="27">
        <v>1</v>
      </c>
      <c r="D215" s="27">
        <v>7</v>
      </c>
      <c r="E215" s="27">
        <v>2</v>
      </c>
      <c r="F215" s="27">
        <v>5</v>
      </c>
      <c r="G215" s="27"/>
      <c r="H215" s="27"/>
      <c r="I215" s="25" t="s">
        <v>229</v>
      </c>
      <c r="J215" s="70">
        <v>1</v>
      </c>
      <c r="K215" s="61" t="s">
        <v>17</v>
      </c>
      <c r="L215" s="61"/>
      <c r="M215" s="62">
        <f t="shared" si="5"/>
        <v>0</v>
      </c>
    </row>
    <row r="216" spans="1:13" x14ac:dyDescent="0.4">
      <c r="A216" s="27" t="s">
        <v>19</v>
      </c>
      <c r="B216" s="27">
        <v>2</v>
      </c>
      <c r="C216" s="27">
        <v>1</v>
      </c>
      <c r="D216" s="27">
        <v>7</v>
      </c>
      <c r="E216" s="27">
        <v>2</v>
      </c>
      <c r="F216" s="27">
        <v>6</v>
      </c>
      <c r="G216" s="27"/>
      <c r="H216" s="27"/>
      <c r="I216" s="25" t="s">
        <v>230</v>
      </c>
      <c r="J216" s="70">
        <v>1</v>
      </c>
      <c r="K216" s="61" t="s">
        <v>17</v>
      </c>
      <c r="L216" s="61"/>
      <c r="M216" s="62">
        <f t="shared" si="5"/>
        <v>0</v>
      </c>
    </row>
    <row r="217" spans="1:13" x14ac:dyDescent="0.4">
      <c r="A217" s="19" t="s">
        <v>19</v>
      </c>
      <c r="B217" s="19">
        <v>2</v>
      </c>
      <c r="C217" s="19">
        <v>1</v>
      </c>
      <c r="D217" s="19">
        <v>7</v>
      </c>
      <c r="E217" s="19">
        <v>3</v>
      </c>
      <c r="F217" s="19"/>
      <c r="G217" s="19"/>
      <c r="H217" s="19"/>
      <c r="I217" s="26" t="s">
        <v>231</v>
      </c>
      <c r="J217" s="74"/>
      <c r="K217" s="74"/>
      <c r="L217" s="74"/>
      <c r="M217" s="74"/>
    </row>
    <row r="218" spans="1:13" x14ac:dyDescent="0.4">
      <c r="A218" s="27" t="s">
        <v>19</v>
      </c>
      <c r="B218" s="27">
        <v>2</v>
      </c>
      <c r="C218" s="27">
        <v>1</v>
      </c>
      <c r="D218" s="27">
        <v>7</v>
      </c>
      <c r="E218" s="27">
        <v>3</v>
      </c>
      <c r="F218" s="27">
        <v>1</v>
      </c>
      <c r="G218" s="27"/>
      <c r="H218" s="27"/>
      <c r="I218" s="25" t="s">
        <v>232</v>
      </c>
      <c r="J218" s="70">
        <v>1</v>
      </c>
      <c r="K218" s="61" t="s">
        <v>17</v>
      </c>
      <c r="L218" s="61"/>
      <c r="M218" s="62">
        <f t="shared" si="5"/>
        <v>0</v>
      </c>
    </row>
    <row r="219" spans="1:13" ht="56.25" x14ac:dyDescent="0.4">
      <c r="A219" s="27" t="s">
        <v>19</v>
      </c>
      <c r="B219" s="27">
        <v>2</v>
      </c>
      <c r="C219" s="27">
        <v>1</v>
      </c>
      <c r="D219" s="27">
        <v>7</v>
      </c>
      <c r="E219" s="27">
        <v>3</v>
      </c>
      <c r="F219" s="27">
        <v>2</v>
      </c>
      <c r="G219" s="27"/>
      <c r="H219" s="27"/>
      <c r="I219" s="25" t="s">
        <v>233</v>
      </c>
      <c r="J219" s="70">
        <v>1</v>
      </c>
      <c r="K219" s="61" t="s">
        <v>17</v>
      </c>
      <c r="L219" s="61"/>
      <c r="M219" s="62">
        <f t="shared" si="5"/>
        <v>0</v>
      </c>
    </row>
    <row r="220" spans="1:13" ht="75" x14ac:dyDescent="0.4">
      <c r="A220" s="27" t="s">
        <v>19</v>
      </c>
      <c r="B220" s="27">
        <v>2</v>
      </c>
      <c r="C220" s="27">
        <v>1</v>
      </c>
      <c r="D220" s="27">
        <v>7</v>
      </c>
      <c r="E220" s="27">
        <v>3</v>
      </c>
      <c r="F220" s="27">
        <v>3</v>
      </c>
      <c r="G220" s="27"/>
      <c r="H220" s="27"/>
      <c r="I220" s="25" t="s">
        <v>234</v>
      </c>
      <c r="J220" s="70">
        <v>1</v>
      </c>
      <c r="K220" s="61" t="s">
        <v>17</v>
      </c>
      <c r="L220" s="61"/>
      <c r="M220" s="62">
        <f t="shared" si="5"/>
        <v>0</v>
      </c>
    </row>
    <row r="221" spans="1:13" ht="93.75" x14ac:dyDescent="0.4">
      <c r="A221" s="27" t="s">
        <v>19</v>
      </c>
      <c r="B221" s="27">
        <v>2</v>
      </c>
      <c r="C221" s="27">
        <v>1</v>
      </c>
      <c r="D221" s="27">
        <v>7</v>
      </c>
      <c r="E221" s="27">
        <v>3</v>
      </c>
      <c r="F221" s="27">
        <v>4</v>
      </c>
      <c r="G221" s="27"/>
      <c r="H221" s="27"/>
      <c r="I221" s="25" t="s">
        <v>235</v>
      </c>
      <c r="J221" s="70">
        <v>1</v>
      </c>
      <c r="K221" s="61" t="s">
        <v>17</v>
      </c>
      <c r="L221" s="61"/>
      <c r="M221" s="62">
        <f t="shared" si="5"/>
        <v>0</v>
      </c>
    </row>
    <row r="222" spans="1:13" ht="75" x14ac:dyDescent="0.4">
      <c r="A222" s="27" t="s">
        <v>19</v>
      </c>
      <c r="B222" s="27">
        <v>2</v>
      </c>
      <c r="C222" s="27">
        <v>1</v>
      </c>
      <c r="D222" s="27">
        <v>7</v>
      </c>
      <c r="E222" s="27">
        <v>3</v>
      </c>
      <c r="F222" s="27">
        <v>5</v>
      </c>
      <c r="G222" s="27"/>
      <c r="H222" s="27"/>
      <c r="I222" s="25" t="s">
        <v>236</v>
      </c>
      <c r="J222" s="70">
        <v>1</v>
      </c>
      <c r="K222" s="61" t="s">
        <v>17</v>
      </c>
      <c r="L222" s="61"/>
      <c r="M222" s="62">
        <f t="shared" si="5"/>
        <v>0</v>
      </c>
    </row>
    <row r="223" spans="1:13" x14ac:dyDescent="0.4">
      <c r="A223" s="19" t="s">
        <v>19</v>
      </c>
      <c r="B223" s="19">
        <v>2</v>
      </c>
      <c r="C223" s="19">
        <v>1</v>
      </c>
      <c r="D223" s="19">
        <v>8</v>
      </c>
      <c r="E223" s="19"/>
      <c r="F223" s="19"/>
      <c r="G223" s="19"/>
      <c r="H223" s="19"/>
      <c r="I223" s="26" t="s">
        <v>237</v>
      </c>
      <c r="J223" s="74"/>
      <c r="K223" s="74"/>
      <c r="L223" s="74"/>
      <c r="M223" s="74"/>
    </row>
    <row r="224" spans="1:13" ht="56.25" x14ac:dyDescent="0.4">
      <c r="A224" s="27" t="s">
        <v>19</v>
      </c>
      <c r="B224" s="27">
        <v>2</v>
      </c>
      <c r="C224" s="27">
        <v>1</v>
      </c>
      <c r="D224" s="27">
        <v>8</v>
      </c>
      <c r="E224" s="27">
        <v>1</v>
      </c>
      <c r="F224" s="27"/>
      <c r="G224" s="27"/>
      <c r="H224" s="27"/>
      <c r="I224" s="25" t="s">
        <v>238</v>
      </c>
      <c r="J224" s="70">
        <v>1</v>
      </c>
      <c r="K224" s="61" t="s">
        <v>17</v>
      </c>
      <c r="L224" s="61"/>
      <c r="M224" s="62">
        <f t="shared" si="5"/>
        <v>0</v>
      </c>
    </row>
    <row r="225" spans="1:13" ht="56.25" x14ac:dyDescent="0.4">
      <c r="A225" s="27" t="s">
        <v>19</v>
      </c>
      <c r="B225" s="27">
        <v>2</v>
      </c>
      <c r="C225" s="27">
        <v>1</v>
      </c>
      <c r="D225" s="27">
        <v>8</v>
      </c>
      <c r="E225" s="27">
        <v>2</v>
      </c>
      <c r="F225" s="27"/>
      <c r="G225" s="27"/>
      <c r="H225" s="27"/>
      <c r="I225" s="25" t="s">
        <v>239</v>
      </c>
      <c r="J225" s="70">
        <v>1</v>
      </c>
      <c r="K225" s="61" t="s">
        <v>17</v>
      </c>
      <c r="L225" s="61"/>
      <c r="M225" s="62">
        <f t="shared" si="5"/>
        <v>0</v>
      </c>
    </row>
    <row r="226" spans="1:13" x14ac:dyDescent="0.4">
      <c r="A226" s="27" t="s">
        <v>19</v>
      </c>
      <c r="B226" s="27">
        <v>2</v>
      </c>
      <c r="C226" s="27">
        <v>1</v>
      </c>
      <c r="D226" s="27">
        <v>8</v>
      </c>
      <c r="E226" s="27">
        <v>3</v>
      </c>
      <c r="F226" s="27"/>
      <c r="G226" s="27"/>
      <c r="H226" s="27"/>
      <c r="I226" s="25" t="s">
        <v>240</v>
      </c>
      <c r="J226" s="70">
        <v>1</v>
      </c>
      <c r="K226" s="61" t="s">
        <v>17</v>
      </c>
      <c r="L226" s="61"/>
      <c r="M226" s="62">
        <f t="shared" si="5"/>
        <v>0</v>
      </c>
    </row>
    <row r="227" spans="1:13" x14ac:dyDescent="0.4">
      <c r="A227" s="27" t="s">
        <v>19</v>
      </c>
      <c r="B227" s="27">
        <v>2</v>
      </c>
      <c r="C227" s="27">
        <v>1</v>
      </c>
      <c r="D227" s="27">
        <v>8</v>
      </c>
      <c r="E227" s="27">
        <v>4</v>
      </c>
      <c r="F227" s="27"/>
      <c r="G227" s="27"/>
      <c r="H227" s="27"/>
      <c r="I227" s="25" t="s">
        <v>241</v>
      </c>
      <c r="J227" s="70">
        <v>1</v>
      </c>
      <c r="K227" s="61" t="s">
        <v>17</v>
      </c>
      <c r="L227" s="61"/>
      <c r="M227" s="62">
        <f t="shared" si="5"/>
        <v>0</v>
      </c>
    </row>
    <row r="228" spans="1:13" x14ac:dyDescent="0.4">
      <c r="A228" s="27" t="s">
        <v>19</v>
      </c>
      <c r="B228" s="27">
        <v>2</v>
      </c>
      <c r="C228" s="27">
        <v>1</v>
      </c>
      <c r="D228" s="27">
        <v>8</v>
      </c>
      <c r="E228" s="27">
        <v>5</v>
      </c>
      <c r="F228" s="27"/>
      <c r="G228" s="27"/>
      <c r="H228" s="27"/>
      <c r="I228" s="25" t="s">
        <v>242</v>
      </c>
      <c r="J228" s="70">
        <v>1</v>
      </c>
      <c r="K228" s="61" t="s">
        <v>17</v>
      </c>
      <c r="L228" s="61"/>
      <c r="M228" s="62">
        <f t="shared" si="5"/>
        <v>0</v>
      </c>
    </row>
    <row r="229" spans="1:13" ht="37.5" x14ac:dyDescent="0.4">
      <c r="A229" s="27" t="s">
        <v>19</v>
      </c>
      <c r="B229" s="27">
        <v>2</v>
      </c>
      <c r="C229" s="27">
        <v>1</v>
      </c>
      <c r="D229" s="27">
        <v>8</v>
      </c>
      <c r="E229" s="27">
        <v>6</v>
      </c>
      <c r="F229" s="27"/>
      <c r="G229" s="27"/>
      <c r="H229" s="27"/>
      <c r="I229" s="25" t="s">
        <v>243</v>
      </c>
      <c r="J229" s="70">
        <v>1</v>
      </c>
      <c r="K229" s="61" t="s">
        <v>17</v>
      </c>
      <c r="L229" s="61"/>
      <c r="M229" s="62">
        <f t="shared" si="5"/>
        <v>0</v>
      </c>
    </row>
    <row r="230" spans="1:13" x14ac:dyDescent="0.4">
      <c r="A230" s="27" t="s">
        <v>19</v>
      </c>
      <c r="B230" s="27">
        <v>2</v>
      </c>
      <c r="C230" s="27">
        <v>1</v>
      </c>
      <c r="D230" s="27">
        <v>8</v>
      </c>
      <c r="E230" s="27">
        <v>7</v>
      </c>
      <c r="F230" s="27"/>
      <c r="G230" s="27"/>
      <c r="H230" s="27"/>
      <c r="I230" s="25" t="s">
        <v>244</v>
      </c>
      <c r="J230" s="70">
        <v>1</v>
      </c>
      <c r="K230" s="61" t="s">
        <v>17</v>
      </c>
      <c r="L230" s="61"/>
      <c r="M230" s="62">
        <f t="shared" si="5"/>
        <v>0</v>
      </c>
    </row>
    <row r="231" spans="1:13" x14ac:dyDescent="0.4">
      <c r="A231" s="27" t="s">
        <v>19</v>
      </c>
      <c r="B231" s="27">
        <v>2</v>
      </c>
      <c r="C231" s="27">
        <v>1</v>
      </c>
      <c r="D231" s="27">
        <v>8</v>
      </c>
      <c r="E231" s="27">
        <v>8</v>
      </c>
      <c r="F231" s="27"/>
      <c r="G231" s="27"/>
      <c r="H231" s="27"/>
      <c r="I231" s="25" t="s">
        <v>245</v>
      </c>
      <c r="J231" s="70">
        <v>1</v>
      </c>
      <c r="K231" s="61" t="s">
        <v>17</v>
      </c>
      <c r="L231" s="61"/>
      <c r="M231" s="62">
        <f t="shared" si="5"/>
        <v>0</v>
      </c>
    </row>
    <row r="232" spans="1:13" x14ac:dyDescent="0.4">
      <c r="A232" s="27" t="s">
        <v>19</v>
      </c>
      <c r="B232" s="27">
        <v>2</v>
      </c>
      <c r="C232" s="27">
        <v>1</v>
      </c>
      <c r="D232" s="27">
        <v>8</v>
      </c>
      <c r="E232" s="27">
        <v>9</v>
      </c>
      <c r="F232" s="27"/>
      <c r="G232" s="27"/>
      <c r="H232" s="27"/>
      <c r="I232" s="25" t="s">
        <v>246</v>
      </c>
      <c r="J232" s="70">
        <v>1</v>
      </c>
      <c r="K232" s="61" t="s">
        <v>17</v>
      </c>
      <c r="L232" s="61"/>
      <c r="M232" s="62">
        <f t="shared" si="5"/>
        <v>0</v>
      </c>
    </row>
    <row r="233" spans="1:13" ht="56.25" x14ac:dyDescent="0.4">
      <c r="A233" s="27" t="s">
        <v>19</v>
      </c>
      <c r="B233" s="27">
        <v>2</v>
      </c>
      <c r="C233" s="27">
        <v>1</v>
      </c>
      <c r="D233" s="27">
        <v>8</v>
      </c>
      <c r="E233" s="27">
        <v>10</v>
      </c>
      <c r="F233" s="27"/>
      <c r="G233" s="27"/>
      <c r="H233" s="27"/>
      <c r="I233" s="25" t="s">
        <v>247</v>
      </c>
      <c r="J233" s="70">
        <v>1</v>
      </c>
      <c r="K233" s="61" t="s">
        <v>17</v>
      </c>
      <c r="L233" s="61"/>
      <c r="M233" s="62">
        <f t="shared" si="5"/>
        <v>0</v>
      </c>
    </row>
    <row r="234" spans="1:13" x14ac:dyDescent="0.4">
      <c r="A234" s="27" t="s">
        <v>19</v>
      </c>
      <c r="B234" s="27">
        <v>2</v>
      </c>
      <c r="C234" s="27">
        <v>1</v>
      </c>
      <c r="D234" s="27">
        <v>8</v>
      </c>
      <c r="E234" s="27">
        <v>11</v>
      </c>
      <c r="F234" s="27"/>
      <c r="G234" s="27"/>
      <c r="H234" s="27"/>
      <c r="I234" s="25" t="s">
        <v>248</v>
      </c>
      <c r="J234" s="70">
        <v>1</v>
      </c>
      <c r="K234" s="61" t="s">
        <v>17</v>
      </c>
      <c r="L234" s="61"/>
      <c r="M234" s="62">
        <f t="shared" si="5"/>
        <v>0</v>
      </c>
    </row>
    <row r="235" spans="1:13" x14ac:dyDescent="0.4">
      <c r="A235" s="27" t="s">
        <v>19</v>
      </c>
      <c r="B235" s="27">
        <v>2</v>
      </c>
      <c r="C235" s="27">
        <v>1</v>
      </c>
      <c r="D235" s="27">
        <v>8</v>
      </c>
      <c r="E235" s="27">
        <v>12</v>
      </c>
      <c r="F235" s="27"/>
      <c r="G235" s="27"/>
      <c r="H235" s="27"/>
      <c r="I235" s="25" t="s">
        <v>249</v>
      </c>
      <c r="J235" s="70">
        <v>1</v>
      </c>
      <c r="K235" s="61" t="s">
        <v>17</v>
      </c>
      <c r="L235" s="61"/>
      <c r="M235" s="62">
        <f t="shared" si="5"/>
        <v>0</v>
      </c>
    </row>
    <row r="236" spans="1:13" x14ac:dyDescent="0.4">
      <c r="A236" s="27" t="s">
        <v>19</v>
      </c>
      <c r="B236" s="27">
        <v>2</v>
      </c>
      <c r="C236" s="27">
        <v>1</v>
      </c>
      <c r="D236" s="27">
        <v>8</v>
      </c>
      <c r="E236" s="27">
        <v>13</v>
      </c>
      <c r="F236" s="27"/>
      <c r="G236" s="27"/>
      <c r="H236" s="27"/>
      <c r="I236" s="25" t="s">
        <v>250</v>
      </c>
      <c r="J236" s="70">
        <v>1</v>
      </c>
      <c r="K236" s="61" t="s">
        <v>17</v>
      </c>
      <c r="L236" s="61"/>
      <c r="M236" s="62">
        <f t="shared" si="5"/>
        <v>0</v>
      </c>
    </row>
    <row r="237" spans="1:13" x14ac:dyDescent="0.4">
      <c r="A237" s="19" t="s">
        <v>19</v>
      </c>
      <c r="B237" s="19">
        <v>2</v>
      </c>
      <c r="C237" s="19">
        <v>1</v>
      </c>
      <c r="D237" s="19">
        <v>9</v>
      </c>
      <c r="E237" s="19"/>
      <c r="F237" s="19"/>
      <c r="G237" s="19"/>
      <c r="H237" s="19"/>
      <c r="I237" s="26" t="s">
        <v>251</v>
      </c>
      <c r="J237" s="74"/>
      <c r="K237" s="74"/>
      <c r="L237" s="74"/>
      <c r="M237" s="74"/>
    </row>
    <row r="238" spans="1:13" ht="56.25" x14ac:dyDescent="0.4">
      <c r="A238" s="27" t="s">
        <v>19</v>
      </c>
      <c r="B238" s="27">
        <v>2</v>
      </c>
      <c r="C238" s="27">
        <v>1</v>
      </c>
      <c r="D238" s="27">
        <v>9</v>
      </c>
      <c r="E238" s="27">
        <v>1</v>
      </c>
      <c r="F238" s="27"/>
      <c r="G238" s="27"/>
      <c r="H238" s="27"/>
      <c r="I238" s="25" t="s">
        <v>252</v>
      </c>
      <c r="J238" s="70">
        <v>1</v>
      </c>
      <c r="K238" s="61" t="s">
        <v>17</v>
      </c>
      <c r="L238" s="61"/>
      <c r="M238" s="62">
        <f t="shared" si="5"/>
        <v>0</v>
      </c>
    </row>
    <row r="239" spans="1:13" x14ac:dyDescent="0.4">
      <c r="A239" s="27" t="s">
        <v>19</v>
      </c>
      <c r="B239" s="27">
        <v>2</v>
      </c>
      <c r="C239" s="27">
        <v>1</v>
      </c>
      <c r="D239" s="27">
        <v>9</v>
      </c>
      <c r="E239" s="27">
        <v>2</v>
      </c>
      <c r="F239" s="27"/>
      <c r="G239" s="27"/>
      <c r="H239" s="27"/>
      <c r="I239" s="25" t="s">
        <v>253</v>
      </c>
      <c r="J239" s="70">
        <v>1</v>
      </c>
      <c r="K239" s="61" t="s">
        <v>17</v>
      </c>
      <c r="L239" s="61"/>
      <c r="M239" s="62">
        <f t="shared" si="5"/>
        <v>0</v>
      </c>
    </row>
    <row r="240" spans="1:13" x14ac:dyDescent="0.4">
      <c r="A240" s="27" t="s">
        <v>19</v>
      </c>
      <c r="B240" s="27">
        <v>2</v>
      </c>
      <c r="C240" s="27">
        <v>1</v>
      </c>
      <c r="D240" s="27">
        <v>9</v>
      </c>
      <c r="E240" s="27">
        <v>3</v>
      </c>
      <c r="F240" s="27"/>
      <c r="G240" s="27"/>
      <c r="H240" s="27"/>
      <c r="I240" s="25" t="s">
        <v>254</v>
      </c>
      <c r="J240" s="70">
        <v>1</v>
      </c>
      <c r="K240" s="61" t="s">
        <v>17</v>
      </c>
      <c r="L240" s="61"/>
      <c r="M240" s="62">
        <f t="shared" si="5"/>
        <v>0</v>
      </c>
    </row>
    <row r="241" spans="1:13" x14ac:dyDescent="0.4">
      <c r="A241" s="27" t="s">
        <v>19</v>
      </c>
      <c r="B241" s="27">
        <v>2</v>
      </c>
      <c r="C241" s="27">
        <v>1</v>
      </c>
      <c r="D241" s="27">
        <v>9</v>
      </c>
      <c r="E241" s="27">
        <v>4</v>
      </c>
      <c r="F241" s="27"/>
      <c r="G241" s="27"/>
      <c r="H241" s="27"/>
      <c r="I241" s="25" t="s">
        <v>255</v>
      </c>
      <c r="J241" s="70">
        <v>1</v>
      </c>
      <c r="K241" s="61" t="s">
        <v>17</v>
      </c>
      <c r="L241" s="61"/>
      <c r="M241" s="62">
        <f t="shared" si="5"/>
        <v>0</v>
      </c>
    </row>
    <row r="242" spans="1:13" x14ac:dyDescent="0.4">
      <c r="A242" s="27" t="s">
        <v>19</v>
      </c>
      <c r="B242" s="27">
        <v>2</v>
      </c>
      <c r="C242" s="27">
        <v>1</v>
      </c>
      <c r="D242" s="27">
        <v>9</v>
      </c>
      <c r="E242" s="27">
        <v>5</v>
      </c>
      <c r="F242" s="27"/>
      <c r="G242" s="27"/>
      <c r="H242" s="27"/>
      <c r="I242" s="25" t="s">
        <v>256</v>
      </c>
      <c r="J242" s="70">
        <v>1</v>
      </c>
      <c r="K242" s="61" t="s">
        <v>17</v>
      </c>
      <c r="L242" s="61"/>
      <c r="M242" s="62">
        <f t="shared" si="5"/>
        <v>0</v>
      </c>
    </row>
    <row r="243" spans="1:13" x14ac:dyDescent="0.4">
      <c r="A243" s="27" t="s">
        <v>19</v>
      </c>
      <c r="B243" s="27">
        <v>2</v>
      </c>
      <c r="C243" s="27">
        <v>1</v>
      </c>
      <c r="D243" s="27">
        <v>9</v>
      </c>
      <c r="E243" s="27">
        <v>6</v>
      </c>
      <c r="F243" s="27"/>
      <c r="G243" s="27"/>
      <c r="H243" s="27"/>
      <c r="I243" s="25" t="s">
        <v>257</v>
      </c>
      <c r="J243" s="70">
        <v>1</v>
      </c>
      <c r="K243" s="61" t="s">
        <v>17</v>
      </c>
      <c r="L243" s="61"/>
      <c r="M243" s="62">
        <f t="shared" si="5"/>
        <v>0</v>
      </c>
    </row>
    <row r="244" spans="1:13" ht="75" x14ac:dyDescent="0.4">
      <c r="A244" s="27" t="s">
        <v>19</v>
      </c>
      <c r="B244" s="27">
        <v>2</v>
      </c>
      <c r="C244" s="27">
        <v>1</v>
      </c>
      <c r="D244" s="27">
        <v>9</v>
      </c>
      <c r="E244" s="27">
        <v>7</v>
      </c>
      <c r="F244" s="27"/>
      <c r="G244" s="27"/>
      <c r="H244" s="27"/>
      <c r="I244" s="25" t="s">
        <v>258</v>
      </c>
      <c r="J244" s="70">
        <v>1</v>
      </c>
      <c r="K244" s="61" t="s">
        <v>17</v>
      </c>
      <c r="L244" s="61"/>
      <c r="M244" s="62">
        <f t="shared" si="5"/>
        <v>0</v>
      </c>
    </row>
    <row r="245" spans="1:13" x14ac:dyDescent="0.4">
      <c r="A245" s="19" t="s">
        <v>19</v>
      </c>
      <c r="B245" s="19">
        <v>2</v>
      </c>
      <c r="C245" s="19">
        <v>1</v>
      </c>
      <c r="D245" s="19">
        <v>10</v>
      </c>
      <c r="E245" s="19"/>
      <c r="F245" s="19"/>
      <c r="G245" s="19"/>
      <c r="H245" s="19"/>
      <c r="I245" s="26" t="s">
        <v>259</v>
      </c>
      <c r="J245" s="74"/>
      <c r="K245" s="74"/>
      <c r="L245" s="74"/>
      <c r="M245" s="74"/>
    </row>
    <row r="246" spans="1:13" ht="75" x14ac:dyDescent="0.4">
      <c r="A246" s="27" t="s">
        <v>19</v>
      </c>
      <c r="B246" s="27">
        <v>2</v>
      </c>
      <c r="C246" s="27">
        <v>1</v>
      </c>
      <c r="D246" s="27">
        <v>10</v>
      </c>
      <c r="E246" s="27">
        <v>1</v>
      </c>
      <c r="F246" s="27"/>
      <c r="G246" s="27"/>
      <c r="H246" s="27"/>
      <c r="I246" s="25" t="s">
        <v>260</v>
      </c>
      <c r="J246" s="70">
        <v>1</v>
      </c>
      <c r="K246" s="61" t="s">
        <v>17</v>
      </c>
      <c r="L246" s="61"/>
      <c r="M246" s="62">
        <f t="shared" si="5"/>
        <v>0</v>
      </c>
    </row>
    <row r="247" spans="1:13" ht="56.25" x14ac:dyDescent="0.4">
      <c r="A247" s="27" t="s">
        <v>19</v>
      </c>
      <c r="B247" s="27">
        <v>2</v>
      </c>
      <c r="C247" s="27">
        <v>1</v>
      </c>
      <c r="D247" s="27">
        <v>10</v>
      </c>
      <c r="E247" s="27">
        <v>2</v>
      </c>
      <c r="F247" s="27"/>
      <c r="G247" s="27"/>
      <c r="H247" s="27"/>
      <c r="I247" s="25" t="s">
        <v>261</v>
      </c>
      <c r="J247" s="70">
        <v>1</v>
      </c>
      <c r="K247" s="61" t="s">
        <v>17</v>
      </c>
      <c r="L247" s="61"/>
      <c r="M247" s="62">
        <f t="shared" si="5"/>
        <v>0</v>
      </c>
    </row>
    <row r="248" spans="1:13" ht="56.25" x14ac:dyDescent="0.4">
      <c r="A248" s="27" t="s">
        <v>19</v>
      </c>
      <c r="B248" s="27">
        <v>2</v>
      </c>
      <c r="C248" s="27">
        <v>1</v>
      </c>
      <c r="D248" s="27">
        <v>10</v>
      </c>
      <c r="E248" s="27">
        <v>3</v>
      </c>
      <c r="F248" s="27"/>
      <c r="G248" s="27"/>
      <c r="H248" s="27"/>
      <c r="I248" s="25" t="s">
        <v>262</v>
      </c>
      <c r="J248" s="70">
        <v>1</v>
      </c>
      <c r="K248" s="61" t="s">
        <v>17</v>
      </c>
      <c r="L248" s="61"/>
      <c r="M248" s="62">
        <f t="shared" si="5"/>
        <v>0</v>
      </c>
    </row>
    <row r="249" spans="1:13" ht="93.75" x14ac:dyDescent="0.4">
      <c r="A249" s="27" t="s">
        <v>19</v>
      </c>
      <c r="B249" s="27">
        <v>2</v>
      </c>
      <c r="C249" s="27">
        <v>1</v>
      </c>
      <c r="D249" s="27">
        <v>10</v>
      </c>
      <c r="E249" s="27">
        <v>4</v>
      </c>
      <c r="F249" s="27"/>
      <c r="G249" s="27"/>
      <c r="H249" s="27"/>
      <c r="I249" s="25" t="s">
        <v>263</v>
      </c>
      <c r="J249" s="70">
        <v>1</v>
      </c>
      <c r="K249" s="61" t="s">
        <v>17</v>
      </c>
      <c r="L249" s="61"/>
      <c r="M249" s="62">
        <f t="shared" si="5"/>
        <v>0</v>
      </c>
    </row>
    <row r="250" spans="1:13" x14ac:dyDescent="0.4">
      <c r="A250" s="19" t="s">
        <v>19</v>
      </c>
      <c r="B250" s="19">
        <v>2</v>
      </c>
      <c r="C250" s="19">
        <v>1</v>
      </c>
      <c r="D250" s="19">
        <v>11</v>
      </c>
      <c r="E250" s="19"/>
      <c r="F250" s="19"/>
      <c r="G250" s="19"/>
      <c r="H250" s="19"/>
      <c r="I250" s="26" t="s">
        <v>264</v>
      </c>
      <c r="J250" s="74"/>
      <c r="K250" s="74"/>
      <c r="L250" s="74"/>
      <c r="M250" s="74"/>
    </row>
    <row r="251" spans="1:13" x14ac:dyDescent="0.4">
      <c r="A251" s="27" t="s">
        <v>19</v>
      </c>
      <c r="B251" s="27">
        <v>2</v>
      </c>
      <c r="C251" s="27">
        <v>1</v>
      </c>
      <c r="D251" s="27">
        <v>11</v>
      </c>
      <c r="E251" s="27">
        <v>1</v>
      </c>
      <c r="F251" s="27"/>
      <c r="G251" s="27"/>
      <c r="H251" s="27"/>
      <c r="I251" s="25" t="s">
        <v>265</v>
      </c>
      <c r="J251" s="70">
        <v>1</v>
      </c>
      <c r="K251" s="61" t="s">
        <v>17</v>
      </c>
      <c r="L251" s="61"/>
      <c r="M251" s="62">
        <f t="shared" si="5"/>
        <v>0</v>
      </c>
    </row>
    <row r="252" spans="1:13" x14ac:dyDescent="0.4">
      <c r="A252" s="27" t="s">
        <v>19</v>
      </c>
      <c r="B252" s="27">
        <v>2</v>
      </c>
      <c r="C252" s="27">
        <v>1</v>
      </c>
      <c r="D252" s="27">
        <v>11</v>
      </c>
      <c r="E252" s="27">
        <v>2</v>
      </c>
      <c r="F252" s="27"/>
      <c r="G252" s="27"/>
      <c r="H252" s="27"/>
      <c r="I252" s="25" t="s">
        <v>266</v>
      </c>
      <c r="J252" s="70">
        <v>1</v>
      </c>
      <c r="K252" s="61" t="s">
        <v>17</v>
      </c>
      <c r="L252" s="61"/>
      <c r="M252" s="62">
        <f t="shared" si="5"/>
        <v>0</v>
      </c>
    </row>
    <row r="253" spans="1:13" x14ac:dyDescent="0.4">
      <c r="A253" s="27" t="s">
        <v>19</v>
      </c>
      <c r="B253" s="27">
        <v>2</v>
      </c>
      <c r="C253" s="27">
        <v>1</v>
      </c>
      <c r="D253" s="27">
        <v>11</v>
      </c>
      <c r="E253" s="27">
        <v>3</v>
      </c>
      <c r="F253" s="27"/>
      <c r="G253" s="27"/>
      <c r="H253" s="27"/>
      <c r="I253" s="25" t="s">
        <v>267</v>
      </c>
      <c r="J253" s="70">
        <v>1</v>
      </c>
      <c r="K253" s="61" t="s">
        <v>17</v>
      </c>
      <c r="L253" s="61"/>
      <c r="M253" s="62">
        <f t="shared" si="5"/>
        <v>0</v>
      </c>
    </row>
    <row r="254" spans="1:13" x14ac:dyDescent="0.4">
      <c r="A254" s="19" t="s">
        <v>19</v>
      </c>
      <c r="B254" s="19">
        <v>2</v>
      </c>
      <c r="C254" s="19">
        <v>1</v>
      </c>
      <c r="D254" s="19">
        <v>12</v>
      </c>
      <c r="E254" s="19"/>
      <c r="F254" s="19"/>
      <c r="G254" s="19"/>
      <c r="H254" s="19"/>
      <c r="I254" s="26" t="s">
        <v>268</v>
      </c>
      <c r="J254" s="74"/>
      <c r="K254" s="74"/>
      <c r="L254" s="74"/>
      <c r="M254" s="74"/>
    </row>
    <row r="255" spans="1:13" x14ac:dyDescent="0.4">
      <c r="A255" s="19" t="s">
        <v>19</v>
      </c>
      <c r="B255" s="19">
        <v>2</v>
      </c>
      <c r="C255" s="19">
        <v>1</v>
      </c>
      <c r="D255" s="19">
        <v>12</v>
      </c>
      <c r="E255" s="19">
        <v>1</v>
      </c>
      <c r="F255" s="19"/>
      <c r="G255" s="19"/>
      <c r="H255" s="19"/>
      <c r="I255" s="26" t="s">
        <v>218</v>
      </c>
      <c r="J255" s="74"/>
      <c r="K255" s="74"/>
      <c r="L255" s="74"/>
      <c r="M255" s="74"/>
    </row>
    <row r="256" spans="1:13" ht="37.5" x14ac:dyDescent="0.4">
      <c r="A256" s="27" t="s">
        <v>19</v>
      </c>
      <c r="B256" s="27">
        <v>2</v>
      </c>
      <c r="C256" s="27">
        <v>1</v>
      </c>
      <c r="D256" s="27">
        <v>12</v>
      </c>
      <c r="E256" s="27">
        <v>1</v>
      </c>
      <c r="F256" s="27">
        <v>0</v>
      </c>
      <c r="G256" s="27"/>
      <c r="H256" s="27"/>
      <c r="I256" s="25" t="s">
        <v>269</v>
      </c>
      <c r="J256" s="70">
        <v>1</v>
      </c>
      <c r="K256" s="61" t="s">
        <v>17</v>
      </c>
      <c r="L256" s="61"/>
      <c r="M256" s="62">
        <f t="shared" si="5"/>
        <v>0</v>
      </c>
    </row>
    <row r="257" spans="1:13" ht="206.25" x14ac:dyDescent="0.4">
      <c r="A257" s="27" t="s">
        <v>19</v>
      </c>
      <c r="B257" s="27">
        <v>2</v>
      </c>
      <c r="C257" s="27">
        <v>1</v>
      </c>
      <c r="D257" s="27">
        <v>12</v>
      </c>
      <c r="E257" s="27">
        <v>1</v>
      </c>
      <c r="F257" s="27">
        <v>1</v>
      </c>
      <c r="G257" s="27"/>
      <c r="H257" s="27"/>
      <c r="I257" s="25" t="s">
        <v>270</v>
      </c>
      <c r="J257" s="70">
        <v>1</v>
      </c>
      <c r="K257" s="61" t="s">
        <v>17</v>
      </c>
      <c r="L257" s="61"/>
      <c r="M257" s="62">
        <f t="shared" si="5"/>
        <v>0</v>
      </c>
    </row>
    <row r="258" spans="1:13" ht="187.5" x14ac:dyDescent="0.4">
      <c r="A258" s="27" t="s">
        <v>19</v>
      </c>
      <c r="B258" s="27">
        <v>2</v>
      </c>
      <c r="C258" s="27">
        <v>1</v>
      </c>
      <c r="D258" s="27">
        <v>12</v>
      </c>
      <c r="E258" s="27">
        <v>1</v>
      </c>
      <c r="F258" s="27">
        <v>2</v>
      </c>
      <c r="G258" s="27"/>
      <c r="H258" s="27"/>
      <c r="I258" s="25" t="s">
        <v>271</v>
      </c>
      <c r="J258" s="70">
        <v>1</v>
      </c>
      <c r="K258" s="61" t="s">
        <v>17</v>
      </c>
      <c r="L258" s="61"/>
      <c r="M258" s="62">
        <f t="shared" si="5"/>
        <v>0</v>
      </c>
    </row>
    <row r="259" spans="1:13" ht="168.75" x14ac:dyDescent="0.4">
      <c r="A259" s="27" t="s">
        <v>19</v>
      </c>
      <c r="B259" s="27">
        <v>2</v>
      </c>
      <c r="C259" s="27">
        <v>1</v>
      </c>
      <c r="D259" s="27">
        <v>12</v>
      </c>
      <c r="E259" s="27">
        <v>1</v>
      </c>
      <c r="F259" s="27">
        <v>3</v>
      </c>
      <c r="G259" s="27"/>
      <c r="H259" s="27"/>
      <c r="I259" s="25" t="s">
        <v>272</v>
      </c>
      <c r="J259" s="70">
        <v>1</v>
      </c>
      <c r="K259" s="61" t="s">
        <v>17</v>
      </c>
      <c r="L259" s="61"/>
      <c r="M259" s="62">
        <f t="shared" si="5"/>
        <v>0</v>
      </c>
    </row>
    <row r="260" spans="1:13" ht="93.75" x14ac:dyDescent="0.4">
      <c r="A260" s="27" t="s">
        <v>19</v>
      </c>
      <c r="B260" s="27">
        <v>2</v>
      </c>
      <c r="C260" s="27">
        <v>1</v>
      </c>
      <c r="D260" s="27">
        <v>12</v>
      </c>
      <c r="E260" s="27">
        <v>1</v>
      </c>
      <c r="F260" s="27">
        <v>4</v>
      </c>
      <c r="G260" s="27"/>
      <c r="H260" s="27"/>
      <c r="I260" s="25" t="s">
        <v>273</v>
      </c>
      <c r="J260" s="70">
        <v>1</v>
      </c>
      <c r="K260" s="61"/>
      <c r="L260" s="61"/>
      <c r="M260" s="62">
        <f t="shared" si="5"/>
        <v>0</v>
      </c>
    </row>
    <row r="261" spans="1:13" x14ac:dyDescent="0.4">
      <c r="A261" s="19" t="s">
        <v>19</v>
      </c>
      <c r="B261" s="19">
        <v>2</v>
      </c>
      <c r="C261" s="19">
        <v>1</v>
      </c>
      <c r="D261" s="19">
        <v>12</v>
      </c>
      <c r="E261" s="19">
        <v>2</v>
      </c>
      <c r="F261" s="19"/>
      <c r="G261" s="19"/>
      <c r="H261" s="19"/>
      <c r="I261" s="26" t="s">
        <v>274</v>
      </c>
      <c r="J261" s="74"/>
      <c r="K261" s="74"/>
      <c r="L261" s="74"/>
      <c r="M261" s="74"/>
    </row>
    <row r="262" spans="1:13" ht="56.25" x14ac:dyDescent="0.4">
      <c r="A262" s="27" t="s">
        <v>19</v>
      </c>
      <c r="B262" s="27">
        <v>2</v>
      </c>
      <c r="C262" s="27">
        <v>1</v>
      </c>
      <c r="D262" s="27">
        <v>12</v>
      </c>
      <c r="E262" s="27">
        <v>2</v>
      </c>
      <c r="F262" s="27">
        <v>1</v>
      </c>
      <c r="G262" s="27"/>
      <c r="H262" s="27"/>
      <c r="I262" s="25" t="s">
        <v>275</v>
      </c>
      <c r="J262" s="70">
        <v>1</v>
      </c>
      <c r="K262" s="61" t="s">
        <v>17</v>
      </c>
      <c r="L262" s="61"/>
      <c r="M262" s="62">
        <f t="shared" si="5"/>
        <v>0</v>
      </c>
    </row>
    <row r="263" spans="1:13" ht="56.25" x14ac:dyDescent="0.4">
      <c r="A263" s="27" t="s">
        <v>19</v>
      </c>
      <c r="B263" s="27">
        <v>2</v>
      </c>
      <c r="C263" s="27">
        <v>1</v>
      </c>
      <c r="D263" s="27">
        <v>12</v>
      </c>
      <c r="E263" s="27">
        <v>2</v>
      </c>
      <c r="F263" s="27">
        <v>2</v>
      </c>
      <c r="G263" s="27"/>
      <c r="H263" s="27"/>
      <c r="I263" s="25" t="s">
        <v>276</v>
      </c>
      <c r="J263" s="70">
        <v>1</v>
      </c>
      <c r="K263" s="61" t="s">
        <v>17</v>
      </c>
      <c r="L263" s="61"/>
      <c r="M263" s="62">
        <f t="shared" si="5"/>
        <v>0</v>
      </c>
    </row>
    <row r="264" spans="1:13" x14ac:dyDescent="0.4">
      <c r="A264" s="27" t="s">
        <v>19</v>
      </c>
      <c r="B264" s="27">
        <v>2</v>
      </c>
      <c r="C264" s="27">
        <v>1</v>
      </c>
      <c r="D264" s="27">
        <v>12</v>
      </c>
      <c r="E264" s="27">
        <v>2</v>
      </c>
      <c r="F264" s="27">
        <v>3</v>
      </c>
      <c r="G264" s="27"/>
      <c r="H264" s="27"/>
      <c r="I264" s="25" t="s">
        <v>277</v>
      </c>
      <c r="J264" s="70">
        <v>1</v>
      </c>
      <c r="K264" s="61" t="s">
        <v>17</v>
      </c>
      <c r="L264" s="61"/>
      <c r="M264" s="62">
        <f t="shared" si="5"/>
        <v>0</v>
      </c>
    </row>
    <row r="265" spans="1:13" ht="112.5" x14ac:dyDescent="0.4">
      <c r="A265" s="27" t="s">
        <v>19</v>
      </c>
      <c r="B265" s="27">
        <v>2</v>
      </c>
      <c r="C265" s="27">
        <v>1</v>
      </c>
      <c r="D265" s="27">
        <v>12</v>
      </c>
      <c r="E265" s="27">
        <v>2</v>
      </c>
      <c r="F265" s="27">
        <v>4</v>
      </c>
      <c r="G265" s="27"/>
      <c r="H265" s="27"/>
      <c r="I265" s="25" t="s">
        <v>278</v>
      </c>
      <c r="J265" s="70">
        <v>1</v>
      </c>
      <c r="K265" s="61" t="s">
        <v>17</v>
      </c>
      <c r="L265" s="61"/>
      <c r="M265" s="62">
        <f t="shared" si="5"/>
        <v>0</v>
      </c>
    </row>
    <row r="266" spans="1:13" ht="56.25" x14ac:dyDescent="0.4">
      <c r="A266" s="27" t="s">
        <v>19</v>
      </c>
      <c r="B266" s="27">
        <v>2</v>
      </c>
      <c r="C266" s="27">
        <v>1</v>
      </c>
      <c r="D266" s="27">
        <v>12</v>
      </c>
      <c r="E266" s="27">
        <v>2</v>
      </c>
      <c r="F266" s="27">
        <v>5</v>
      </c>
      <c r="G266" s="27"/>
      <c r="H266" s="27"/>
      <c r="I266" s="25" t="s">
        <v>279</v>
      </c>
      <c r="J266" s="70">
        <v>1</v>
      </c>
      <c r="K266" s="61" t="s">
        <v>17</v>
      </c>
      <c r="L266" s="61"/>
      <c r="M266" s="62">
        <f t="shared" si="5"/>
        <v>0</v>
      </c>
    </row>
    <row r="267" spans="1:13" ht="56.25" x14ac:dyDescent="0.4">
      <c r="A267" s="27" t="s">
        <v>19</v>
      </c>
      <c r="B267" s="27">
        <v>2</v>
      </c>
      <c r="C267" s="27">
        <v>1</v>
      </c>
      <c r="D267" s="27">
        <v>12</v>
      </c>
      <c r="E267" s="27">
        <v>2</v>
      </c>
      <c r="F267" s="27">
        <v>6</v>
      </c>
      <c r="G267" s="27"/>
      <c r="H267" s="27"/>
      <c r="I267" s="25" t="s">
        <v>280</v>
      </c>
      <c r="J267" s="70">
        <v>1</v>
      </c>
      <c r="K267" s="61" t="s">
        <v>17</v>
      </c>
      <c r="L267" s="61"/>
      <c r="M267" s="62">
        <f t="shared" si="5"/>
        <v>0</v>
      </c>
    </row>
    <row r="268" spans="1:13" x14ac:dyDescent="0.4">
      <c r="A268" s="19" t="s">
        <v>19</v>
      </c>
      <c r="B268" s="19">
        <v>2</v>
      </c>
      <c r="C268" s="19">
        <v>1</v>
      </c>
      <c r="D268" s="19">
        <v>12</v>
      </c>
      <c r="E268" s="19">
        <v>3</v>
      </c>
      <c r="F268" s="19"/>
      <c r="G268" s="19"/>
      <c r="H268" s="19"/>
      <c r="I268" s="26" t="s">
        <v>281</v>
      </c>
      <c r="J268" s="74"/>
      <c r="K268" s="74"/>
      <c r="L268" s="74"/>
      <c r="M268" s="74"/>
    </row>
    <row r="269" spans="1:13" ht="56.25" x14ac:dyDescent="0.4">
      <c r="A269" s="27" t="s">
        <v>19</v>
      </c>
      <c r="B269" s="27">
        <v>2</v>
      </c>
      <c r="C269" s="27">
        <v>1</v>
      </c>
      <c r="D269" s="27">
        <v>12</v>
      </c>
      <c r="E269" s="27">
        <v>3</v>
      </c>
      <c r="F269" s="27">
        <v>1</v>
      </c>
      <c r="G269" s="27"/>
      <c r="H269" s="27"/>
      <c r="I269" s="25" t="s">
        <v>275</v>
      </c>
      <c r="J269" s="70">
        <v>1</v>
      </c>
      <c r="K269" s="61" t="s">
        <v>17</v>
      </c>
      <c r="L269" s="61"/>
      <c r="M269" s="62">
        <f t="shared" ref="M269:M322" si="6">IF(K269="A",J269,0)</f>
        <v>0</v>
      </c>
    </row>
    <row r="270" spans="1:13" ht="93.75" x14ac:dyDescent="0.4">
      <c r="A270" s="27" t="s">
        <v>19</v>
      </c>
      <c r="B270" s="27">
        <v>2</v>
      </c>
      <c r="C270" s="27">
        <v>1</v>
      </c>
      <c r="D270" s="27">
        <v>12</v>
      </c>
      <c r="E270" s="27">
        <v>3</v>
      </c>
      <c r="F270" s="27">
        <v>2</v>
      </c>
      <c r="G270" s="27"/>
      <c r="H270" s="27"/>
      <c r="I270" s="25" t="s">
        <v>282</v>
      </c>
      <c r="J270" s="70">
        <v>1</v>
      </c>
      <c r="K270" s="61" t="s">
        <v>17</v>
      </c>
      <c r="L270" s="61"/>
      <c r="M270" s="62">
        <f t="shared" si="6"/>
        <v>0</v>
      </c>
    </row>
    <row r="271" spans="1:13" ht="37.5" x14ac:dyDescent="0.4">
      <c r="A271" s="27" t="s">
        <v>19</v>
      </c>
      <c r="B271" s="27">
        <v>2</v>
      </c>
      <c r="C271" s="27">
        <v>1</v>
      </c>
      <c r="D271" s="27">
        <v>12</v>
      </c>
      <c r="E271" s="27">
        <v>3</v>
      </c>
      <c r="F271" s="27">
        <v>3</v>
      </c>
      <c r="G271" s="27"/>
      <c r="H271" s="27"/>
      <c r="I271" s="25" t="s">
        <v>283</v>
      </c>
      <c r="J271" s="70">
        <v>1</v>
      </c>
      <c r="K271" s="61"/>
      <c r="L271" s="61"/>
      <c r="M271" s="62">
        <f t="shared" si="6"/>
        <v>0</v>
      </c>
    </row>
    <row r="272" spans="1:13" x14ac:dyDescent="0.4">
      <c r="A272" s="27" t="s">
        <v>19</v>
      </c>
      <c r="B272" s="27">
        <v>2</v>
      </c>
      <c r="C272" s="27">
        <v>1</v>
      </c>
      <c r="D272" s="27">
        <v>12</v>
      </c>
      <c r="E272" s="27">
        <v>3</v>
      </c>
      <c r="F272" s="27">
        <v>4</v>
      </c>
      <c r="G272" s="27"/>
      <c r="H272" s="27"/>
      <c r="I272" s="25" t="s">
        <v>277</v>
      </c>
      <c r="J272" s="70">
        <v>1</v>
      </c>
      <c r="K272" s="61" t="s">
        <v>17</v>
      </c>
      <c r="L272" s="61"/>
      <c r="M272" s="62">
        <f t="shared" si="6"/>
        <v>0</v>
      </c>
    </row>
    <row r="273" spans="1:13" ht="93.75" x14ac:dyDescent="0.4">
      <c r="A273" s="27" t="s">
        <v>19</v>
      </c>
      <c r="B273" s="27">
        <v>2</v>
      </c>
      <c r="C273" s="27">
        <v>1</v>
      </c>
      <c r="D273" s="27">
        <v>12</v>
      </c>
      <c r="E273" s="27">
        <v>3</v>
      </c>
      <c r="F273" s="27">
        <v>5</v>
      </c>
      <c r="G273" s="27"/>
      <c r="H273" s="27"/>
      <c r="I273" s="25" t="s">
        <v>284</v>
      </c>
      <c r="J273" s="70">
        <v>1</v>
      </c>
      <c r="K273" s="61" t="s">
        <v>17</v>
      </c>
      <c r="L273" s="61"/>
      <c r="M273" s="62">
        <f t="shared" si="6"/>
        <v>0</v>
      </c>
    </row>
    <row r="274" spans="1:13" ht="56.25" x14ac:dyDescent="0.4">
      <c r="A274" s="27" t="s">
        <v>19</v>
      </c>
      <c r="B274" s="27">
        <v>2</v>
      </c>
      <c r="C274" s="27">
        <v>1</v>
      </c>
      <c r="D274" s="27">
        <v>12</v>
      </c>
      <c r="E274" s="27">
        <v>3</v>
      </c>
      <c r="F274" s="27">
        <v>6</v>
      </c>
      <c r="G274" s="27"/>
      <c r="H274" s="27"/>
      <c r="I274" s="25" t="s">
        <v>285</v>
      </c>
      <c r="J274" s="70">
        <v>1</v>
      </c>
      <c r="K274" s="61" t="s">
        <v>17</v>
      </c>
      <c r="L274" s="61"/>
      <c r="M274" s="62">
        <f t="shared" si="6"/>
        <v>0</v>
      </c>
    </row>
    <row r="275" spans="1:13" ht="56.25" x14ac:dyDescent="0.4">
      <c r="A275" s="27" t="s">
        <v>19</v>
      </c>
      <c r="B275" s="27">
        <v>2</v>
      </c>
      <c r="C275" s="27">
        <v>1</v>
      </c>
      <c r="D275" s="27">
        <v>12</v>
      </c>
      <c r="E275" s="27">
        <v>3</v>
      </c>
      <c r="F275" s="27">
        <v>7</v>
      </c>
      <c r="G275" s="27"/>
      <c r="H275" s="27"/>
      <c r="I275" s="25" t="s">
        <v>280</v>
      </c>
      <c r="J275" s="70">
        <v>1</v>
      </c>
      <c r="K275" s="61" t="s">
        <v>17</v>
      </c>
      <c r="L275" s="61"/>
      <c r="M275" s="62">
        <f t="shared" si="6"/>
        <v>0</v>
      </c>
    </row>
    <row r="276" spans="1:13" ht="75" x14ac:dyDescent="0.4">
      <c r="A276" s="27" t="s">
        <v>19</v>
      </c>
      <c r="B276" s="27">
        <v>2</v>
      </c>
      <c r="C276" s="27">
        <v>1</v>
      </c>
      <c r="D276" s="27">
        <v>12</v>
      </c>
      <c r="E276" s="27">
        <v>3</v>
      </c>
      <c r="F276" s="27">
        <v>10</v>
      </c>
      <c r="G276" s="27"/>
      <c r="H276" s="27"/>
      <c r="I276" s="25" t="s">
        <v>286</v>
      </c>
      <c r="J276" s="70">
        <v>1</v>
      </c>
      <c r="K276" s="61" t="s">
        <v>17</v>
      </c>
      <c r="L276" s="61"/>
      <c r="M276" s="62">
        <f t="shared" si="6"/>
        <v>0</v>
      </c>
    </row>
    <row r="277" spans="1:13" x14ac:dyDescent="0.4">
      <c r="A277" s="19" t="s">
        <v>19</v>
      </c>
      <c r="B277" s="19">
        <v>2</v>
      </c>
      <c r="C277" s="19">
        <v>1</v>
      </c>
      <c r="D277" s="19">
        <v>13</v>
      </c>
      <c r="E277" s="19"/>
      <c r="F277" s="19"/>
      <c r="G277" s="19"/>
      <c r="H277" s="19"/>
      <c r="I277" s="26" t="s">
        <v>287</v>
      </c>
      <c r="J277" s="74"/>
      <c r="K277" s="74"/>
      <c r="L277" s="74"/>
      <c r="M277" s="74"/>
    </row>
    <row r="278" spans="1:13" ht="112.5" x14ac:dyDescent="0.4">
      <c r="A278" s="27" t="s">
        <v>19</v>
      </c>
      <c r="B278" s="27">
        <v>2</v>
      </c>
      <c r="C278" s="27">
        <v>1</v>
      </c>
      <c r="D278" s="27">
        <v>13</v>
      </c>
      <c r="E278" s="27">
        <v>1</v>
      </c>
      <c r="F278" s="27"/>
      <c r="G278" s="27"/>
      <c r="H278" s="27"/>
      <c r="I278" s="25" t="s">
        <v>288</v>
      </c>
      <c r="J278" s="70">
        <v>1</v>
      </c>
      <c r="K278" s="61" t="s">
        <v>17</v>
      </c>
      <c r="L278" s="61"/>
      <c r="M278" s="62">
        <f t="shared" si="6"/>
        <v>0</v>
      </c>
    </row>
    <row r="279" spans="1:13" ht="75" x14ac:dyDescent="0.4">
      <c r="A279" s="27" t="s">
        <v>19</v>
      </c>
      <c r="B279" s="27">
        <v>2</v>
      </c>
      <c r="C279" s="27">
        <v>1</v>
      </c>
      <c r="D279" s="27">
        <v>13</v>
      </c>
      <c r="E279" s="27">
        <v>1</v>
      </c>
      <c r="F279" s="27">
        <v>1</v>
      </c>
      <c r="G279" s="27"/>
      <c r="H279" s="27"/>
      <c r="I279" s="25" t="s">
        <v>289</v>
      </c>
      <c r="J279" s="70">
        <v>1</v>
      </c>
      <c r="K279" s="61" t="s">
        <v>17</v>
      </c>
      <c r="L279" s="61"/>
      <c r="M279" s="62">
        <f t="shared" si="6"/>
        <v>0</v>
      </c>
    </row>
    <row r="280" spans="1:13" ht="75" x14ac:dyDescent="0.4">
      <c r="A280" s="27" t="s">
        <v>19</v>
      </c>
      <c r="B280" s="27">
        <v>2</v>
      </c>
      <c r="C280" s="27">
        <v>1</v>
      </c>
      <c r="D280" s="27">
        <v>13</v>
      </c>
      <c r="E280" s="27">
        <v>2</v>
      </c>
      <c r="F280" s="27"/>
      <c r="G280" s="27"/>
      <c r="H280" s="27"/>
      <c r="I280" s="25" t="s">
        <v>290</v>
      </c>
      <c r="J280" s="70">
        <v>1</v>
      </c>
      <c r="K280" s="61" t="s">
        <v>17</v>
      </c>
      <c r="L280" s="61"/>
      <c r="M280" s="62">
        <f t="shared" si="6"/>
        <v>0</v>
      </c>
    </row>
    <row r="281" spans="1:13" ht="56.25" x14ac:dyDescent="0.4">
      <c r="A281" s="27" t="s">
        <v>19</v>
      </c>
      <c r="B281" s="27">
        <v>2</v>
      </c>
      <c r="C281" s="27">
        <v>1</v>
      </c>
      <c r="D281" s="27">
        <v>13</v>
      </c>
      <c r="E281" s="27">
        <v>3</v>
      </c>
      <c r="F281" s="27"/>
      <c r="G281" s="27"/>
      <c r="H281" s="27"/>
      <c r="I281" s="25" t="s">
        <v>291</v>
      </c>
      <c r="J281" s="70">
        <v>1</v>
      </c>
      <c r="K281" s="61" t="s">
        <v>17</v>
      </c>
      <c r="L281" s="61"/>
      <c r="M281" s="62">
        <f t="shared" si="6"/>
        <v>0</v>
      </c>
    </row>
    <row r="282" spans="1:13" x14ac:dyDescent="0.4">
      <c r="A282" s="27" t="s">
        <v>19</v>
      </c>
      <c r="B282" s="27">
        <v>2</v>
      </c>
      <c r="C282" s="27">
        <v>1</v>
      </c>
      <c r="D282" s="27">
        <v>13</v>
      </c>
      <c r="E282" s="27">
        <v>4</v>
      </c>
      <c r="F282" s="27"/>
      <c r="G282" s="27"/>
      <c r="H282" s="27"/>
      <c r="I282" s="25" t="s">
        <v>292</v>
      </c>
      <c r="J282" s="70">
        <v>1</v>
      </c>
      <c r="K282" s="61" t="s">
        <v>17</v>
      </c>
      <c r="L282" s="61"/>
      <c r="M282" s="62">
        <f t="shared" si="6"/>
        <v>0</v>
      </c>
    </row>
    <row r="283" spans="1:13" x14ac:dyDescent="0.4">
      <c r="A283" s="27" t="s">
        <v>19</v>
      </c>
      <c r="B283" s="27">
        <v>2</v>
      </c>
      <c r="C283" s="27">
        <v>1</v>
      </c>
      <c r="D283" s="27">
        <v>13</v>
      </c>
      <c r="E283" s="27">
        <v>5</v>
      </c>
      <c r="F283" s="27"/>
      <c r="G283" s="27"/>
      <c r="H283" s="27"/>
      <c r="I283" s="25" t="s">
        <v>293</v>
      </c>
      <c r="J283" s="70">
        <v>1</v>
      </c>
      <c r="K283" s="61" t="s">
        <v>17</v>
      </c>
      <c r="L283" s="61"/>
      <c r="M283" s="62">
        <f t="shared" si="6"/>
        <v>0</v>
      </c>
    </row>
    <row r="284" spans="1:13" x14ac:dyDescent="0.4">
      <c r="A284" s="27" t="s">
        <v>19</v>
      </c>
      <c r="B284" s="27">
        <v>2</v>
      </c>
      <c r="C284" s="27">
        <v>1</v>
      </c>
      <c r="D284" s="27">
        <v>13</v>
      </c>
      <c r="E284" s="27">
        <v>6</v>
      </c>
      <c r="F284" s="27"/>
      <c r="G284" s="27"/>
      <c r="H284" s="27"/>
      <c r="I284" s="25" t="s">
        <v>294</v>
      </c>
      <c r="J284" s="70">
        <v>1</v>
      </c>
      <c r="K284" s="61" t="s">
        <v>17</v>
      </c>
      <c r="L284" s="61"/>
      <c r="M284" s="62">
        <f t="shared" si="6"/>
        <v>0</v>
      </c>
    </row>
    <row r="285" spans="1:13" ht="56.25" x14ac:dyDescent="0.4">
      <c r="A285" s="27" t="s">
        <v>19</v>
      </c>
      <c r="B285" s="27">
        <v>2</v>
      </c>
      <c r="C285" s="27">
        <v>1</v>
      </c>
      <c r="D285" s="27">
        <v>13</v>
      </c>
      <c r="E285" s="27">
        <v>7</v>
      </c>
      <c r="F285" s="27"/>
      <c r="G285" s="27"/>
      <c r="H285" s="27"/>
      <c r="I285" s="25" t="s">
        <v>295</v>
      </c>
      <c r="J285" s="70">
        <v>1</v>
      </c>
      <c r="K285" s="61" t="s">
        <v>17</v>
      </c>
      <c r="L285" s="61"/>
      <c r="M285" s="62">
        <f t="shared" si="6"/>
        <v>0</v>
      </c>
    </row>
    <row r="286" spans="1:13" x14ac:dyDescent="0.4">
      <c r="A286" s="27" t="s">
        <v>19</v>
      </c>
      <c r="B286" s="27">
        <v>2</v>
      </c>
      <c r="C286" s="27">
        <v>1</v>
      </c>
      <c r="D286" s="27">
        <v>13</v>
      </c>
      <c r="E286" s="27">
        <v>8</v>
      </c>
      <c r="F286" s="27"/>
      <c r="G286" s="27"/>
      <c r="H286" s="27"/>
      <c r="I286" s="25" t="s">
        <v>296</v>
      </c>
      <c r="J286" s="70">
        <v>1</v>
      </c>
      <c r="K286" s="61" t="s">
        <v>17</v>
      </c>
      <c r="L286" s="61"/>
      <c r="M286" s="62">
        <f t="shared" si="6"/>
        <v>0</v>
      </c>
    </row>
    <row r="287" spans="1:13" ht="56.25" x14ac:dyDescent="0.4">
      <c r="A287" s="27" t="s">
        <v>19</v>
      </c>
      <c r="B287" s="27">
        <v>2</v>
      </c>
      <c r="C287" s="27">
        <v>1</v>
      </c>
      <c r="D287" s="27">
        <v>13</v>
      </c>
      <c r="E287" s="27">
        <v>9</v>
      </c>
      <c r="F287" s="27"/>
      <c r="G287" s="27"/>
      <c r="H287" s="27"/>
      <c r="I287" s="25" t="s">
        <v>297</v>
      </c>
      <c r="J287" s="70">
        <v>1</v>
      </c>
      <c r="K287" s="61" t="s">
        <v>17</v>
      </c>
      <c r="L287" s="61"/>
      <c r="M287" s="62">
        <f t="shared" si="6"/>
        <v>0</v>
      </c>
    </row>
    <row r="288" spans="1:13" ht="56.25" x14ac:dyDescent="0.4">
      <c r="A288" s="27" t="s">
        <v>19</v>
      </c>
      <c r="B288" s="27">
        <v>2</v>
      </c>
      <c r="C288" s="27">
        <v>1</v>
      </c>
      <c r="D288" s="27">
        <v>13</v>
      </c>
      <c r="E288" s="27">
        <v>10</v>
      </c>
      <c r="F288" s="27"/>
      <c r="G288" s="27"/>
      <c r="H288" s="27"/>
      <c r="I288" s="25" t="s">
        <v>298</v>
      </c>
      <c r="J288" s="70">
        <v>1</v>
      </c>
      <c r="K288" s="61" t="s">
        <v>17</v>
      </c>
      <c r="L288" s="61"/>
      <c r="M288" s="62">
        <f t="shared" si="6"/>
        <v>0</v>
      </c>
    </row>
    <row r="289" spans="1:13" ht="56.25" x14ac:dyDescent="0.4">
      <c r="A289" s="27" t="s">
        <v>19</v>
      </c>
      <c r="B289" s="27">
        <v>2</v>
      </c>
      <c r="C289" s="27">
        <v>1</v>
      </c>
      <c r="D289" s="27">
        <v>13</v>
      </c>
      <c r="E289" s="27">
        <v>11</v>
      </c>
      <c r="F289" s="27"/>
      <c r="G289" s="27"/>
      <c r="H289" s="27"/>
      <c r="I289" s="25" t="s">
        <v>299</v>
      </c>
      <c r="J289" s="70">
        <v>1</v>
      </c>
      <c r="K289" s="61" t="s">
        <v>17</v>
      </c>
      <c r="L289" s="61"/>
      <c r="M289" s="62">
        <f t="shared" si="6"/>
        <v>0</v>
      </c>
    </row>
    <row r="290" spans="1:13" x14ac:dyDescent="0.4">
      <c r="A290" s="27" t="s">
        <v>19</v>
      </c>
      <c r="B290" s="27">
        <v>2</v>
      </c>
      <c r="C290" s="27">
        <v>1</v>
      </c>
      <c r="D290" s="27">
        <v>13</v>
      </c>
      <c r="E290" s="27">
        <v>12</v>
      </c>
      <c r="F290" s="27"/>
      <c r="G290" s="27"/>
      <c r="H290" s="27"/>
      <c r="I290" s="25" t="s">
        <v>300</v>
      </c>
      <c r="J290" s="70">
        <v>1</v>
      </c>
      <c r="K290" s="61" t="s">
        <v>17</v>
      </c>
      <c r="L290" s="61"/>
      <c r="M290" s="62">
        <f t="shared" si="6"/>
        <v>0</v>
      </c>
    </row>
    <row r="291" spans="1:13" x14ac:dyDescent="0.4">
      <c r="A291" s="19" t="s">
        <v>19</v>
      </c>
      <c r="B291" s="19">
        <v>2</v>
      </c>
      <c r="C291" s="19">
        <v>1</v>
      </c>
      <c r="D291" s="19">
        <v>14</v>
      </c>
      <c r="E291" s="19"/>
      <c r="F291" s="19"/>
      <c r="G291" s="19"/>
      <c r="H291" s="19"/>
      <c r="I291" s="26" t="s">
        <v>301</v>
      </c>
      <c r="J291" s="74"/>
      <c r="K291" s="74"/>
      <c r="L291" s="74"/>
      <c r="M291" s="74"/>
    </row>
    <row r="292" spans="1:13" x14ac:dyDescent="0.4">
      <c r="A292" s="19" t="s">
        <v>19</v>
      </c>
      <c r="B292" s="19">
        <v>2</v>
      </c>
      <c r="C292" s="19">
        <v>1</v>
      </c>
      <c r="D292" s="19">
        <v>14</v>
      </c>
      <c r="E292" s="19">
        <v>1</v>
      </c>
      <c r="F292" s="19"/>
      <c r="G292" s="19"/>
      <c r="H292" s="19"/>
      <c r="I292" s="26" t="s">
        <v>218</v>
      </c>
      <c r="J292" s="74"/>
      <c r="K292" s="74"/>
      <c r="L292" s="74"/>
      <c r="M292" s="74"/>
    </row>
    <row r="293" spans="1:13" ht="56.25" x14ac:dyDescent="0.4">
      <c r="A293" s="27" t="s">
        <v>19</v>
      </c>
      <c r="B293" s="27">
        <v>2</v>
      </c>
      <c r="C293" s="27">
        <v>1</v>
      </c>
      <c r="D293" s="27">
        <v>14</v>
      </c>
      <c r="E293" s="27">
        <v>1</v>
      </c>
      <c r="F293" s="27">
        <v>1</v>
      </c>
      <c r="G293" s="27"/>
      <c r="H293" s="27"/>
      <c r="I293" s="25" t="s">
        <v>302</v>
      </c>
      <c r="J293" s="70">
        <v>1</v>
      </c>
      <c r="K293" s="61" t="s">
        <v>17</v>
      </c>
      <c r="L293" s="61"/>
      <c r="M293" s="62">
        <f t="shared" si="6"/>
        <v>0</v>
      </c>
    </row>
    <row r="294" spans="1:13" ht="75" x14ac:dyDescent="0.4">
      <c r="A294" s="27" t="s">
        <v>19</v>
      </c>
      <c r="B294" s="27">
        <v>2</v>
      </c>
      <c r="C294" s="27">
        <v>1</v>
      </c>
      <c r="D294" s="27">
        <v>14</v>
      </c>
      <c r="E294" s="27">
        <v>1</v>
      </c>
      <c r="F294" s="27">
        <v>2</v>
      </c>
      <c r="G294" s="27"/>
      <c r="H294" s="27"/>
      <c r="I294" s="25" t="s">
        <v>303</v>
      </c>
      <c r="J294" s="70">
        <v>1</v>
      </c>
      <c r="K294" s="61" t="s">
        <v>17</v>
      </c>
      <c r="L294" s="61"/>
      <c r="M294" s="62">
        <f t="shared" si="6"/>
        <v>0</v>
      </c>
    </row>
    <row r="295" spans="1:13" ht="75" x14ac:dyDescent="0.4">
      <c r="A295" s="27" t="s">
        <v>19</v>
      </c>
      <c r="B295" s="27">
        <v>2</v>
      </c>
      <c r="C295" s="27">
        <v>1</v>
      </c>
      <c r="D295" s="27">
        <v>14</v>
      </c>
      <c r="E295" s="27">
        <v>1</v>
      </c>
      <c r="F295" s="27">
        <v>3</v>
      </c>
      <c r="G295" s="27"/>
      <c r="H295" s="27"/>
      <c r="I295" s="24" t="s">
        <v>304</v>
      </c>
      <c r="J295" s="70">
        <v>1</v>
      </c>
      <c r="K295" s="61" t="s">
        <v>17</v>
      </c>
      <c r="L295" s="61"/>
      <c r="M295" s="62">
        <f t="shared" si="6"/>
        <v>0</v>
      </c>
    </row>
    <row r="296" spans="1:13" ht="93.75" x14ac:dyDescent="0.4">
      <c r="A296" s="27" t="s">
        <v>19</v>
      </c>
      <c r="B296" s="27">
        <v>2</v>
      </c>
      <c r="C296" s="27">
        <v>1</v>
      </c>
      <c r="D296" s="27">
        <v>14</v>
      </c>
      <c r="E296" s="27">
        <v>1</v>
      </c>
      <c r="F296" s="27">
        <v>4</v>
      </c>
      <c r="G296" s="27"/>
      <c r="H296" s="27"/>
      <c r="I296" s="25" t="s">
        <v>305</v>
      </c>
      <c r="J296" s="70">
        <v>1</v>
      </c>
      <c r="K296" s="61" t="s">
        <v>17</v>
      </c>
      <c r="L296" s="61"/>
      <c r="M296" s="62">
        <f t="shared" si="6"/>
        <v>0</v>
      </c>
    </row>
    <row r="297" spans="1:13" ht="75" x14ac:dyDescent="0.4">
      <c r="A297" s="27" t="s">
        <v>19</v>
      </c>
      <c r="B297" s="27">
        <v>2</v>
      </c>
      <c r="C297" s="27">
        <v>1</v>
      </c>
      <c r="D297" s="27">
        <v>14</v>
      </c>
      <c r="E297" s="27">
        <v>1</v>
      </c>
      <c r="F297" s="27">
        <v>6</v>
      </c>
      <c r="G297" s="27"/>
      <c r="H297" s="27"/>
      <c r="I297" s="25" t="s">
        <v>306</v>
      </c>
      <c r="J297" s="70">
        <v>1</v>
      </c>
      <c r="K297" s="61" t="s">
        <v>17</v>
      </c>
      <c r="L297" s="61"/>
      <c r="M297" s="62">
        <f t="shared" si="6"/>
        <v>0</v>
      </c>
    </row>
    <row r="298" spans="1:13" x14ac:dyDescent="0.4">
      <c r="A298" s="19" t="s">
        <v>19</v>
      </c>
      <c r="B298" s="19">
        <v>2</v>
      </c>
      <c r="C298" s="19">
        <v>1</v>
      </c>
      <c r="D298" s="19">
        <v>14</v>
      </c>
      <c r="E298" s="19">
        <v>2</v>
      </c>
      <c r="F298" s="19"/>
      <c r="G298" s="19"/>
      <c r="H298" s="19"/>
      <c r="I298" s="26" t="s">
        <v>307</v>
      </c>
      <c r="J298" s="74"/>
      <c r="K298" s="74"/>
      <c r="L298" s="74"/>
      <c r="M298" s="74"/>
    </row>
    <row r="299" spans="1:13" ht="56.25" x14ac:dyDescent="0.4">
      <c r="A299" s="27" t="s">
        <v>19</v>
      </c>
      <c r="B299" s="27">
        <v>2</v>
      </c>
      <c r="C299" s="27">
        <v>1</v>
      </c>
      <c r="D299" s="27">
        <v>14</v>
      </c>
      <c r="E299" s="27">
        <v>2</v>
      </c>
      <c r="F299" s="27">
        <v>1</v>
      </c>
      <c r="G299" s="27"/>
      <c r="H299" s="27"/>
      <c r="I299" s="25" t="s">
        <v>308</v>
      </c>
      <c r="J299" s="70">
        <v>1</v>
      </c>
      <c r="K299" s="61" t="s">
        <v>17</v>
      </c>
      <c r="L299" s="61"/>
      <c r="M299" s="62">
        <f t="shared" si="6"/>
        <v>0</v>
      </c>
    </row>
    <row r="300" spans="1:13" x14ac:dyDescent="0.4">
      <c r="A300" s="19" t="s">
        <v>19</v>
      </c>
      <c r="B300" s="19">
        <v>2</v>
      </c>
      <c r="C300" s="19">
        <v>1</v>
      </c>
      <c r="D300" s="19">
        <v>14</v>
      </c>
      <c r="E300" s="19">
        <v>3</v>
      </c>
      <c r="F300" s="19"/>
      <c r="G300" s="19"/>
      <c r="H300" s="19"/>
      <c r="I300" s="26" t="s">
        <v>309</v>
      </c>
      <c r="J300" s="74"/>
      <c r="K300" s="74"/>
      <c r="L300" s="74"/>
      <c r="M300" s="74"/>
    </row>
    <row r="301" spans="1:13" ht="93.75" x14ac:dyDescent="0.4">
      <c r="A301" s="27" t="s">
        <v>19</v>
      </c>
      <c r="B301" s="27">
        <v>2</v>
      </c>
      <c r="C301" s="27">
        <v>1</v>
      </c>
      <c r="D301" s="27">
        <v>14</v>
      </c>
      <c r="E301" s="27">
        <v>3</v>
      </c>
      <c r="F301" s="27">
        <v>1</v>
      </c>
      <c r="G301" s="27"/>
      <c r="H301" s="27"/>
      <c r="I301" s="25" t="s">
        <v>310</v>
      </c>
      <c r="J301" s="70">
        <v>1</v>
      </c>
      <c r="K301" s="61" t="s">
        <v>17</v>
      </c>
      <c r="L301" s="61"/>
      <c r="M301" s="62">
        <f t="shared" si="6"/>
        <v>0</v>
      </c>
    </row>
    <row r="302" spans="1:13" ht="56.25" x14ac:dyDescent="0.4">
      <c r="A302" s="27" t="s">
        <v>19</v>
      </c>
      <c r="B302" s="27">
        <v>2</v>
      </c>
      <c r="C302" s="27">
        <v>1</v>
      </c>
      <c r="D302" s="27">
        <v>14</v>
      </c>
      <c r="E302" s="27">
        <v>3</v>
      </c>
      <c r="F302" s="27">
        <v>1</v>
      </c>
      <c r="G302" s="27">
        <v>1</v>
      </c>
      <c r="H302" s="27"/>
      <c r="I302" s="25" t="s">
        <v>311</v>
      </c>
      <c r="J302" s="70">
        <v>1</v>
      </c>
      <c r="K302" s="61" t="s">
        <v>17</v>
      </c>
      <c r="L302" s="61"/>
      <c r="M302" s="62">
        <f t="shared" si="6"/>
        <v>0</v>
      </c>
    </row>
    <row r="303" spans="1:13" ht="56.25" x14ac:dyDescent="0.4">
      <c r="A303" s="27" t="s">
        <v>19</v>
      </c>
      <c r="B303" s="27">
        <v>2</v>
      </c>
      <c r="C303" s="27">
        <v>1</v>
      </c>
      <c r="D303" s="27">
        <v>14</v>
      </c>
      <c r="E303" s="27">
        <v>3</v>
      </c>
      <c r="F303" s="27">
        <v>1</v>
      </c>
      <c r="G303" s="27">
        <v>2</v>
      </c>
      <c r="H303" s="27"/>
      <c r="I303" s="25" t="s">
        <v>312</v>
      </c>
      <c r="J303" s="70">
        <v>1</v>
      </c>
      <c r="K303" s="61" t="s">
        <v>17</v>
      </c>
      <c r="L303" s="61"/>
      <c r="M303" s="62">
        <f t="shared" si="6"/>
        <v>0</v>
      </c>
    </row>
    <row r="304" spans="1:13" x14ac:dyDescent="0.4">
      <c r="A304" s="27" t="s">
        <v>19</v>
      </c>
      <c r="B304" s="27">
        <v>2</v>
      </c>
      <c r="C304" s="27">
        <v>1</v>
      </c>
      <c r="D304" s="27">
        <v>14</v>
      </c>
      <c r="E304" s="27">
        <v>3</v>
      </c>
      <c r="F304" s="27">
        <v>2</v>
      </c>
      <c r="G304" s="27"/>
      <c r="H304" s="27"/>
      <c r="I304" s="25" t="s">
        <v>313</v>
      </c>
      <c r="J304" s="70">
        <v>1</v>
      </c>
      <c r="K304" s="61" t="s">
        <v>17</v>
      </c>
      <c r="L304" s="61"/>
      <c r="M304" s="62">
        <f t="shared" si="6"/>
        <v>0</v>
      </c>
    </row>
    <row r="305" spans="1:13" x14ac:dyDescent="0.4">
      <c r="A305" s="19" t="s">
        <v>19</v>
      </c>
      <c r="B305" s="19">
        <v>2</v>
      </c>
      <c r="C305" s="19">
        <v>1</v>
      </c>
      <c r="D305" s="19">
        <v>14</v>
      </c>
      <c r="E305" s="19">
        <v>4</v>
      </c>
      <c r="F305" s="19"/>
      <c r="G305" s="19"/>
      <c r="H305" s="19"/>
      <c r="I305" s="26" t="s">
        <v>314</v>
      </c>
      <c r="J305" s="74"/>
      <c r="K305" s="74"/>
      <c r="L305" s="74"/>
      <c r="M305" s="74"/>
    </row>
    <row r="306" spans="1:13" ht="37.5" x14ac:dyDescent="0.4">
      <c r="A306" s="27" t="s">
        <v>19</v>
      </c>
      <c r="B306" s="27">
        <v>2</v>
      </c>
      <c r="C306" s="27">
        <v>1</v>
      </c>
      <c r="D306" s="27">
        <v>14</v>
      </c>
      <c r="E306" s="27">
        <v>4</v>
      </c>
      <c r="F306" s="27">
        <v>1</v>
      </c>
      <c r="G306" s="27"/>
      <c r="H306" s="27"/>
      <c r="I306" s="25" t="s">
        <v>315</v>
      </c>
      <c r="J306" s="70">
        <v>1</v>
      </c>
      <c r="K306" s="61" t="s">
        <v>17</v>
      </c>
      <c r="L306" s="61"/>
      <c r="M306" s="62">
        <f t="shared" si="6"/>
        <v>0</v>
      </c>
    </row>
    <row r="307" spans="1:13" x14ac:dyDescent="0.4">
      <c r="A307" s="19" t="s">
        <v>19</v>
      </c>
      <c r="B307" s="19">
        <v>2</v>
      </c>
      <c r="C307" s="19">
        <v>1</v>
      </c>
      <c r="D307" s="19">
        <v>14</v>
      </c>
      <c r="E307" s="19">
        <v>5</v>
      </c>
      <c r="F307" s="19"/>
      <c r="G307" s="19"/>
      <c r="H307" s="19"/>
      <c r="I307" s="26" t="s">
        <v>316</v>
      </c>
      <c r="J307" s="74"/>
      <c r="K307" s="74"/>
      <c r="L307" s="74"/>
      <c r="M307" s="74"/>
    </row>
    <row r="308" spans="1:13" ht="56.25" x14ac:dyDescent="0.4">
      <c r="A308" s="27" t="s">
        <v>19</v>
      </c>
      <c r="B308" s="27">
        <v>2</v>
      </c>
      <c r="C308" s="27">
        <v>1</v>
      </c>
      <c r="D308" s="27">
        <v>14</v>
      </c>
      <c r="E308" s="27">
        <v>5</v>
      </c>
      <c r="F308" s="27">
        <v>1</v>
      </c>
      <c r="G308" s="27"/>
      <c r="H308" s="27"/>
      <c r="I308" s="25" t="s">
        <v>317</v>
      </c>
      <c r="J308" s="70">
        <v>1</v>
      </c>
      <c r="K308" s="61" t="s">
        <v>17</v>
      </c>
      <c r="L308" s="61"/>
      <c r="M308" s="62">
        <f t="shared" si="6"/>
        <v>0</v>
      </c>
    </row>
    <row r="309" spans="1:13" ht="56.25" x14ac:dyDescent="0.4">
      <c r="A309" s="27" t="s">
        <v>19</v>
      </c>
      <c r="B309" s="27">
        <v>2</v>
      </c>
      <c r="C309" s="27">
        <v>1</v>
      </c>
      <c r="D309" s="27">
        <v>14</v>
      </c>
      <c r="E309" s="27">
        <v>5</v>
      </c>
      <c r="F309" s="27">
        <v>2</v>
      </c>
      <c r="G309" s="27"/>
      <c r="H309" s="27"/>
      <c r="I309" s="25" t="s">
        <v>318</v>
      </c>
      <c r="J309" s="70">
        <v>1</v>
      </c>
      <c r="K309" s="61" t="s">
        <v>17</v>
      </c>
      <c r="L309" s="61"/>
      <c r="M309" s="62">
        <f t="shared" si="6"/>
        <v>0</v>
      </c>
    </row>
    <row r="310" spans="1:13" ht="93.75" x14ac:dyDescent="0.4">
      <c r="A310" s="27" t="s">
        <v>19</v>
      </c>
      <c r="B310" s="27">
        <v>2</v>
      </c>
      <c r="C310" s="27">
        <v>1</v>
      </c>
      <c r="D310" s="27">
        <v>14</v>
      </c>
      <c r="E310" s="27">
        <v>5</v>
      </c>
      <c r="F310" s="27">
        <v>3</v>
      </c>
      <c r="G310" s="27"/>
      <c r="H310" s="27"/>
      <c r="I310" s="25" t="s">
        <v>319</v>
      </c>
      <c r="J310" s="70">
        <v>1</v>
      </c>
      <c r="K310" s="61" t="s">
        <v>17</v>
      </c>
      <c r="L310" s="61"/>
      <c r="M310" s="62">
        <f t="shared" si="6"/>
        <v>0</v>
      </c>
    </row>
    <row r="311" spans="1:13" ht="75" x14ac:dyDescent="0.4">
      <c r="A311" s="27" t="s">
        <v>19</v>
      </c>
      <c r="B311" s="27">
        <v>2</v>
      </c>
      <c r="C311" s="27">
        <v>1</v>
      </c>
      <c r="D311" s="27">
        <v>14</v>
      </c>
      <c r="E311" s="27">
        <v>5</v>
      </c>
      <c r="F311" s="27">
        <v>4</v>
      </c>
      <c r="G311" s="27"/>
      <c r="H311" s="27"/>
      <c r="I311" s="25" t="s">
        <v>320</v>
      </c>
      <c r="J311" s="70">
        <v>1</v>
      </c>
      <c r="K311" s="61" t="s">
        <v>17</v>
      </c>
      <c r="L311" s="61"/>
      <c r="M311" s="62">
        <f t="shared" si="6"/>
        <v>0</v>
      </c>
    </row>
    <row r="312" spans="1:13" ht="75" x14ac:dyDescent="0.4">
      <c r="A312" s="27" t="s">
        <v>19</v>
      </c>
      <c r="B312" s="27">
        <v>2</v>
      </c>
      <c r="C312" s="27">
        <v>1</v>
      </c>
      <c r="D312" s="27">
        <v>14</v>
      </c>
      <c r="E312" s="27">
        <v>5</v>
      </c>
      <c r="F312" s="27">
        <v>5</v>
      </c>
      <c r="G312" s="27"/>
      <c r="H312" s="27"/>
      <c r="I312" s="25" t="s">
        <v>321</v>
      </c>
      <c r="J312" s="70">
        <v>1</v>
      </c>
      <c r="K312" s="61" t="s">
        <v>17</v>
      </c>
      <c r="L312" s="61"/>
      <c r="M312" s="62">
        <f t="shared" si="6"/>
        <v>0</v>
      </c>
    </row>
    <row r="313" spans="1:13" x14ac:dyDescent="0.4">
      <c r="A313" s="19" t="s">
        <v>19</v>
      </c>
      <c r="B313" s="19">
        <v>2</v>
      </c>
      <c r="C313" s="19">
        <v>1</v>
      </c>
      <c r="D313" s="19">
        <v>15</v>
      </c>
      <c r="E313" s="19"/>
      <c r="F313" s="19"/>
      <c r="G313" s="19"/>
      <c r="H313" s="19"/>
      <c r="I313" s="26" t="s">
        <v>322</v>
      </c>
      <c r="J313" s="74"/>
      <c r="K313" s="74"/>
      <c r="L313" s="74"/>
      <c r="M313" s="74"/>
    </row>
    <row r="314" spans="1:13" ht="56.25" x14ac:dyDescent="0.4">
      <c r="A314" s="27" t="s">
        <v>19</v>
      </c>
      <c r="B314" s="27">
        <v>2</v>
      </c>
      <c r="C314" s="27">
        <v>1</v>
      </c>
      <c r="D314" s="27">
        <v>15</v>
      </c>
      <c r="E314" s="27">
        <v>1</v>
      </c>
      <c r="F314" s="27"/>
      <c r="G314" s="27"/>
      <c r="H314" s="27"/>
      <c r="I314" s="25" t="s">
        <v>323</v>
      </c>
      <c r="J314" s="70">
        <v>1</v>
      </c>
      <c r="K314" s="61" t="s">
        <v>17</v>
      </c>
      <c r="L314" s="61"/>
      <c r="M314" s="62">
        <f t="shared" si="6"/>
        <v>0</v>
      </c>
    </row>
    <row r="315" spans="1:13" ht="56.25" x14ac:dyDescent="0.4">
      <c r="A315" s="27" t="s">
        <v>19</v>
      </c>
      <c r="B315" s="27">
        <v>2</v>
      </c>
      <c r="C315" s="27">
        <v>1</v>
      </c>
      <c r="D315" s="27">
        <v>15</v>
      </c>
      <c r="E315" s="27">
        <v>2</v>
      </c>
      <c r="F315" s="27"/>
      <c r="G315" s="27"/>
      <c r="H315" s="27"/>
      <c r="I315" s="25" t="s">
        <v>324</v>
      </c>
      <c r="J315" s="70">
        <v>1</v>
      </c>
      <c r="K315" s="61" t="s">
        <v>17</v>
      </c>
      <c r="L315" s="61"/>
      <c r="M315" s="62">
        <f t="shared" si="6"/>
        <v>0</v>
      </c>
    </row>
    <row r="316" spans="1:13" ht="93.75" x14ac:dyDescent="0.4">
      <c r="A316" s="27" t="s">
        <v>19</v>
      </c>
      <c r="B316" s="27">
        <v>2</v>
      </c>
      <c r="C316" s="27">
        <v>1</v>
      </c>
      <c r="D316" s="27">
        <v>15</v>
      </c>
      <c r="E316" s="27">
        <v>3</v>
      </c>
      <c r="F316" s="27"/>
      <c r="G316" s="27"/>
      <c r="H316" s="27"/>
      <c r="I316" s="25" t="s">
        <v>325</v>
      </c>
      <c r="J316" s="70">
        <v>1</v>
      </c>
      <c r="K316" s="61" t="s">
        <v>17</v>
      </c>
      <c r="L316" s="61"/>
      <c r="M316" s="62">
        <f t="shared" si="6"/>
        <v>0</v>
      </c>
    </row>
    <row r="317" spans="1:13" ht="75" x14ac:dyDescent="0.4">
      <c r="A317" s="27" t="s">
        <v>19</v>
      </c>
      <c r="B317" s="27">
        <v>2</v>
      </c>
      <c r="C317" s="27">
        <v>1</v>
      </c>
      <c r="D317" s="27">
        <v>15</v>
      </c>
      <c r="E317" s="27">
        <v>4</v>
      </c>
      <c r="F317" s="27"/>
      <c r="G317" s="27"/>
      <c r="H317" s="27"/>
      <c r="I317" s="25" t="s">
        <v>326</v>
      </c>
      <c r="J317" s="70">
        <v>1</v>
      </c>
      <c r="K317" s="61" t="s">
        <v>17</v>
      </c>
      <c r="L317" s="61"/>
      <c r="M317" s="62">
        <f t="shared" si="6"/>
        <v>0</v>
      </c>
    </row>
    <row r="318" spans="1:13" x14ac:dyDescent="0.4">
      <c r="A318" s="19" t="s">
        <v>19</v>
      </c>
      <c r="B318" s="19">
        <v>2</v>
      </c>
      <c r="C318" s="19">
        <v>1</v>
      </c>
      <c r="D318" s="19">
        <v>16</v>
      </c>
      <c r="E318" s="19"/>
      <c r="F318" s="19"/>
      <c r="G318" s="19"/>
      <c r="H318" s="19"/>
      <c r="I318" s="26" t="s">
        <v>327</v>
      </c>
      <c r="J318" s="74"/>
      <c r="K318" s="74"/>
      <c r="L318" s="74"/>
      <c r="M318" s="74"/>
    </row>
    <row r="319" spans="1:13" ht="75" x14ac:dyDescent="0.4">
      <c r="A319" s="27" t="s">
        <v>19</v>
      </c>
      <c r="B319" s="27">
        <v>2</v>
      </c>
      <c r="C319" s="27">
        <v>1</v>
      </c>
      <c r="D319" s="27">
        <v>16</v>
      </c>
      <c r="E319" s="27">
        <v>1</v>
      </c>
      <c r="F319" s="27"/>
      <c r="G319" s="27"/>
      <c r="H319" s="27"/>
      <c r="I319" s="25" t="s">
        <v>328</v>
      </c>
      <c r="J319" s="70">
        <v>1</v>
      </c>
      <c r="K319" s="61" t="s">
        <v>17</v>
      </c>
      <c r="L319" s="61"/>
      <c r="M319" s="62">
        <f t="shared" si="6"/>
        <v>0</v>
      </c>
    </row>
    <row r="320" spans="1:13" ht="75" x14ac:dyDescent="0.4">
      <c r="A320" s="27" t="s">
        <v>19</v>
      </c>
      <c r="B320" s="27">
        <v>2</v>
      </c>
      <c r="C320" s="27">
        <v>1</v>
      </c>
      <c r="D320" s="27">
        <v>16</v>
      </c>
      <c r="E320" s="27">
        <v>2</v>
      </c>
      <c r="F320" s="27"/>
      <c r="G320" s="27"/>
      <c r="H320" s="27"/>
      <c r="I320" s="25" t="s">
        <v>329</v>
      </c>
      <c r="J320" s="70">
        <v>1</v>
      </c>
      <c r="K320" s="61" t="s">
        <v>17</v>
      </c>
      <c r="L320" s="61"/>
      <c r="M320" s="62">
        <f t="shared" si="6"/>
        <v>0</v>
      </c>
    </row>
    <row r="321" spans="1:13" ht="75" x14ac:dyDescent="0.4">
      <c r="A321" s="27" t="s">
        <v>19</v>
      </c>
      <c r="B321" s="27">
        <v>2</v>
      </c>
      <c r="C321" s="27">
        <v>1</v>
      </c>
      <c r="D321" s="27">
        <v>16</v>
      </c>
      <c r="E321" s="27">
        <v>3</v>
      </c>
      <c r="F321" s="27"/>
      <c r="G321" s="27"/>
      <c r="H321" s="27"/>
      <c r="I321" s="25" t="s">
        <v>330</v>
      </c>
      <c r="J321" s="70">
        <v>1</v>
      </c>
      <c r="K321" s="61" t="s">
        <v>17</v>
      </c>
      <c r="L321" s="61"/>
      <c r="M321" s="62">
        <f t="shared" si="6"/>
        <v>0</v>
      </c>
    </row>
    <row r="322" spans="1:13" ht="112.5" x14ac:dyDescent="0.4">
      <c r="A322" s="27" t="s">
        <v>19</v>
      </c>
      <c r="B322" s="27">
        <v>2</v>
      </c>
      <c r="C322" s="27">
        <v>1</v>
      </c>
      <c r="D322" s="27">
        <v>16</v>
      </c>
      <c r="E322" s="27">
        <v>4</v>
      </c>
      <c r="F322" s="27"/>
      <c r="G322" s="27"/>
      <c r="H322" s="27"/>
      <c r="I322" s="25" t="s">
        <v>331</v>
      </c>
      <c r="J322" s="70">
        <v>1</v>
      </c>
      <c r="K322" s="61" t="s">
        <v>17</v>
      </c>
      <c r="L322" s="61"/>
      <c r="M322" s="62">
        <f t="shared" si="6"/>
        <v>0</v>
      </c>
    </row>
    <row r="323" spans="1:13" ht="112.5" x14ac:dyDescent="0.4">
      <c r="A323" s="27" t="s">
        <v>19</v>
      </c>
      <c r="B323" s="27">
        <v>2</v>
      </c>
      <c r="C323" s="27">
        <v>1</v>
      </c>
      <c r="D323" s="27">
        <v>16</v>
      </c>
      <c r="E323" s="27">
        <v>5</v>
      </c>
      <c r="F323" s="27"/>
      <c r="G323" s="27"/>
      <c r="H323" s="27"/>
      <c r="I323" s="25" t="s">
        <v>332</v>
      </c>
      <c r="J323" s="70">
        <v>1</v>
      </c>
      <c r="K323" s="61" t="s">
        <v>17</v>
      </c>
      <c r="L323" s="61"/>
      <c r="M323" s="62">
        <f t="shared" ref="M323:M385" si="7">IF(K323="A",J323,0)</f>
        <v>0</v>
      </c>
    </row>
    <row r="324" spans="1:13" x14ac:dyDescent="0.4">
      <c r="A324" s="19" t="s">
        <v>19</v>
      </c>
      <c r="B324" s="19">
        <v>2</v>
      </c>
      <c r="C324" s="19">
        <v>2</v>
      </c>
      <c r="D324" s="19"/>
      <c r="E324" s="19"/>
      <c r="F324" s="19"/>
      <c r="G324" s="19"/>
      <c r="H324" s="19"/>
      <c r="I324" s="26" t="s">
        <v>333</v>
      </c>
      <c r="J324" s="74"/>
      <c r="K324" s="74"/>
      <c r="L324" s="74"/>
      <c r="M324" s="74"/>
    </row>
    <row r="325" spans="1:13" x14ac:dyDescent="0.4">
      <c r="A325" s="19" t="s">
        <v>19</v>
      </c>
      <c r="B325" s="19">
        <v>2</v>
      </c>
      <c r="C325" s="19">
        <v>2</v>
      </c>
      <c r="D325" s="19">
        <v>1</v>
      </c>
      <c r="E325" s="19"/>
      <c r="F325" s="19"/>
      <c r="G325" s="19"/>
      <c r="H325" s="19"/>
      <c r="I325" s="26" t="s">
        <v>176</v>
      </c>
      <c r="J325" s="74"/>
      <c r="K325" s="74"/>
      <c r="L325" s="74"/>
      <c r="M325" s="74"/>
    </row>
    <row r="326" spans="1:13" ht="56.25" x14ac:dyDescent="0.4">
      <c r="A326" s="27" t="s">
        <v>19</v>
      </c>
      <c r="B326" s="27">
        <v>2</v>
      </c>
      <c r="C326" s="27">
        <v>2</v>
      </c>
      <c r="D326" s="27">
        <v>1</v>
      </c>
      <c r="E326" s="27">
        <v>1</v>
      </c>
      <c r="F326" s="27"/>
      <c r="G326" s="27"/>
      <c r="H326" s="27"/>
      <c r="I326" s="25" t="s">
        <v>334</v>
      </c>
      <c r="J326" s="70">
        <v>1</v>
      </c>
      <c r="K326" s="61" t="s">
        <v>17</v>
      </c>
      <c r="L326" s="61"/>
      <c r="M326" s="62">
        <f t="shared" si="7"/>
        <v>0</v>
      </c>
    </row>
    <row r="327" spans="1:13" x14ac:dyDescent="0.4">
      <c r="A327" s="19" t="s">
        <v>19</v>
      </c>
      <c r="B327" s="19">
        <v>2</v>
      </c>
      <c r="C327" s="19">
        <v>3</v>
      </c>
      <c r="D327" s="19"/>
      <c r="E327" s="19"/>
      <c r="F327" s="19"/>
      <c r="G327" s="19"/>
      <c r="H327" s="19"/>
      <c r="I327" s="26" t="s">
        <v>335</v>
      </c>
      <c r="J327" s="74"/>
      <c r="K327" s="74"/>
      <c r="L327" s="74"/>
      <c r="M327" s="74"/>
    </row>
    <row r="328" spans="1:13" x14ac:dyDescent="0.4">
      <c r="A328" s="19" t="s">
        <v>19</v>
      </c>
      <c r="B328" s="19">
        <v>2</v>
      </c>
      <c r="C328" s="19">
        <v>3</v>
      </c>
      <c r="D328" s="19">
        <v>1</v>
      </c>
      <c r="E328" s="19"/>
      <c r="F328" s="19"/>
      <c r="G328" s="19"/>
      <c r="H328" s="19"/>
      <c r="I328" s="26" t="s">
        <v>336</v>
      </c>
      <c r="J328" s="74"/>
      <c r="K328" s="74"/>
      <c r="L328" s="74"/>
      <c r="M328" s="74"/>
    </row>
    <row r="329" spans="1:13" ht="75" x14ac:dyDescent="0.4">
      <c r="A329" s="27" t="s">
        <v>19</v>
      </c>
      <c r="B329" s="27">
        <v>2</v>
      </c>
      <c r="C329" s="27">
        <v>3</v>
      </c>
      <c r="D329" s="27">
        <v>1</v>
      </c>
      <c r="E329" s="27">
        <v>1</v>
      </c>
      <c r="F329" s="27"/>
      <c r="G329" s="27"/>
      <c r="H329" s="27"/>
      <c r="I329" s="25" t="s">
        <v>337</v>
      </c>
      <c r="J329" s="70">
        <v>1</v>
      </c>
      <c r="K329" s="61" t="s">
        <v>17</v>
      </c>
      <c r="L329" s="61"/>
      <c r="M329" s="62">
        <f t="shared" si="7"/>
        <v>0</v>
      </c>
    </row>
    <row r="330" spans="1:13" ht="56.25" x14ac:dyDescent="0.4">
      <c r="A330" s="27" t="s">
        <v>19</v>
      </c>
      <c r="B330" s="27">
        <v>2</v>
      </c>
      <c r="C330" s="27">
        <v>3</v>
      </c>
      <c r="D330" s="27">
        <v>1</v>
      </c>
      <c r="E330" s="27">
        <v>2</v>
      </c>
      <c r="F330" s="27"/>
      <c r="G330" s="27"/>
      <c r="H330" s="27"/>
      <c r="I330" s="25" t="s">
        <v>338</v>
      </c>
      <c r="J330" s="70">
        <v>1</v>
      </c>
      <c r="K330" s="61" t="s">
        <v>17</v>
      </c>
      <c r="L330" s="61"/>
      <c r="M330" s="62">
        <f t="shared" si="7"/>
        <v>0</v>
      </c>
    </row>
    <row r="331" spans="1:13" ht="75" x14ac:dyDescent="0.4">
      <c r="A331" s="27" t="s">
        <v>19</v>
      </c>
      <c r="B331" s="27">
        <v>2</v>
      </c>
      <c r="C331" s="27">
        <v>3</v>
      </c>
      <c r="D331" s="27">
        <v>1</v>
      </c>
      <c r="E331" s="27">
        <v>3</v>
      </c>
      <c r="F331" s="27"/>
      <c r="G331" s="27"/>
      <c r="H331" s="27"/>
      <c r="I331" s="25" t="s">
        <v>339</v>
      </c>
      <c r="J331" s="70">
        <v>1</v>
      </c>
      <c r="K331" s="61" t="s">
        <v>17</v>
      </c>
      <c r="L331" s="61"/>
      <c r="M331" s="62">
        <f t="shared" si="7"/>
        <v>0</v>
      </c>
    </row>
    <row r="332" spans="1:13" ht="75" x14ac:dyDescent="0.4">
      <c r="A332" s="27" t="s">
        <v>19</v>
      </c>
      <c r="B332" s="27">
        <v>2</v>
      </c>
      <c r="C332" s="27">
        <v>3</v>
      </c>
      <c r="D332" s="27">
        <v>1</v>
      </c>
      <c r="E332" s="27">
        <v>4</v>
      </c>
      <c r="F332" s="27"/>
      <c r="G332" s="27"/>
      <c r="H332" s="27"/>
      <c r="I332" s="25" t="s">
        <v>340</v>
      </c>
      <c r="J332" s="70">
        <v>1</v>
      </c>
      <c r="K332" s="61" t="s">
        <v>17</v>
      </c>
      <c r="L332" s="61"/>
      <c r="M332" s="62">
        <f t="shared" si="7"/>
        <v>0</v>
      </c>
    </row>
    <row r="333" spans="1:13" ht="56.25" x14ac:dyDescent="0.4">
      <c r="A333" s="27" t="s">
        <v>19</v>
      </c>
      <c r="B333" s="27">
        <v>2</v>
      </c>
      <c r="C333" s="27">
        <v>3</v>
      </c>
      <c r="D333" s="27">
        <v>1</v>
      </c>
      <c r="E333" s="27">
        <v>5</v>
      </c>
      <c r="F333" s="27"/>
      <c r="G333" s="27"/>
      <c r="H333" s="27"/>
      <c r="I333" s="25" t="s">
        <v>341</v>
      </c>
      <c r="J333" s="70">
        <v>1</v>
      </c>
      <c r="K333" s="61" t="s">
        <v>17</v>
      </c>
      <c r="L333" s="61"/>
      <c r="M333" s="62">
        <f t="shared" si="7"/>
        <v>0</v>
      </c>
    </row>
    <row r="334" spans="1:13" x14ac:dyDescent="0.4">
      <c r="A334" s="19" t="s">
        <v>19</v>
      </c>
      <c r="B334" s="19">
        <v>2</v>
      </c>
      <c r="C334" s="19">
        <v>3</v>
      </c>
      <c r="D334" s="19">
        <v>2</v>
      </c>
      <c r="E334" s="19"/>
      <c r="F334" s="19"/>
      <c r="G334" s="19"/>
      <c r="H334" s="19"/>
      <c r="I334" s="26" t="s">
        <v>342</v>
      </c>
      <c r="J334" s="74"/>
      <c r="K334" s="74"/>
      <c r="L334" s="74"/>
      <c r="M334" s="74"/>
    </row>
    <row r="335" spans="1:13" ht="112.5" x14ac:dyDescent="0.4">
      <c r="A335" s="27" t="s">
        <v>19</v>
      </c>
      <c r="B335" s="27">
        <v>2</v>
      </c>
      <c r="C335" s="27">
        <v>3</v>
      </c>
      <c r="D335" s="27">
        <v>2</v>
      </c>
      <c r="E335" s="27">
        <v>1</v>
      </c>
      <c r="F335" s="27"/>
      <c r="G335" s="27"/>
      <c r="H335" s="27"/>
      <c r="I335" s="25" t="s">
        <v>343</v>
      </c>
      <c r="J335" s="70">
        <v>1</v>
      </c>
      <c r="K335" s="61"/>
      <c r="L335" s="61"/>
      <c r="M335" s="62">
        <f t="shared" si="7"/>
        <v>0</v>
      </c>
    </row>
    <row r="336" spans="1:13" ht="93.75" x14ac:dyDescent="0.4">
      <c r="A336" s="27" t="s">
        <v>19</v>
      </c>
      <c r="B336" s="27">
        <v>2</v>
      </c>
      <c r="C336" s="27">
        <v>3</v>
      </c>
      <c r="D336" s="27">
        <v>2</v>
      </c>
      <c r="E336" s="27">
        <v>2</v>
      </c>
      <c r="F336" s="27"/>
      <c r="G336" s="27"/>
      <c r="H336" s="27"/>
      <c r="I336" s="25" t="s">
        <v>344</v>
      </c>
      <c r="J336" s="70">
        <v>1</v>
      </c>
      <c r="K336" s="61" t="s">
        <v>17</v>
      </c>
      <c r="L336" s="61"/>
      <c r="M336" s="62">
        <f t="shared" si="7"/>
        <v>0</v>
      </c>
    </row>
    <row r="337" spans="1:13" ht="75" x14ac:dyDescent="0.4">
      <c r="A337" s="27" t="s">
        <v>19</v>
      </c>
      <c r="B337" s="27">
        <v>2</v>
      </c>
      <c r="C337" s="27">
        <v>3</v>
      </c>
      <c r="D337" s="27">
        <v>2</v>
      </c>
      <c r="E337" s="27">
        <v>3</v>
      </c>
      <c r="F337" s="27"/>
      <c r="G337" s="27"/>
      <c r="H337" s="27"/>
      <c r="I337" s="25" t="s">
        <v>345</v>
      </c>
      <c r="J337" s="70">
        <v>1</v>
      </c>
      <c r="K337" s="61" t="s">
        <v>17</v>
      </c>
      <c r="L337" s="61"/>
      <c r="M337" s="62">
        <f t="shared" si="7"/>
        <v>0</v>
      </c>
    </row>
    <row r="338" spans="1:13" ht="37.5" x14ac:dyDescent="0.4">
      <c r="A338" s="27" t="s">
        <v>19</v>
      </c>
      <c r="B338" s="27">
        <v>2</v>
      </c>
      <c r="C338" s="27">
        <v>3</v>
      </c>
      <c r="D338" s="27">
        <v>2</v>
      </c>
      <c r="E338" s="27">
        <v>4</v>
      </c>
      <c r="F338" s="27"/>
      <c r="G338" s="27"/>
      <c r="H338" s="27"/>
      <c r="I338" s="25" t="s">
        <v>346</v>
      </c>
      <c r="J338" s="70">
        <v>1</v>
      </c>
      <c r="K338" s="61" t="s">
        <v>17</v>
      </c>
      <c r="L338" s="61"/>
      <c r="M338" s="62">
        <f t="shared" si="7"/>
        <v>0</v>
      </c>
    </row>
    <row r="339" spans="1:13" ht="56.25" x14ac:dyDescent="0.4">
      <c r="A339" s="27" t="s">
        <v>19</v>
      </c>
      <c r="B339" s="27">
        <v>2</v>
      </c>
      <c r="C339" s="27">
        <v>3</v>
      </c>
      <c r="D339" s="27">
        <v>2</v>
      </c>
      <c r="E339" s="27">
        <v>5</v>
      </c>
      <c r="F339" s="27"/>
      <c r="G339" s="27"/>
      <c r="H339" s="27"/>
      <c r="I339" s="25" t="s">
        <v>347</v>
      </c>
      <c r="J339" s="70">
        <v>1</v>
      </c>
      <c r="K339" s="61" t="s">
        <v>17</v>
      </c>
      <c r="L339" s="61"/>
      <c r="M339" s="62">
        <f t="shared" si="7"/>
        <v>0</v>
      </c>
    </row>
    <row r="340" spans="1:13" ht="56.25" x14ac:dyDescent="0.4">
      <c r="A340" s="27" t="s">
        <v>19</v>
      </c>
      <c r="B340" s="27">
        <v>2</v>
      </c>
      <c r="C340" s="27">
        <v>3</v>
      </c>
      <c r="D340" s="27">
        <v>2</v>
      </c>
      <c r="E340" s="27">
        <v>6</v>
      </c>
      <c r="F340" s="27"/>
      <c r="G340" s="27"/>
      <c r="H340" s="27"/>
      <c r="I340" s="25" t="s">
        <v>348</v>
      </c>
      <c r="J340" s="70">
        <v>1</v>
      </c>
      <c r="K340" s="61" t="s">
        <v>17</v>
      </c>
      <c r="L340" s="61"/>
      <c r="M340" s="62">
        <f t="shared" si="7"/>
        <v>0</v>
      </c>
    </row>
    <row r="341" spans="1:13" ht="56.25" x14ac:dyDescent="0.4">
      <c r="A341" s="27" t="s">
        <v>19</v>
      </c>
      <c r="B341" s="27">
        <v>2</v>
      </c>
      <c r="C341" s="27">
        <v>3</v>
      </c>
      <c r="D341" s="27">
        <v>2</v>
      </c>
      <c r="E341" s="27">
        <v>7</v>
      </c>
      <c r="F341" s="27"/>
      <c r="G341" s="27"/>
      <c r="H341" s="27"/>
      <c r="I341" s="25" t="s">
        <v>349</v>
      </c>
      <c r="J341" s="70">
        <v>1</v>
      </c>
      <c r="K341" s="61" t="s">
        <v>17</v>
      </c>
      <c r="L341" s="61"/>
      <c r="M341" s="62">
        <f t="shared" si="7"/>
        <v>0</v>
      </c>
    </row>
    <row r="342" spans="1:13" x14ac:dyDescent="0.4">
      <c r="A342" s="19" t="s">
        <v>19</v>
      </c>
      <c r="B342" s="19">
        <v>2</v>
      </c>
      <c r="C342" s="19">
        <v>3</v>
      </c>
      <c r="D342" s="19">
        <v>3</v>
      </c>
      <c r="E342" s="19"/>
      <c r="F342" s="19"/>
      <c r="G342" s="19"/>
      <c r="H342" s="19"/>
      <c r="I342" s="26" t="s">
        <v>350</v>
      </c>
      <c r="J342" s="74"/>
      <c r="K342" s="74"/>
      <c r="L342" s="74"/>
      <c r="M342" s="74"/>
    </row>
    <row r="343" spans="1:13" ht="37.5" x14ac:dyDescent="0.4">
      <c r="A343" s="27" t="s">
        <v>19</v>
      </c>
      <c r="B343" s="27">
        <v>2</v>
      </c>
      <c r="C343" s="27">
        <v>3</v>
      </c>
      <c r="D343" s="27">
        <v>3</v>
      </c>
      <c r="E343" s="27">
        <v>1</v>
      </c>
      <c r="F343" s="27"/>
      <c r="G343" s="27"/>
      <c r="H343" s="27"/>
      <c r="I343" s="25" t="s">
        <v>351</v>
      </c>
      <c r="J343" s="70">
        <v>1</v>
      </c>
      <c r="K343" s="61" t="s">
        <v>17</v>
      </c>
      <c r="L343" s="61"/>
      <c r="M343" s="62">
        <f t="shared" si="7"/>
        <v>0</v>
      </c>
    </row>
    <row r="344" spans="1:13" x14ac:dyDescent="0.4">
      <c r="A344" s="19" t="s">
        <v>19</v>
      </c>
      <c r="B344" s="19">
        <v>2</v>
      </c>
      <c r="C344" s="19">
        <v>3</v>
      </c>
      <c r="D344" s="19">
        <v>4</v>
      </c>
      <c r="E344" s="19"/>
      <c r="F344" s="19"/>
      <c r="G344" s="19"/>
      <c r="H344" s="19"/>
      <c r="I344" s="26" t="s">
        <v>352</v>
      </c>
      <c r="J344" s="74"/>
      <c r="K344" s="74"/>
      <c r="L344" s="74"/>
      <c r="M344" s="74"/>
    </row>
    <row r="345" spans="1:13" ht="37.5" x14ac:dyDescent="0.4">
      <c r="A345" s="27" t="s">
        <v>19</v>
      </c>
      <c r="B345" s="27">
        <v>2</v>
      </c>
      <c r="C345" s="27">
        <v>3</v>
      </c>
      <c r="D345" s="27">
        <v>4</v>
      </c>
      <c r="E345" s="27">
        <v>1</v>
      </c>
      <c r="F345" s="27"/>
      <c r="G345" s="27"/>
      <c r="H345" s="27"/>
      <c r="I345" s="25" t="s">
        <v>353</v>
      </c>
      <c r="J345" s="70">
        <v>1</v>
      </c>
      <c r="K345" s="61" t="s">
        <v>17</v>
      </c>
      <c r="L345" s="61"/>
      <c r="M345" s="62">
        <f t="shared" si="7"/>
        <v>0</v>
      </c>
    </row>
    <row r="346" spans="1:13" ht="37.5" x14ac:dyDescent="0.4">
      <c r="A346" s="27" t="s">
        <v>19</v>
      </c>
      <c r="B346" s="27">
        <v>2</v>
      </c>
      <c r="C346" s="27">
        <v>3</v>
      </c>
      <c r="D346" s="27">
        <v>4</v>
      </c>
      <c r="E346" s="27">
        <v>2</v>
      </c>
      <c r="F346" s="27"/>
      <c r="G346" s="27"/>
      <c r="H346" s="27"/>
      <c r="I346" s="25" t="s">
        <v>354</v>
      </c>
      <c r="J346" s="70">
        <v>1</v>
      </c>
      <c r="K346" s="61" t="s">
        <v>17</v>
      </c>
      <c r="L346" s="61"/>
      <c r="M346" s="62">
        <f t="shared" si="7"/>
        <v>0</v>
      </c>
    </row>
    <row r="347" spans="1:13" ht="56.25" x14ac:dyDescent="0.4">
      <c r="A347" s="27" t="s">
        <v>19</v>
      </c>
      <c r="B347" s="27">
        <v>2</v>
      </c>
      <c r="C347" s="27">
        <v>3</v>
      </c>
      <c r="D347" s="27">
        <v>4</v>
      </c>
      <c r="E347" s="27">
        <v>3</v>
      </c>
      <c r="F347" s="27"/>
      <c r="G347" s="27"/>
      <c r="H347" s="27"/>
      <c r="I347" s="25" t="s">
        <v>355</v>
      </c>
      <c r="J347" s="70">
        <v>1</v>
      </c>
      <c r="K347" s="61" t="s">
        <v>17</v>
      </c>
      <c r="L347" s="61"/>
      <c r="M347" s="62">
        <f t="shared" si="7"/>
        <v>0</v>
      </c>
    </row>
    <row r="348" spans="1:13" x14ac:dyDescent="0.4">
      <c r="A348" s="17" t="s">
        <v>15</v>
      </c>
      <c r="B348" s="17">
        <v>3</v>
      </c>
      <c r="C348" s="17"/>
      <c r="D348" s="17"/>
      <c r="E348" s="17"/>
      <c r="F348" s="17"/>
      <c r="G348" s="17"/>
      <c r="H348" s="17"/>
      <c r="I348" s="18" t="s">
        <v>356</v>
      </c>
      <c r="J348" s="66"/>
      <c r="K348" s="66"/>
      <c r="L348" s="66"/>
      <c r="M348" s="66"/>
    </row>
    <row r="349" spans="1:13" x14ac:dyDescent="0.4">
      <c r="A349" s="19" t="s">
        <v>15</v>
      </c>
      <c r="B349" s="19">
        <v>3</v>
      </c>
      <c r="C349" s="19">
        <v>1</v>
      </c>
      <c r="D349" s="19"/>
      <c r="E349" s="19"/>
      <c r="F349" s="19"/>
      <c r="G349" s="19"/>
      <c r="H349" s="19"/>
      <c r="I349" s="26" t="s">
        <v>176</v>
      </c>
      <c r="J349" s="74"/>
      <c r="K349" s="74"/>
      <c r="L349" s="74"/>
      <c r="M349" s="74"/>
    </row>
    <row r="350" spans="1:13" x14ac:dyDescent="0.4">
      <c r="A350" s="19" t="s">
        <v>15</v>
      </c>
      <c r="B350" s="19">
        <v>3</v>
      </c>
      <c r="C350" s="19">
        <v>1</v>
      </c>
      <c r="D350" s="19">
        <v>1</v>
      </c>
      <c r="E350" s="19"/>
      <c r="F350" s="19"/>
      <c r="G350" s="19"/>
      <c r="H350" s="19"/>
      <c r="I350" s="26" t="s">
        <v>357</v>
      </c>
      <c r="J350" s="74"/>
      <c r="K350" s="74"/>
      <c r="L350" s="74"/>
      <c r="M350" s="74"/>
    </row>
    <row r="351" spans="1:13" ht="56.25" x14ac:dyDescent="0.4">
      <c r="A351" s="27" t="s">
        <v>19</v>
      </c>
      <c r="B351" s="27">
        <v>3</v>
      </c>
      <c r="C351" s="27">
        <v>1</v>
      </c>
      <c r="D351" s="27">
        <v>1</v>
      </c>
      <c r="E351" s="27">
        <v>1</v>
      </c>
      <c r="F351" s="27"/>
      <c r="G351" s="27"/>
      <c r="H351" s="27"/>
      <c r="I351" s="25" t="s">
        <v>358</v>
      </c>
      <c r="J351" s="70">
        <v>1</v>
      </c>
      <c r="K351" s="61" t="s">
        <v>17</v>
      </c>
      <c r="L351" s="61"/>
      <c r="M351" s="62">
        <f t="shared" si="7"/>
        <v>0</v>
      </c>
    </row>
    <row r="352" spans="1:13" x14ac:dyDescent="0.4">
      <c r="A352" s="19" t="s">
        <v>19</v>
      </c>
      <c r="B352" s="19">
        <v>3</v>
      </c>
      <c r="C352" s="19">
        <v>1</v>
      </c>
      <c r="D352" s="19">
        <v>2</v>
      </c>
      <c r="E352" s="19"/>
      <c r="F352" s="19"/>
      <c r="G352" s="19"/>
      <c r="H352" s="19"/>
      <c r="I352" s="26" t="s">
        <v>359</v>
      </c>
      <c r="J352" s="74"/>
      <c r="K352" s="74"/>
      <c r="L352" s="74"/>
      <c r="M352" s="74"/>
    </row>
    <row r="353" spans="1:13" ht="56.25" x14ac:dyDescent="0.4">
      <c r="A353" s="27" t="s">
        <v>19</v>
      </c>
      <c r="B353" s="27">
        <v>3</v>
      </c>
      <c r="C353" s="27">
        <v>1</v>
      </c>
      <c r="D353" s="27">
        <v>2</v>
      </c>
      <c r="E353" s="27">
        <v>1</v>
      </c>
      <c r="F353" s="27"/>
      <c r="G353" s="27"/>
      <c r="H353" s="27"/>
      <c r="I353" s="25" t="s">
        <v>360</v>
      </c>
      <c r="J353" s="70">
        <v>1</v>
      </c>
      <c r="K353" s="61" t="s">
        <v>17</v>
      </c>
      <c r="L353" s="61"/>
      <c r="M353" s="62">
        <f t="shared" si="7"/>
        <v>0</v>
      </c>
    </row>
    <row r="354" spans="1:13" x14ac:dyDescent="0.4">
      <c r="A354" s="19" t="s">
        <v>19</v>
      </c>
      <c r="B354" s="19">
        <v>3</v>
      </c>
      <c r="C354" s="19">
        <v>1</v>
      </c>
      <c r="D354" s="19">
        <v>3</v>
      </c>
      <c r="E354" s="19"/>
      <c r="F354" s="19"/>
      <c r="G354" s="19"/>
      <c r="H354" s="19"/>
      <c r="I354" s="26" t="s">
        <v>361</v>
      </c>
      <c r="J354" s="74"/>
      <c r="K354" s="74"/>
      <c r="L354" s="74"/>
      <c r="M354" s="74"/>
    </row>
    <row r="355" spans="1:13" ht="112.5" x14ac:dyDescent="0.4">
      <c r="A355" s="27" t="s">
        <v>19</v>
      </c>
      <c r="B355" s="27">
        <v>3</v>
      </c>
      <c r="C355" s="27">
        <v>1</v>
      </c>
      <c r="D355" s="27">
        <v>3</v>
      </c>
      <c r="E355" s="27">
        <v>1</v>
      </c>
      <c r="F355" s="27"/>
      <c r="G355" s="27"/>
      <c r="H355" s="27"/>
      <c r="I355" s="25" t="s">
        <v>362</v>
      </c>
      <c r="J355" s="70">
        <v>1</v>
      </c>
      <c r="K355" s="61" t="s">
        <v>17</v>
      </c>
      <c r="L355" s="61"/>
      <c r="M355" s="62">
        <f t="shared" si="7"/>
        <v>0</v>
      </c>
    </row>
    <row r="356" spans="1:13" x14ac:dyDescent="0.4">
      <c r="A356" s="19" t="s">
        <v>19</v>
      </c>
      <c r="B356" s="19">
        <v>3</v>
      </c>
      <c r="C356" s="19">
        <v>2</v>
      </c>
      <c r="D356" s="19"/>
      <c r="E356" s="19"/>
      <c r="F356" s="19"/>
      <c r="G356" s="19"/>
      <c r="H356" s="19"/>
      <c r="I356" s="26" t="s">
        <v>363</v>
      </c>
      <c r="J356" s="74"/>
      <c r="K356" s="74"/>
      <c r="L356" s="74"/>
      <c r="M356" s="74"/>
    </row>
    <row r="357" spans="1:13" x14ac:dyDescent="0.4">
      <c r="A357" s="19" t="s">
        <v>19</v>
      </c>
      <c r="B357" s="19">
        <v>3</v>
      </c>
      <c r="C357" s="19">
        <v>2</v>
      </c>
      <c r="D357" s="19">
        <v>1</v>
      </c>
      <c r="E357" s="19"/>
      <c r="F357" s="19"/>
      <c r="G357" s="19"/>
      <c r="H357" s="19"/>
      <c r="I357" s="26" t="s">
        <v>364</v>
      </c>
      <c r="J357" s="74"/>
      <c r="K357" s="74"/>
      <c r="L357" s="74"/>
      <c r="M357" s="74"/>
    </row>
    <row r="358" spans="1:13" x14ac:dyDescent="0.4">
      <c r="A358" s="27" t="s">
        <v>19</v>
      </c>
      <c r="B358" s="27">
        <v>3</v>
      </c>
      <c r="C358" s="27">
        <v>2</v>
      </c>
      <c r="D358" s="27">
        <v>1</v>
      </c>
      <c r="E358" s="27">
        <v>1</v>
      </c>
      <c r="F358" s="27"/>
      <c r="G358" s="27"/>
      <c r="H358" s="27"/>
      <c r="I358" s="25" t="s">
        <v>365</v>
      </c>
      <c r="J358" s="70">
        <v>1</v>
      </c>
      <c r="K358" s="61" t="s">
        <v>17</v>
      </c>
      <c r="L358" s="61"/>
      <c r="M358" s="62">
        <f t="shared" si="7"/>
        <v>0</v>
      </c>
    </row>
    <row r="359" spans="1:13" x14ac:dyDescent="0.4">
      <c r="A359" s="19" t="s">
        <v>19</v>
      </c>
      <c r="B359" s="19">
        <v>3</v>
      </c>
      <c r="C359" s="19">
        <v>2</v>
      </c>
      <c r="D359" s="19">
        <v>2</v>
      </c>
      <c r="E359" s="19"/>
      <c r="F359" s="19"/>
      <c r="G359" s="19"/>
      <c r="H359" s="19"/>
      <c r="I359" s="26" t="s">
        <v>366</v>
      </c>
      <c r="J359" s="74"/>
      <c r="K359" s="74"/>
      <c r="L359" s="74"/>
      <c r="M359" s="74"/>
    </row>
    <row r="360" spans="1:13" x14ac:dyDescent="0.4">
      <c r="A360" s="27" t="s">
        <v>19</v>
      </c>
      <c r="B360" s="27">
        <v>3</v>
      </c>
      <c r="C360" s="27">
        <v>2</v>
      </c>
      <c r="D360" s="27">
        <v>2</v>
      </c>
      <c r="E360" s="27">
        <v>1</v>
      </c>
      <c r="F360" s="27"/>
      <c r="G360" s="27"/>
      <c r="H360" s="27"/>
      <c r="I360" s="25" t="s">
        <v>367</v>
      </c>
      <c r="J360" s="70">
        <v>1</v>
      </c>
      <c r="K360" s="61" t="s">
        <v>17</v>
      </c>
      <c r="L360" s="61"/>
      <c r="M360" s="62">
        <f t="shared" si="7"/>
        <v>0</v>
      </c>
    </row>
    <row r="361" spans="1:13" x14ac:dyDescent="0.4">
      <c r="A361" s="19" t="s">
        <v>19</v>
      </c>
      <c r="B361" s="19">
        <v>3</v>
      </c>
      <c r="C361" s="19">
        <v>2</v>
      </c>
      <c r="D361" s="19">
        <v>3</v>
      </c>
      <c r="E361" s="19"/>
      <c r="F361" s="19"/>
      <c r="G361" s="19"/>
      <c r="H361" s="19"/>
      <c r="I361" s="26" t="s">
        <v>237</v>
      </c>
      <c r="J361" s="74"/>
      <c r="K361" s="74"/>
      <c r="L361" s="74"/>
      <c r="M361" s="74"/>
    </row>
    <row r="362" spans="1:13" ht="56.25" x14ac:dyDescent="0.4">
      <c r="A362" s="27" t="s">
        <v>19</v>
      </c>
      <c r="B362" s="27">
        <v>3</v>
      </c>
      <c r="C362" s="27">
        <v>2</v>
      </c>
      <c r="D362" s="27">
        <v>3</v>
      </c>
      <c r="E362" s="27">
        <v>1</v>
      </c>
      <c r="F362" s="27"/>
      <c r="G362" s="27"/>
      <c r="H362" s="27"/>
      <c r="I362" s="25" t="s">
        <v>368</v>
      </c>
      <c r="J362" s="70">
        <v>1</v>
      </c>
      <c r="K362" s="61" t="s">
        <v>17</v>
      </c>
      <c r="L362" s="61"/>
      <c r="M362" s="62">
        <f t="shared" si="7"/>
        <v>0</v>
      </c>
    </row>
    <row r="363" spans="1:13" x14ac:dyDescent="0.4">
      <c r="A363" s="27" t="s">
        <v>19</v>
      </c>
      <c r="B363" s="27">
        <v>3</v>
      </c>
      <c r="C363" s="27">
        <v>2</v>
      </c>
      <c r="D363" s="27">
        <v>3</v>
      </c>
      <c r="E363" s="27">
        <v>2</v>
      </c>
      <c r="F363" s="27"/>
      <c r="G363" s="27"/>
      <c r="H363" s="27"/>
      <c r="I363" s="25" t="s">
        <v>369</v>
      </c>
      <c r="J363" s="70">
        <v>1</v>
      </c>
      <c r="K363" s="61" t="s">
        <v>17</v>
      </c>
      <c r="L363" s="61"/>
      <c r="M363" s="62">
        <f t="shared" si="7"/>
        <v>0</v>
      </c>
    </row>
    <row r="364" spans="1:13" x14ac:dyDescent="0.4">
      <c r="A364" s="19" t="s">
        <v>19</v>
      </c>
      <c r="B364" s="19">
        <v>3</v>
      </c>
      <c r="C364" s="19">
        <v>2</v>
      </c>
      <c r="D364" s="19">
        <v>4</v>
      </c>
      <c r="E364" s="19"/>
      <c r="F364" s="19"/>
      <c r="G364" s="19"/>
      <c r="H364" s="19"/>
      <c r="I364" s="26" t="s">
        <v>370</v>
      </c>
      <c r="J364" s="74"/>
      <c r="K364" s="74"/>
      <c r="L364" s="74"/>
      <c r="M364" s="74"/>
    </row>
    <row r="365" spans="1:13" ht="37.5" x14ac:dyDescent="0.4">
      <c r="A365" s="27" t="s">
        <v>19</v>
      </c>
      <c r="B365" s="27">
        <v>3</v>
      </c>
      <c r="C365" s="27">
        <v>2</v>
      </c>
      <c r="D365" s="27">
        <v>4</v>
      </c>
      <c r="E365" s="27">
        <v>1</v>
      </c>
      <c r="F365" s="27"/>
      <c r="G365" s="27"/>
      <c r="H365" s="27"/>
      <c r="I365" s="25" t="s">
        <v>371</v>
      </c>
      <c r="J365" s="70">
        <v>1</v>
      </c>
      <c r="K365" s="61" t="s">
        <v>17</v>
      </c>
      <c r="L365" s="61"/>
      <c r="M365" s="62">
        <f t="shared" si="7"/>
        <v>0</v>
      </c>
    </row>
    <row r="366" spans="1:13" x14ac:dyDescent="0.4">
      <c r="A366" s="27" t="s">
        <v>19</v>
      </c>
      <c r="B366" s="27">
        <v>3</v>
      </c>
      <c r="C366" s="27">
        <v>2</v>
      </c>
      <c r="D366" s="27">
        <v>4</v>
      </c>
      <c r="E366" s="27">
        <v>2</v>
      </c>
      <c r="F366" s="27"/>
      <c r="G366" s="27"/>
      <c r="H366" s="27"/>
      <c r="I366" s="25" t="s">
        <v>372</v>
      </c>
      <c r="J366" s="70">
        <v>1</v>
      </c>
      <c r="K366" s="61" t="s">
        <v>17</v>
      </c>
      <c r="L366" s="61"/>
      <c r="M366" s="62">
        <f t="shared" si="7"/>
        <v>0</v>
      </c>
    </row>
    <row r="367" spans="1:13" x14ac:dyDescent="0.4">
      <c r="A367" s="27" t="s">
        <v>19</v>
      </c>
      <c r="B367" s="27">
        <v>3</v>
      </c>
      <c r="C367" s="27">
        <v>2</v>
      </c>
      <c r="D367" s="27">
        <v>4</v>
      </c>
      <c r="E367" s="27">
        <v>3</v>
      </c>
      <c r="F367" s="27"/>
      <c r="G367" s="27"/>
      <c r="H367" s="27"/>
      <c r="I367" s="25" t="s">
        <v>373</v>
      </c>
      <c r="J367" s="70">
        <v>1</v>
      </c>
      <c r="K367" s="61" t="s">
        <v>17</v>
      </c>
      <c r="L367" s="61"/>
      <c r="M367" s="62">
        <f t="shared" si="7"/>
        <v>0</v>
      </c>
    </row>
    <row r="368" spans="1:13" ht="37.5" x14ac:dyDescent="0.4">
      <c r="A368" s="27" t="s">
        <v>19</v>
      </c>
      <c r="B368" s="27">
        <v>3</v>
      </c>
      <c r="C368" s="27">
        <v>2</v>
      </c>
      <c r="D368" s="27">
        <v>4</v>
      </c>
      <c r="E368" s="27">
        <v>4</v>
      </c>
      <c r="F368" s="27"/>
      <c r="G368" s="27"/>
      <c r="H368" s="27"/>
      <c r="I368" s="25" t="s">
        <v>374</v>
      </c>
      <c r="J368" s="70">
        <v>1</v>
      </c>
      <c r="K368" s="61" t="s">
        <v>17</v>
      </c>
      <c r="L368" s="61"/>
      <c r="M368" s="62">
        <f t="shared" si="7"/>
        <v>0</v>
      </c>
    </row>
    <row r="369" spans="1:13" x14ac:dyDescent="0.4">
      <c r="A369" s="19" t="s">
        <v>19</v>
      </c>
      <c r="B369" s="19">
        <v>3</v>
      </c>
      <c r="C369" s="19">
        <v>2</v>
      </c>
      <c r="D369" s="19">
        <v>5</v>
      </c>
      <c r="E369" s="19"/>
      <c r="F369" s="19"/>
      <c r="G369" s="19"/>
      <c r="H369" s="19"/>
      <c r="I369" s="26" t="s">
        <v>375</v>
      </c>
      <c r="J369" s="74"/>
      <c r="K369" s="74"/>
      <c r="L369" s="74"/>
      <c r="M369" s="74"/>
    </row>
    <row r="370" spans="1:13" ht="56.25" x14ac:dyDescent="0.4">
      <c r="A370" s="27" t="s">
        <v>19</v>
      </c>
      <c r="B370" s="27">
        <v>3</v>
      </c>
      <c r="C370" s="27">
        <v>2</v>
      </c>
      <c r="D370" s="27">
        <v>5</v>
      </c>
      <c r="E370" s="27">
        <v>1</v>
      </c>
      <c r="F370" s="27"/>
      <c r="G370" s="27"/>
      <c r="H370" s="27"/>
      <c r="I370" s="25" t="s">
        <v>376</v>
      </c>
      <c r="J370" s="70">
        <v>1</v>
      </c>
      <c r="K370" s="61" t="s">
        <v>17</v>
      </c>
      <c r="L370" s="61"/>
      <c r="M370" s="62">
        <f t="shared" si="7"/>
        <v>0</v>
      </c>
    </row>
    <row r="371" spans="1:13" ht="56.25" x14ac:dyDescent="0.4">
      <c r="A371" s="27" t="s">
        <v>19</v>
      </c>
      <c r="B371" s="27">
        <v>3</v>
      </c>
      <c r="C371" s="27">
        <v>2</v>
      </c>
      <c r="D371" s="27">
        <v>5</v>
      </c>
      <c r="E371" s="27">
        <v>2</v>
      </c>
      <c r="F371" s="27"/>
      <c r="G371" s="27"/>
      <c r="H371" s="27"/>
      <c r="I371" s="25" t="s">
        <v>377</v>
      </c>
      <c r="J371" s="45">
        <v>1</v>
      </c>
      <c r="K371" s="61" t="s">
        <v>17</v>
      </c>
      <c r="L371" s="61"/>
      <c r="M371" s="62">
        <f t="shared" si="7"/>
        <v>0</v>
      </c>
    </row>
    <row r="372" spans="1:13" ht="56.25" x14ac:dyDescent="0.4">
      <c r="A372" s="27" t="s">
        <v>19</v>
      </c>
      <c r="B372" s="27">
        <v>3</v>
      </c>
      <c r="C372" s="27">
        <v>2</v>
      </c>
      <c r="D372" s="27">
        <v>5</v>
      </c>
      <c r="E372" s="27">
        <v>3</v>
      </c>
      <c r="F372" s="27"/>
      <c r="G372" s="27"/>
      <c r="H372" s="27"/>
      <c r="I372" s="24" t="s">
        <v>378</v>
      </c>
      <c r="J372" s="70">
        <v>1</v>
      </c>
      <c r="K372" s="61" t="s">
        <v>17</v>
      </c>
      <c r="L372" s="61"/>
      <c r="M372" s="62">
        <f t="shared" si="7"/>
        <v>0</v>
      </c>
    </row>
    <row r="373" spans="1:13" x14ac:dyDescent="0.4">
      <c r="A373" s="19" t="s">
        <v>19</v>
      </c>
      <c r="B373" s="19">
        <v>3</v>
      </c>
      <c r="C373" s="19">
        <v>2</v>
      </c>
      <c r="D373" s="19">
        <v>6</v>
      </c>
      <c r="E373" s="19"/>
      <c r="F373" s="19"/>
      <c r="G373" s="19"/>
      <c r="H373" s="19"/>
      <c r="I373" s="26" t="s">
        <v>379</v>
      </c>
      <c r="J373" s="74"/>
      <c r="K373" s="74"/>
      <c r="L373" s="74"/>
      <c r="M373" s="74"/>
    </row>
    <row r="374" spans="1:13" ht="75" x14ac:dyDescent="0.4">
      <c r="A374" s="27" t="s">
        <v>19</v>
      </c>
      <c r="B374" s="27">
        <v>3</v>
      </c>
      <c r="C374" s="27">
        <v>2</v>
      </c>
      <c r="D374" s="27">
        <v>6</v>
      </c>
      <c r="E374" s="27">
        <v>1</v>
      </c>
      <c r="F374" s="27"/>
      <c r="G374" s="27"/>
      <c r="H374" s="27"/>
      <c r="I374" s="24" t="s">
        <v>380</v>
      </c>
      <c r="J374" s="70">
        <v>1</v>
      </c>
      <c r="K374" s="61" t="s">
        <v>17</v>
      </c>
      <c r="L374" s="61"/>
      <c r="M374" s="62">
        <f t="shared" si="7"/>
        <v>0</v>
      </c>
    </row>
    <row r="375" spans="1:13" ht="56.25" x14ac:dyDescent="0.4">
      <c r="A375" s="27" t="s">
        <v>19</v>
      </c>
      <c r="B375" s="27">
        <v>3</v>
      </c>
      <c r="C375" s="27">
        <v>2</v>
      </c>
      <c r="D375" s="27">
        <v>6</v>
      </c>
      <c r="E375" s="27">
        <v>2</v>
      </c>
      <c r="F375" s="27"/>
      <c r="G375" s="27"/>
      <c r="H375" s="27"/>
      <c r="I375" s="25" t="s">
        <v>381</v>
      </c>
      <c r="J375" s="70">
        <v>1</v>
      </c>
      <c r="K375" s="61" t="s">
        <v>17</v>
      </c>
      <c r="L375" s="61"/>
      <c r="M375" s="62">
        <f t="shared" si="7"/>
        <v>0</v>
      </c>
    </row>
    <row r="376" spans="1:13" x14ac:dyDescent="0.4">
      <c r="A376" s="19" t="s">
        <v>19</v>
      </c>
      <c r="B376" s="19">
        <v>3</v>
      </c>
      <c r="C376" s="19">
        <v>2</v>
      </c>
      <c r="D376" s="19">
        <v>7</v>
      </c>
      <c r="E376" s="19"/>
      <c r="F376" s="19"/>
      <c r="G376" s="19"/>
      <c r="H376" s="19"/>
      <c r="I376" s="26" t="s">
        <v>287</v>
      </c>
      <c r="J376" s="74"/>
      <c r="K376" s="74"/>
      <c r="L376" s="74"/>
      <c r="M376" s="74"/>
    </row>
    <row r="377" spans="1:13" ht="75" x14ac:dyDescent="0.4">
      <c r="A377" s="27" t="s">
        <v>19</v>
      </c>
      <c r="B377" s="27">
        <v>3</v>
      </c>
      <c r="C377" s="27">
        <v>2</v>
      </c>
      <c r="D377" s="27">
        <v>7</v>
      </c>
      <c r="E377" s="27">
        <v>1</v>
      </c>
      <c r="F377" s="27"/>
      <c r="G377" s="27"/>
      <c r="H377" s="27"/>
      <c r="I377" s="24" t="s">
        <v>382</v>
      </c>
      <c r="J377" s="70">
        <v>1</v>
      </c>
      <c r="K377" s="61" t="s">
        <v>17</v>
      </c>
      <c r="L377" s="61"/>
      <c r="M377" s="62">
        <f t="shared" si="7"/>
        <v>0</v>
      </c>
    </row>
    <row r="378" spans="1:13" x14ac:dyDescent="0.4">
      <c r="A378" s="19" t="s">
        <v>19</v>
      </c>
      <c r="B378" s="19">
        <v>3</v>
      </c>
      <c r="C378" s="19">
        <v>3</v>
      </c>
      <c r="D378" s="19"/>
      <c r="E378" s="19"/>
      <c r="F378" s="19"/>
      <c r="G378" s="19"/>
      <c r="H378" s="19"/>
      <c r="I378" s="26" t="s">
        <v>383</v>
      </c>
      <c r="J378" s="74"/>
      <c r="K378" s="74"/>
      <c r="L378" s="74"/>
      <c r="M378" s="74"/>
    </row>
    <row r="379" spans="1:13" x14ac:dyDescent="0.4">
      <c r="A379" s="19" t="s">
        <v>19</v>
      </c>
      <c r="B379" s="19">
        <v>3</v>
      </c>
      <c r="C379" s="19">
        <v>3</v>
      </c>
      <c r="D379" s="19">
        <v>1</v>
      </c>
      <c r="E379" s="19"/>
      <c r="F379" s="19"/>
      <c r="G379" s="19"/>
      <c r="H379" s="19"/>
      <c r="I379" s="26" t="s">
        <v>384</v>
      </c>
      <c r="J379" s="74"/>
      <c r="K379" s="74"/>
      <c r="L379" s="74"/>
      <c r="M379" s="74"/>
    </row>
    <row r="380" spans="1:13" ht="56.25" x14ac:dyDescent="0.4">
      <c r="A380" s="27" t="s">
        <v>19</v>
      </c>
      <c r="B380" s="27">
        <v>3</v>
      </c>
      <c r="C380" s="27">
        <v>3</v>
      </c>
      <c r="D380" s="27">
        <v>1</v>
      </c>
      <c r="E380" s="27">
        <v>1</v>
      </c>
      <c r="F380" s="27"/>
      <c r="G380" s="27"/>
      <c r="H380" s="27"/>
      <c r="I380" s="25" t="s">
        <v>385</v>
      </c>
      <c r="J380" s="70">
        <v>1</v>
      </c>
      <c r="K380" s="61" t="s">
        <v>17</v>
      </c>
      <c r="L380" s="61"/>
      <c r="M380" s="62">
        <f t="shared" si="7"/>
        <v>0</v>
      </c>
    </row>
    <row r="381" spans="1:13" ht="112.5" x14ac:dyDescent="0.4">
      <c r="A381" s="27" t="s">
        <v>19</v>
      </c>
      <c r="B381" s="27">
        <v>3</v>
      </c>
      <c r="C381" s="27">
        <v>3</v>
      </c>
      <c r="D381" s="27">
        <v>1</v>
      </c>
      <c r="E381" s="27">
        <v>2</v>
      </c>
      <c r="F381" s="27"/>
      <c r="G381" s="27"/>
      <c r="H381" s="27"/>
      <c r="I381" s="25" t="s">
        <v>386</v>
      </c>
      <c r="J381" s="70">
        <v>1</v>
      </c>
      <c r="K381" s="61" t="s">
        <v>17</v>
      </c>
      <c r="L381" s="61"/>
      <c r="M381" s="62">
        <f t="shared" si="7"/>
        <v>0</v>
      </c>
    </row>
    <row r="382" spans="1:13" x14ac:dyDescent="0.4">
      <c r="A382" s="27" t="s">
        <v>19</v>
      </c>
      <c r="B382" s="27">
        <v>3</v>
      </c>
      <c r="C382" s="27">
        <v>3</v>
      </c>
      <c r="D382" s="27">
        <v>1</v>
      </c>
      <c r="E382" s="27">
        <v>3</v>
      </c>
      <c r="F382" s="27"/>
      <c r="G382" s="27"/>
      <c r="H382" s="27"/>
      <c r="I382" s="25" t="s">
        <v>387</v>
      </c>
      <c r="J382" s="70">
        <v>1</v>
      </c>
      <c r="K382" s="61" t="s">
        <v>17</v>
      </c>
      <c r="L382" s="61"/>
      <c r="M382" s="62">
        <f t="shared" si="7"/>
        <v>0</v>
      </c>
    </row>
    <row r="383" spans="1:13" ht="56.25" x14ac:dyDescent="0.4">
      <c r="A383" s="27" t="s">
        <v>19</v>
      </c>
      <c r="B383" s="27">
        <v>3</v>
      </c>
      <c r="C383" s="27">
        <v>3</v>
      </c>
      <c r="D383" s="27">
        <v>1</v>
      </c>
      <c r="E383" s="27">
        <v>4</v>
      </c>
      <c r="F383" s="27"/>
      <c r="G383" s="27"/>
      <c r="H383" s="27"/>
      <c r="I383" s="25" t="s">
        <v>388</v>
      </c>
      <c r="J383" s="70">
        <v>1</v>
      </c>
      <c r="K383" s="61" t="s">
        <v>17</v>
      </c>
      <c r="L383" s="61"/>
      <c r="M383" s="62">
        <f t="shared" si="7"/>
        <v>0</v>
      </c>
    </row>
    <row r="384" spans="1:13" x14ac:dyDescent="0.4">
      <c r="A384" s="19" t="s">
        <v>19</v>
      </c>
      <c r="B384" s="19">
        <v>3</v>
      </c>
      <c r="C384" s="19">
        <v>3</v>
      </c>
      <c r="D384" s="19">
        <v>2</v>
      </c>
      <c r="E384" s="19"/>
      <c r="F384" s="19"/>
      <c r="G384" s="19"/>
      <c r="H384" s="19"/>
      <c r="I384" s="26" t="s">
        <v>389</v>
      </c>
      <c r="J384" s="74"/>
      <c r="K384" s="74"/>
      <c r="L384" s="74"/>
      <c r="M384" s="74"/>
    </row>
    <row r="385" spans="1:13" ht="37.5" x14ac:dyDescent="0.4">
      <c r="A385" s="27" t="s">
        <v>19</v>
      </c>
      <c r="B385" s="27">
        <v>3</v>
      </c>
      <c r="C385" s="27">
        <v>3</v>
      </c>
      <c r="D385" s="27">
        <v>2</v>
      </c>
      <c r="E385" s="27">
        <v>1</v>
      </c>
      <c r="F385" s="27"/>
      <c r="G385" s="27"/>
      <c r="H385" s="27"/>
      <c r="I385" s="1" t="s">
        <v>390</v>
      </c>
      <c r="J385" s="61">
        <v>1</v>
      </c>
      <c r="K385" s="61" t="s">
        <v>17</v>
      </c>
      <c r="L385" s="61"/>
      <c r="M385" s="62">
        <f t="shared" si="7"/>
        <v>0</v>
      </c>
    </row>
    <row r="386" spans="1:13" x14ac:dyDescent="0.4">
      <c r="A386" s="19" t="s">
        <v>19</v>
      </c>
      <c r="B386" s="19">
        <v>3</v>
      </c>
      <c r="C386" s="19">
        <v>3</v>
      </c>
      <c r="D386" s="19">
        <v>3</v>
      </c>
      <c r="E386" s="19"/>
      <c r="F386" s="19"/>
      <c r="G386" s="19"/>
      <c r="H386" s="19"/>
      <c r="I386" s="26" t="s">
        <v>391</v>
      </c>
      <c r="J386" s="74"/>
      <c r="K386" s="74"/>
      <c r="L386" s="74"/>
      <c r="M386" s="74"/>
    </row>
    <row r="387" spans="1:13" x14ac:dyDescent="0.4">
      <c r="A387" s="27" t="s">
        <v>19</v>
      </c>
      <c r="B387" s="27">
        <v>3</v>
      </c>
      <c r="C387" s="27">
        <v>3</v>
      </c>
      <c r="D387" s="27">
        <v>3</v>
      </c>
      <c r="E387" s="27">
        <v>1</v>
      </c>
      <c r="F387" s="27"/>
      <c r="G387" s="27"/>
      <c r="H387" s="27"/>
      <c r="I387" s="25" t="s">
        <v>392</v>
      </c>
      <c r="J387" s="70">
        <v>1</v>
      </c>
      <c r="K387" s="61" t="s">
        <v>17</v>
      </c>
      <c r="L387" s="61"/>
      <c r="M387" s="62">
        <f t="shared" ref="M387:M400" si="8">IF(K387="A",J387,0)</f>
        <v>0</v>
      </c>
    </row>
    <row r="388" spans="1:13" x14ac:dyDescent="0.4">
      <c r="A388" s="19" t="s">
        <v>19</v>
      </c>
      <c r="B388" s="19">
        <v>3</v>
      </c>
      <c r="C388" s="19">
        <v>3</v>
      </c>
      <c r="D388" s="19">
        <v>4</v>
      </c>
      <c r="E388" s="19"/>
      <c r="F388" s="19"/>
      <c r="G388" s="19"/>
      <c r="H388" s="19"/>
      <c r="I388" s="26" t="s">
        <v>393</v>
      </c>
      <c r="J388" s="74"/>
      <c r="K388" s="74"/>
      <c r="L388" s="74"/>
      <c r="M388" s="74"/>
    </row>
    <row r="389" spans="1:13" ht="56.25" x14ac:dyDescent="0.4">
      <c r="A389" s="27" t="s">
        <v>19</v>
      </c>
      <c r="B389" s="27">
        <v>3</v>
      </c>
      <c r="C389" s="27">
        <v>3</v>
      </c>
      <c r="D389" s="27">
        <v>4</v>
      </c>
      <c r="E389" s="27">
        <v>1</v>
      </c>
      <c r="F389" s="27"/>
      <c r="G389" s="27"/>
      <c r="H389" s="27"/>
      <c r="I389" s="25" t="s">
        <v>394</v>
      </c>
      <c r="J389" s="45">
        <v>1</v>
      </c>
      <c r="K389" s="61" t="s">
        <v>17</v>
      </c>
      <c r="L389" s="61"/>
      <c r="M389" s="62">
        <f t="shared" si="8"/>
        <v>0</v>
      </c>
    </row>
    <row r="390" spans="1:13" x14ac:dyDescent="0.4">
      <c r="A390" s="27" t="s">
        <v>19</v>
      </c>
      <c r="B390" s="27">
        <v>3</v>
      </c>
      <c r="C390" s="27">
        <v>3</v>
      </c>
      <c r="D390" s="27">
        <v>4</v>
      </c>
      <c r="E390" s="27">
        <v>1</v>
      </c>
      <c r="F390" s="27">
        <v>1</v>
      </c>
      <c r="G390" s="27"/>
      <c r="H390" s="27"/>
      <c r="I390" s="25" t="s">
        <v>395</v>
      </c>
      <c r="J390" s="70">
        <v>1</v>
      </c>
      <c r="K390" s="61" t="s">
        <v>17</v>
      </c>
      <c r="L390" s="61"/>
      <c r="M390" s="62">
        <f t="shared" si="8"/>
        <v>0</v>
      </c>
    </row>
    <row r="391" spans="1:13" x14ac:dyDescent="0.4">
      <c r="A391" s="27" t="s">
        <v>19</v>
      </c>
      <c r="B391" s="27">
        <v>3</v>
      </c>
      <c r="C391" s="27">
        <v>3</v>
      </c>
      <c r="D391" s="27">
        <v>4</v>
      </c>
      <c r="E391" s="27">
        <v>1</v>
      </c>
      <c r="F391" s="27">
        <v>2</v>
      </c>
      <c r="G391" s="27"/>
      <c r="H391" s="27"/>
      <c r="I391" s="25" t="s">
        <v>396</v>
      </c>
      <c r="J391" s="45">
        <v>1</v>
      </c>
      <c r="K391" s="61" t="s">
        <v>17</v>
      </c>
      <c r="L391" s="61"/>
      <c r="M391" s="62">
        <f t="shared" si="8"/>
        <v>0</v>
      </c>
    </row>
    <row r="392" spans="1:13" ht="56.25" x14ac:dyDescent="0.4">
      <c r="A392" s="27" t="s">
        <v>19</v>
      </c>
      <c r="B392" s="27">
        <v>3</v>
      </c>
      <c r="C392" s="27">
        <v>3</v>
      </c>
      <c r="D392" s="27">
        <v>4</v>
      </c>
      <c r="E392" s="27">
        <v>1</v>
      </c>
      <c r="F392" s="27">
        <v>3</v>
      </c>
      <c r="G392" s="27"/>
      <c r="H392" s="27"/>
      <c r="I392" s="25" t="s">
        <v>397</v>
      </c>
      <c r="J392" s="70">
        <v>1</v>
      </c>
      <c r="K392" s="61" t="s">
        <v>17</v>
      </c>
      <c r="L392" s="61"/>
      <c r="M392" s="62">
        <f t="shared" si="8"/>
        <v>0</v>
      </c>
    </row>
    <row r="393" spans="1:13" ht="56.25" x14ac:dyDescent="0.4">
      <c r="A393" s="27" t="s">
        <v>19</v>
      </c>
      <c r="B393" s="27">
        <v>3</v>
      </c>
      <c r="C393" s="27">
        <v>3</v>
      </c>
      <c r="D393" s="27">
        <v>4</v>
      </c>
      <c r="E393" s="27">
        <v>1</v>
      </c>
      <c r="F393" s="27">
        <v>4</v>
      </c>
      <c r="G393" s="27"/>
      <c r="H393" s="27"/>
      <c r="I393" s="25" t="s">
        <v>398</v>
      </c>
      <c r="J393" s="45">
        <v>1</v>
      </c>
      <c r="K393" s="61" t="s">
        <v>17</v>
      </c>
      <c r="L393" s="61"/>
      <c r="M393" s="62">
        <f t="shared" si="8"/>
        <v>0</v>
      </c>
    </row>
    <row r="394" spans="1:13" x14ac:dyDescent="0.4">
      <c r="A394" s="27" t="s">
        <v>19</v>
      </c>
      <c r="B394" s="27">
        <v>3</v>
      </c>
      <c r="C394" s="27">
        <v>3</v>
      </c>
      <c r="D394" s="27">
        <v>4</v>
      </c>
      <c r="E394" s="27">
        <v>1</v>
      </c>
      <c r="F394" s="27">
        <v>5</v>
      </c>
      <c r="G394" s="27"/>
      <c r="H394" s="27"/>
      <c r="I394" s="25" t="s">
        <v>399</v>
      </c>
      <c r="J394" s="70">
        <v>1</v>
      </c>
      <c r="K394" s="61" t="s">
        <v>17</v>
      </c>
      <c r="L394" s="61"/>
      <c r="M394" s="62">
        <f t="shared" si="8"/>
        <v>0</v>
      </c>
    </row>
    <row r="395" spans="1:13" x14ac:dyDescent="0.4">
      <c r="A395" s="27" t="s">
        <v>19</v>
      </c>
      <c r="B395" s="27">
        <v>3</v>
      </c>
      <c r="C395" s="27">
        <v>3</v>
      </c>
      <c r="D395" s="27">
        <v>4</v>
      </c>
      <c r="E395" s="27">
        <v>1</v>
      </c>
      <c r="F395" s="27">
        <v>6</v>
      </c>
      <c r="G395" s="27"/>
      <c r="H395" s="27"/>
      <c r="I395" s="25" t="s">
        <v>400</v>
      </c>
      <c r="J395" s="45">
        <v>1</v>
      </c>
      <c r="K395" s="61" t="s">
        <v>17</v>
      </c>
      <c r="L395" s="61"/>
      <c r="M395" s="62">
        <f t="shared" si="8"/>
        <v>0</v>
      </c>
    </row>
    <row r="396" spans="1:13" x14ac:dyDescent="0.4">
      <c r="A396" s="27" t="s">
        <v>19</v>
      </c>
      <c r="B396" s="27">
        <v>3</v>
      </c>
      <c r="C396" s="27">
        <v>3</v>
      </c>
      <c r="D396" s="27">
        <v>4</v>
      </c>
      <c r="E396" s="27">
        <v>1</v>
      </c>
      <c r="F396" s="27">
        <v>7</v>
      </c>
      <c r="G396" s="27"/>
      <c r="H396" s="27"/>
      <c r="I396" s="25" t="s">
        <v>401</v>
      </c>
      <c r="J396" s="70">
        <v>1</v>
      </c>
      <c r="K396" s="61" t="s">
        <v>17</v>
      </c>
      <c r="L396" s="61"/>
      <c r="M396" s="62">
        <f t="shared" si="8"/>
        <v>0</v>
      </c>
    </row>
    <row r="397" spans="1:13" x14ac:dyDescent="0.4">
      <c r="A397" s="27" t="s">
        <v>19</v>
      </c>
      <c r="B397" s="27">
        <v>3</v>
      </c>
      <c r="C397" s="27">
        <v>3</v>
      </c>
      <c r="D397" s="27">
        <v>4</v>
      </c>
      <c r="E397" s="27">
        <v>1</v>
      </c>
      <c r="F397" s="27">
        <v>8</v>
      </c>
      <c r="G397" s="27"/>
      <c r="H397" s="27"/>
      <c r="I397" s="25" t="s">
        <v>402</v>
      </c>
      <c r="J397" s="45">
        <v>1</v>
      </c>
      <c r="K397" s="61" t="s">
        <v>17</v>
      </c>
      <c r="L397" s="61"/>
      <c r="M397" s="62">
        <f t="shared" si="8"/>
        <v>0</v>
      </c>
    </row>
    <row r="398" spans="1:13" ht="93.75" x14ac:dyDescent="0.4">
      <c r="A398" s="27" t="s">
        <v>19</v>
      </c>
      <c r="B398" s="27">
        <v>3</v>
      </c>
      <c r="C398" s="27">
        <v>3</v>
      </c>
      <c r="D398" s="27">
        <v>4</v>
      </c>
      <c r="E398" s="27">
        <v>2</v>
      </c>
      <c r="F398" s="27"/>
      <c r="G398" s="27"/>
      <c r="H398" s="27"/>
      <c r="I398" s="25" t="s">
        <v>403</v>
      </c>
      <c r="J398" s="70">
        <v>1</v>
      </c>
      <c r="K398" s="61" t="s">
        <v>17</v>
      </c>
      <c r="L398" s="61"/>
      <c r="M398" s="62">
        <f t="shared" si="8"/>
        <v>0</v>
      </c>
    </row>
    <row r="399" spans="1:13" x14ac:dyDescent="0.4">
      <c r="A399" s="19" t="s">
        <v>19</v>
      </c>
      <c r="B399" s="19">
        <v>3</v>
      </c>
      <c r="C399" s="19">
        <v>3</v>
      </c>
      <c r="D399" s="19">
        <v>5</v>
      </c>
      <c r="E399" s="19"/>
      <c r="F399" s="19"/>
      <c r="G399" s="19"/>
      <c r="H399" s="19"/>
      <c r="I399" s="26" t="s">
        <v>287</v>
      </c>
      <c r="J399" s="74"/>
      <c r="K399" s="74"/>
      <c r="L399" s="74"/>
      <c r="M399" s="74"/>
    </row>
    <row r="400" spans="1:13" x14ac:dyDescent="0.4">
      <c r="A400" s="27" t="s">
        <v>19</v>
      </c>
      <c r="B400" s="27">
        <v>3</v>
      </c>
      <c r="C400" s="27">
        <v>3</v>
      </c>
      <c r="D400" s="27">
        <v>5</v>
      </c>
      <c r="E400" s="27">
        <v>1</v>
      </c>
      <c r="F400" s="27"/>
      <c r="G400" s="27"/>
      <c r="H400" s="27"/>
      <c r="I400" s="25" t="s">
        <v>404</v>
      </c>
      <c r="J400" s="70">
        <v>1</v>
      </c>
      <c r="K400" s="61"/>
      <c r="L400" s="61"/>
      <c r="M400" s="62">
        <f t="shared" si="8"/>
        <v>0</v>
      </c>
    </row>
    <row r="401" spans="1:13" x14ac:dyDescent="0.4">
      <c r="A401" s="55"/>
      <c r="B401" s="55"/>
      <c r="C401" s="55"/>
      <c r="D401" s="55"/>
      <c r="E401" s="55"/>
      <c r="F401" s="55"/>
      <c r="G401" s="55"/>
      <c r="H401" s="55"/>
      <c r="I401" s="56"/>
      <c r="J401" s="57">
        <f>SUM(J4:J400)</f>
        <v>311</v>
      </c>
      <c r="K401" s="80"/>
      <c r="L401" s="80"/>
      <c r="M401" s="57">
        <f>SUM(M4:M400)</f>
        <v>0</v>
      </c>
    </row>
    <row r="402" spans="1:13" x14ac:dyDescent="0.4">
      <c r="J402" s="45" t="s">
        <v>405</v>
      </c>
      <c r="L402" s="46"/>
      <c r="M402" s="46" t="s">
        <v>406</v>
      </c>
    </row>
  </sheetData>
  <autoFilter ref="A3:M402" xr:uid="{540C5905-E409-4C92-82A6-370DA3589327}"/>
  <mergeCells count="5">
    <mergeCell ref="A2:H2"/>
    <mergeCell ref="L2:L3"/>
    <mergeCell ref="I2:I3"/>
    <mergeCell ref="J2:J3"/>
    <mergeCell ref="M2:M3"/>
  </mergeCells>
  <phoneticPr fontId="2"/>
  <dataValidations disablePrompts="1" count="1">
    <dataValidation type="list" allowBlank="1" showInputMessage="1" showErrorMessage="1" sqref="K400 K211:K216 K218:K222 K224:K236 K238:K244 K246:K249 K251:K253 K256:K260 K262:K267 K269:K276 K278:K290 K293:K297 K299 K306 K308:K312 K314:K317 K319:K323 K326 K335:K341 K343 K345:K347 K351 K353 K355 K358 K360 K362:K363 K365:K368 K370:K372 K374:K375 K377 K380:K383 K385 K387 K4:K12 K22 K24:K26 K28:K36 K39:K41 K43:K50 K52:K59 K61:K70 K72:K77 K79:K80 K82:K83 K85 K87:K88 K90 K92:K106 K108:K111 K113:K115 K117:K122 K124:K126 K128:K133 K135:K137 K139:K142 K144:K151 K153:K157 K159:K160 K164:K165 K167:K168 K170 K172 K174:K195 K197:K202 K205:K209 K14:K20 K301:K304 K329:K333 K389:K398" xr:uid="{383F7D5B-E73D-4984-AE2F-2BE6F456DAE1}">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4A714-634C-4FE8-A1E4-9C78A1FC16EA}">
  <sheetPr>
    <pageSetUpPr fitToPage="1"/>
  </sheetPr>
  <dimension ref="A1:S273"/>
  <sheetViews>
    <sheetView zoomScale="70" zoomScaleNormal="70" zoomScaleSheetLayoutView="85" workbookViewId="0">
      <pane xSplit="9" ySplit="3" topLeftCell="J261" activePane="bottomRight" state="frozen"/>
      <selection pane="topRight" activeCell="J4" sqref="J4:S5219"/>
      <selection pane="bottomLeft" activeCell="J4" sqref="J4:S5219"/>
      <selection pane="bottomRight" activeCell="A272" sqref="A272:XFD273"/>
    </sheetView>
  </sheetViews>
  <sheetFormatPr defaultColWidth="8.75" defaultRowHeight="18.75" outlineLevelCol="1" x14ac:dyDescent="0.4"/>
  <cols>
    <col min="1" max="8" width="4.25" style="8" customWidth="1"/>
    <col min="9" max="9" width="70.75" style="9" customWidth="1"/>
    <col min="10" max="10" width="8.625" style="20" customWidth="1"/>
    <col min="11" max="11" width="8.625" style="31" customWidth="1"/>
    <col min="12" max="12" width="40.625" style="4" customWidth="1" outlineLevel="1"/>
    <col min="13" max="13" width="8.625" style="31" customWidth="1" outlineLevel="1"/>
    <col min="14" max="16384" width="8.75" style="4"/>
  </cols>
  <sheetData>
    <row r="1" spans="1:19" ht="19.5" x14ac:dyDescent="0.4">
      <c r="A1" s="36" t="str" cm="1">
        <f t="array" aca="1" ref="A1" ca="1">RIGHT(CELL("filename",A1),LEN(CELL("filename",A1))-FIND("]",CELL("filename",A1)))</f>
        <v>（B）役務要件</v>
      </c>
    </row>
    <row r="2" spans="1:19" s="10" customFormat="1" ht="18" customHeight="1" x14ac:dyDescent="0.4">
      <c r="A2" s="126" t="s">
        <v>9</v>
      </c>
      <c r="B2" s="127"/>
      <c r="C2" s="127"/>
      <c r="D2" s="127"/>
      <c r="E2" s="127"/>
      <c r="F2" s="127"/>
      <c r="G2" s="127"/>
      <c r="H2" s="127"/>
      <c r="I2" s="128" t="s">
        <v>10</v>
      </c>
      <c r="J2" s="124" t="s">
        <v>11</v>
      </c>
      <c r="K2" s="133" t="s">
        <v>12</v>
      </c>
      <c r="L2" s="129" t="s">
        <v>13</v>
      </c>
      <c r="M2" s="131" t="s">
        <v>14</v>
      </c>
    </row>
    <row r="3" spans="1:19" s="10" customFormat="1" x14ac:dyDescent="0.4">
      <c r="A3" s="6"/>
      <c r="B3" s="7"/>
      <c r="C3" s="7"/>
      <c r="D3" s="7"/>
      <c r="E3" s="7"/>
      <c r="F3" s="7"/>
      <c r="G3" s="7"/>
      <c r="H3" s="7"/>
      <c r="I3" s="128"/>
      <c r="J3" s="125"/>
      <c r="K3" s="134"/>
      <c r="L3" s="130"/>
      <c r="M3" s="132"/>
    </row>
    <row r="4" spans="1:19" x14ac:dyDescent="0.4">
      <c r="A4" s="17" t="s">
        <v>407</v>
      </c>
      <c r="B4" s="17"/>
      <c r="C4" s="17"/>
      <c r="D4" s="17"/>
      <c r="E4" s="17"/>
      <c r="F4" s="17"/>
      <c r="G4" s="17"/>
      <c r="H4" s="17"/>
      <c r="I4" s="18" t="s">
        <v>408</v>
      </c>
      <c r="J4" s="66"/>
      <c r="K4" s="72" t="s">
        <v>17</v>
      </c>
      <c r="L4" s="72"/>
      <c r="M4" s="73" t="str">
        <f>IF($K4&lt;&gt;"ー",IF(K4="A",#REF!,IF(K4="B",#REF!,IF(K4="C",#REF!,IF(K4="D",#REF!,"")))),"")</f>
        <v/>
      </c>
      <c r="N4" s="10"/>
      <c r="O4" s="10"/>
      <c r="P4" s="10"/>
      <c r="Q4" s="10"/>
      <c r="R4" s="10"/>
      <c r="S4" s="10"/>
    </row>
    <row r="5" spans="1:19" x14ac:dyDescent="0.4">
      <c r="A5" s="19" t="s">
        <v>407</v>
      </c>
      <c r="B5" s="19">
        <v>1</v>
      </c>
      <c r="C5" s="19"/>
      <c r="D5" s="19"/>
      <c r="E5" s="19"/>
      <c r="F5" s="19"/>
      <c r="G5" s="19"/>
      <c r="H5" s="19"/>
      <c r="I5" s="23" t="s">
        <v>409</v>
      </c>
      <c r="J5" s="79"/>
      <c r="K5" s="78" t="s">
        <v>17</v>
      </c>
      <c r="L5" s="78"/>
      <c r="M5" s="78"/>
      <c r="N5" s="10"/>
      <c r="O5" s="10"/>
      <c r="P5" s="10"/>
      <c r="Q5" s="10"/>
      <c r="R5" s="10"/>
      <c r="S5" s="10"/>
    </row>
    <row r="6" spans="1:19" x14ac:dyDescent="0.4">
      <c r="A6" s="19" t="s">
        <v>407</v>
      </c>
      <c r="B6" s="19">
        <v>1</v>
      </c>
      <c r="C6" s="19">
        <v>1</v>
      </c>
      <c r="D6" s="19"/>
      <c r="E6" s="19"/>
      <c r="F6" s="19"/>
      <c r="G6" s="19"/>
      <c r="H6" s="19"/>
      <c r="I6" s="23" t="s">
        <v>410</v>
      </c>
      <c r="J6" s="79"/>
      <c r="K6" s="78" t="s">
        <v>17</v>
      </c>
      <c r="L6" s="78"/>
      <c r="M6" s="78"/>
      <c r="N6" s="10"/>
      <c r="O6" s="10"/>
      <c r="P6" s="10"/>
      <c r="Q6" s="10"/>
      <c r="R6" s="10"/>
      <c r="S6" s="10"/>
    </row>
    <row r="7" spans="1:19" ht="48" customHeight="1" x14ac:dyDescent="0.4">
      <c r="A7" s="27" t="s">
        <v>407</v>
      </c>
      <c r="B7" s="27">
        <v>1</v>
      </c>
      <c r="C7" s="27">
        <v>1</v>
      </c>
      <c r="D7" s="27">
        <v>1</v>
      </c>
      <c r="E7" s="27"/>
      <c r="F7" s="27"/>
      <c r="G7" s="27"/>
      <c r="H7" s="27"/>
      <c r="I7" s="22" t="s">
        <v>411</v>
      </c>
      <c r="J7" s="61">
        <v>1</v>
      </c>
      <c r="K7" s="68" t="s">
        <v>17</v>
      </c>
      <c r="L7" s="68"/>
      <c r="M7" s="68">
        <f>IF(K7="A",J7,0)</f>
        <v>0</v>
      </c>
      <c r="N7" s="10"/>
      <c r="O7" s="10"/>
      <c r="P7" s="10"/>
      <c r="Q7" s="10"/>
      <c r="R7" s="10"/>
      <c r="S7" s="10"/>
    </row>
    <row r="8" spans="1:19" ht="49.5" customHeight="1" x14ac:dyDescent="0.4">
      <c r="A8" s="27" t="s">
        <v>407</v>
      </c>
      <c r="B8" s="27">
        <v>1</v>
      </c>
      <c r="C8" s="27">
        <v>1</v>
      </c>
      <c r="D8" s="27">
        <v>2</v>
      </c>
      <c r="E8" s="27"/>
      <c r="F8" s="27"/>
      <c r="G8" s="27"/>
      <c r="H8" s="27"/>
      <c r="I8" s="22" t="s">
        <v>412</v>
      </c>
      <c r="J8" s="61">
        <v>1</v>
      </c>
      <c r="K8" s="68" t="s">
        <v>17</v>
      </c>
      <c r="L8" s="68"/>
      <c r="M8" s="68">
        <f t="shared" ref="M8:M71" si="0">IF(K8="A",J8,0)</f>
        <v>0</v>
      </c>
      <c r="N8" s="10"/>
      <c r="O8" s="10"/>
      <c r="P8" s="10"/>
      <c r="Q8" s="10"/>
      <c r="R8" s="10"/>
      <c r="S8" s="10"/>
    </row>
    <row r="9" spans="1:19" ht="56.25" x14ac:dyDescent="0.4">
      <c r="A9" s="27" t="s">
        <v>407</v>
      </c>
      <c r="B9" s="27">
        <v>1</v>
      </c>
      <c r="C9" s="27">
        <v>1</v>
      </c>
      <c r="D9" s="27">
        <v>2</v>
      </c>
      <c r="E9" s="27">
        <v>1</v>
      </c>
      <c r="F9" s="27"/>
      <c r="G9" s="27"/>
      <c r="H9" s="27"/>
      <c r="I9" s="22" t="s">
        <v>413</v>
      </c>
      <c r="J9" s="61">
        <v>1</v>
      </c>
      <c r="K9" s="68" t="s">
        <v>17</v>
      </c>
      <c r="L9" s="68"/>
      <c r="M9" s="68">
        <f t="shared" si="0"/>
        <v>0</v>
      </c>
      <c r="N9" s="10"/>
      <c r="O9" s="10"/>
      <c r="P9" s="10"/>
      <c r="Q9" s="10"/>
      <c r="R9" s="10"/>
      <c r="S9" s="10"/>
    </row>
    <row r="10" spans="1:19" ht="75" x14ac:dyDescent="0.4">
      <c r="A10" s="27" t="s">
        <v>407</v>
      </c>
      <c r="B10" s="27">
        <v>1</v>
      </c>
      <c r="C10" s="27">
        <v>1</v>
      </c>
      <c r="D10" s="27">
        <v>2</v>
      </c>
      <c r="E10" s="27">
        <v>2</v>
      </c>
      <c r="F10" s="27"/>
      <c r="G10" s="27"/>
      <c r="H10" s="27"/>
      <c r="I10" s="22" t="s">
        <v>414</v>
      </c>
      <c r="J10" s="61">
        <v>1</v>
      </c>
      <c r="K10" s="68" t="s">
        <v>17</v>
      </c>
      <c r="L10" s="68"/>
      <c r="M10" s="68">
        <f t="shared" si="0"/>
        <v>0</v>
      </c>
      <c r="N10" s="10"/>
      <c r="O10" s="10"/>
      <c r="P10" s="10"/>
      <c r="Q10" s="10"/>
      <c r="R10" s="10"/>
      <c r="S10" s="10"/>
    </row>
    <row r="11" spans="1:19" ht="56.25" x14ac:dyDescent="0.4">
      <c r="A11" s="27" t="s">
        <v>407</v>
      </c>
      <c r="B11" s="27">
        <v>1</v>
      </c>
      <c r="C11" s="27">
        <v>1</v>
      </c>
      <c r="D11" s="27">
        <v>2</v>
      </c>
      <c r="E11" s="27">
        <v>3</v>
      </c>
      <c r="F11" s="27"/>
      <c r="G11" s="27"/>
      <c r="H11" s="27"/>
      <c r="I11" s="22" t="s">
        <v>415</v>
      </c>
      <c r="J11" s="61">
        <v>1</v>
      </c>
      <c r="K11" s="68" t="s">
        <v>17</v>
      </c>
      <c r="L11" s="68"/>
      <c r="M11" s="68">
        <f t="shared" si="0"/>
        <v>0</v>
      </c>
      <c r="N11" s="10"/>
      <c r="O11" s="10"/>
      <c r="P11" s="10"/>
      <c r="Q11" s="10"/>
      <c r="R11" s="10"/>
      <c r="S11" s="10"/>
    </row>
    <row r="12" spans="1:19" ht="93.75" x14ac:dyDescent="0.4">
      <c r="A12" s="27" t="s">
        <v>407</v>
      </c>
      <c r="B12" s="27">
        <v>1</v>
      </c>
      <c r="C12" s="27">
        <v>1</v>
      </c>
      <c r="D12" s="27">
        <v>2</v>
      </c>
      <c r="E12" s="27">
        <v>4</v>
      </c>
      <c r="F12" s="27"/>
      <c r="G12" s="27"/>
      <c r="H12" s="27"/>
      <c r="I12" s="22" t="s">
        <v>416</v>
      </c>
      <c r="J12" s="61">
        <v>1</v>
      </c>
      <c r="K12" s="68" t="s">
        <v>17</v>
      </c>
      <c r="L12" s="68"/>
      <c r="M12" s="68">
        <f t="shared" si="0"/>
        <v>0</v>
      </c>
      <c r="N12" s="10"/>
      <c r="O12" s="10"/>
      <c r="P12" s="10"/>
      <c r="Q12" s="10"/>
      <c r="R12" s="10"/>
      <c r="S12" s="10"/>
    </row>
    <row r="13" spans="1:19" ht="75" x14ac:dyDescent="0.4">
      <c r="A13" s="27" t="s">
        <v>407</v>
      </c>
      <c r="B13" s="27">
        <v>1</v>
      </c>
      <c r="C13" s="27">
        <v>1</v>
      </c>
      <c r="D13" s="27">
        <v>3</v>
      </c>
      <c r="E13" s="27"/>
      <c r="F13" s="27"/>
      <c r="G13" s="27"/>
      <c r="H13" s="27"/>
      <c r="I13" s="22" t="s">
        <v>417</v>
      </c>
      <c r="J13" s="61">
        <v>1</v>
      </c>
      <c r="K13" s="68" t="s">
        <v>17</v>
      </c>
      <c r="L13" s="68"/>
      <c r="M13" s="68">
        <f t="shared" si="0"/>
        <v>0</v>
      </c>
      <c r="N13" s="10"/>
      <c r="O13" s="10"/>
      <c r="P13" s="10"/>
      <c r="Q13" s="10"/>
      <c r="R13" s="10"/>
      <c r="S13" s="10"/>
    </row>
    <row r="14" spans="1:19" ht="56.25" x14ac:dyDescent="0.4">
      <c r="A14" s="27" t="s">
        <v>407</v>
      </c>
      <c r="B14" s="27">
        <v>1</v>
      </c>
      <c r="C14" s="27">
        <v>1</v>
      </c>
      <c r="D14" s="27">
        <v>4</v>
      </c>
      <c r="E14" s="27"/>
      <c r="F14" s="27"/>
      <c r="G14" s="27"/>
      <c r="H14" s="27"/>
      <c r="I14" s="22" t="s">
        <v>418</v>
      </c>
      <c r="J14" s="61">
        <v>1</v>
      </c>
      <c r="K14" s="68" t="s">
        <v>17</v>
      </c>
      <c r="L14" s="68"/>
      <c r="M14" s="68">
        <f t="shared" si="0"/>
        <v>0</v>
      </c>
      <c r="N14" s="10"/>
      <c r="O14" s="10"/>
      <c r="P14" s="10"/>
      <c r="Q14" s="10"/>
      <c r="R14" s="10"/>
      <c r="S14" s="10"/>
    </row>
    <row r="15" spans="1:19" ht="75" x14ac:dyDescent="0.4">
      <c r="A15" s="27" t="s">
        <v>407</v>
      </c>
      <c r="B15" s="27">
        <v>1</v>
      </c>
      <c r="C15" s="27">
        <v>1</v>
      </c>
      <c r="D15" s="27">
        <v>5</v>
      </c>
      <c r="E15" s="27"/>
      <c r="F15" s="27"/>
      <c r="G15" s="27"/>
      <c r="H15" s="27"/>
      <c r="I15" s="22" t="s">
        <v>419</v>
      </c>
      <c r="J15" s="61">
        <v>1</v>
      </c>
      <c r="K15" s="68" t="s">
        <v>17</v>
      </c>
      <c r="L15" s="68"/>
      <c r="M15" s="68">
        <f t="shared" si="0"/>
        <v>0</v>
      </c>
      <c r="N15" s="10"/>
      <c r="O15" s="10"/>
      <c r="P15" s="10"/>
      <c r="Q15" s="10"/>
      <c r="R15" s="10"/>
      <c r="S15" s="10"/>
    </row>
    <row r="16" spans="1:19" ht="69.75" customHeight="1" x14ac:dyDescent="0.4">
      <c r="A16" s="27" t="s">
        <v>407</v>
      </c>
      <c r="B16" s="27">
        <v>1</v>
      </c>
      <c r="C16" s="27">
        <v>1</v>
      </c>
      <c r="D16" s="27">
        <v>6</v>
      </c>
      <c r="E16" s="27"/>
      <c r="F16" s="27"/>
      <c r="G16" s="27"/>
      <c r="H16" s="27"/>
      <c r="I16" s="22" t="s">
        <v>420</v>
      </c>
      <c r="J16" s="61">
        <v>1</v>
      </c>
      <c r="K16" s="68" t="s">
        <v>17</v>
      </c>
      <c r="L16" s="68"/>
      <c r="M16" s="68">
        <f t="shared" si="0"/>
        <v>0</v>
      </c>
      <c r="N16" s="10"/>
      <c r="O16" s="10"/>
      <c r="P16" s="10"/>
      <c r="Q16" s="10"/>
      <c r="R16" s="10"/>
      <c r="S16" s="10"/>
    </row>
    <row r="17" spans="1:13" ht="75" x14ac:dyDescent="0.4">
      <c r="A17" s="27" t="s">
        <v>407</v>
      </c>
      <c r="B17" s="27">
        <v>1</v>
      </c>
      <c r="C17" s="27">
        <v>1</v>
      </c>
      <c r="D17" s="27">
        <v>7</v>
      </c>
      <c r="E17" s="27"/>
      <c r="F17" s="27"/>
      <c r="G17" s="27"/>
      <c r="H17" s="27"/>
      <c r="I17" s="22" t="s">
        <v>421</v>
      </c>
      <c r="J17" s="61">
        <v>1</v>
      </c>
      <c r="K17" s="68" t="s">
        <v>17</v>
      </c>
      <c r="L17" s="68"/>
      <c r="M17" s="68">
        <f t="shared" si="0"/>
        <v>0</v>
      </c>
    </row>
    <row r="18" spans="1:13" ht="56.25" x14ac:dyDescent="0.4">
      <c r="A18" s="27" t="s">
        <v>407</v>
      </c>
      <c r="B18" s="27">
        <v>1</v>
      </c>
      <c r="C18" s="27">
        <v>1</v>
      </c>
      <c r="D18" s="27">
        <v>8</v>
      </c>
      <c r="E18" s="27"/>
      <c r="F18" s="27"/>
      <c r="G18" s="27"/>
      <c r="H18" s="27"/>
      <c r="I18" s="22" t="s">
        <v>422</v>
      </c>
      <c r="J18" s="61">
        <v>1</v>
      </c>
      <c r="K18" s="68" t="s">
        <v>17</v>
      </c>
      <c r="L18" s="68"/>
      <c r="M18" s="68">
        <f t="shared" si="0"/>
        <v>0</v>
      </c>
    </row>
    <row r="19" spans="1:13" ht="93.75" x14ac:dyDescent="0.4">
      <c r="A19" s="27" t="s">
        <v>407</v>
      </c>
      <c r="B19" s="27">
        <v>1</v>
      </c>
      <c r="C19" s="27">
        <v>1</v>
      </c>
      <c r="D19" s="27">
        <v>9</v>
      </c>
      <c r="E19" s="27"/>
      <c r="F19" s="27"/>
      <c r="G19" s="27"/>
      <c r="H19" s="27"/>
      <c r="I19" s="11" t="s">
        <v>423</v>
      </c>
      <c r="J19" s="61">
        <v>1</v>
      </c>
      <c r="K19" s="68" t="s">
        <v>17</v>
      </c>
      <c r="L19" s="68"/>
      <c r="M19" s="68">
        <f t="shared" si="0"/>
        <v>0</v>
      </c>
    </row>
    <row r="20" spans="1:13" x14ac:dyDescent="0.4">
      <c r="A20" s="19" t="s">
        <v>407</v>
      </c>
      <c r="B20" s="19">
        <v>1</v>
      </c>
      <c r="C20" s="19">
        <v>2</v>
      </c>
      <c r="D20" s="19"/>
      <c r="E20" s="19"/>
      <c r="F20" s="19"/>
      <c r="G20" s="19"/>
      <c r="H20" s="19"/>
      <c r="I20" s="23" t="s">
        <v>424</v>
      </c>
      <c r="J20" s="79"/>
      <c r="K20" s="79"/>
      <c r="L20" s="79"/>
      <c r="M20" s="79"/>
    </row>
    <row r="21" spans="1:13" ht="37.5" x14ac:dyDescent="0.4">
      <c r="A21" s="27" t="s">
        <v>407</v>
      </c>
      <c r="B21" s="27">
        <v>1</v>
      </c>
      <c r="C21" s="27">
        <v>2</v>
      </c>
      <c r="D21" s="27">
        <v>1</v>
      </c>
      <c r="E21" s="27"/>
      <c r="F21" s="27"/>
      <c r="G21" s="27"/>
      <c r="H21" s="27"/>
      <c r="I21" s="22" t="s">
        <v>425</v>
      </c>
      <c r="J21" s="61">
        <v>1</v>
      </c>
      <c r="K21" s="68" t="s">
        <v>17</v>
      </c>
      <c r="L21" s="68"/>
      <c r="M21" s="68">
        <f t="shared" si="0"/>
        <v>0</v>
      </c>
    </row>
    <row r="22" spans="1:13" x14ac:dyDescent="0.4">
      <c r="A22" s="19" t="s">
        <v>407</v>
      </c>
      <c r="B22" s="19">
        <v>1</v>
      </c>
      <c r="C22" s="19">
        <v>3</v>
      </c>
      <c r="D22" s="19"/>
      <c r="E22" s="19"/>
      <c r="F22" s="19"/>
      <c r="G22" s="19"/>
      <c r="H22" s="19"/>
      <c r="I22" s="23" t="s">
        <v>426</v>
      </c>
      <c r="J22" s="79"/>
      <c r="K22" s="79"/>
      <c r="L22" s="79"/>
      <c r="M22" s="79"/>
    </row>
    <row r="23" spans="1:13" ht="56.25" x14ac:dyDescent="0.4">
      <c r="A23" s="27" t="s">
        <v>407</v>
      </c>
      <c r="B23" s="27">
        <v>1</v>
      </c>
      <c r="C23" s="27">
        <v>3</v>
      </c>
      <c r="D23" s="27">
        <v>1</v>
      </c>
      <c r="E23" s="27"/>
      <c r="F23" s="27"/>
      <c r="G23" s="27"/>
      <c r="H23" s="27"/>
      <c r="I23" s="1" t="s">
        <v>427</v>
      </c>
      <c r="J23" s="61">
        <v>1</v>
      </c>
      <c r="K23" s="68" t="s">
        <v>17</v>
      </c>
      <c r="L23" s="68"/>
      <c r="M23" s="68">
        <f t="shared" si="0"/>
        <v>0</v>
      </c>
    </row>
    <row r="24" spans="1:13" ht="75" x14ac:dyDescent="0.4">
      <c r="A24" s="27" t="s">
        <v>407</v>
      </c>
      <c r="B24" s="27">
        <v>1</v>
      </c>
      <c r="C24" s="27">
        <v>3</v>
      </c>
      <c r="D24" s="27">
        <v>2</v>
      </c>
      <c r="E24" s="27"/>
      <c r="F24" s="27"/>
      <c r="G24" s="27"/>
      <c r="H24" s="27"/>
      <c r="I24" s="22" t="s">
        <v>428</v>
      </c>
      <c r="J24" s="61">
        <v>1</v>
      </c>
      <c r="K24" s="68" t="s">
        <v>17</v>
      </c>
      <c r="L24" s="68"/>
      <c r="M24" s="68">
        <f t="shared" si="0"/>
        <v>0</v>
      </c>
    </row>
    <row r="25" spans="1:13" ht="75" x14ac:dyDescent="0.4">
      <c r="A25" s="27" t="s">
        <v>407</v>
      </c>
      <c r="B25" s="27">
        <v>1</v>
      </c>
      <c r="C25" s="27">
        <v>3</v>
      </c>
      <c r="D25" s="27">
        <v>3</v>
      </c>
      <c r="E25" s="27"/>
      <c r="F25" s="27"/>
      <c r="G25" s="27"/>
      <c r="H25" s="27"/>
      <c r="I25" s="22" t="s">
        <v>429</v>
      </c>
      <c r="J25" s="61">
        <v>1</v>
      </c>
      <c r="K25" s="68" t="s">
        <v>17</v>
      </c>
      <c r="L25" s="68"/>
      <c r="M25" s="68">
        <f t="shared" si="0"/>
        <v>0</v>
      </c>
    </row>
    <row r="26" spans="1:13" x14ac:dyDescent="0.4">
      <c r="A26" s="19" t="s">
        <v>407</v>
      </c>
      <c r="B26" s="19">
        <v>2</v>
      </c>
      <c r="C26" s="19"/>
      <c r="D26" s="19"/>
      <c r="E26" s="19"/>
      <c r="F26" s="19"/>
      <c r="G26" s="19"/>
      <c r="H26" s="19"/>
      <c r="I26" s="23" t="s">
        <v>430</v>
      </c>
      <c r="J26" s="79"/>
      <c r="K26" s="79"/>
      <c r="L26" s="79"/>
      <c r="M26" s="79"/>
    </row>
    <row r="27" spans="1:13" x14ac:dyDescent="0.4">
      <c r="A27" s="19" t="s">
        <v>407</v>
      </c>
      <c r="B27" s="19">
        <v>2</v>
      </c>
      <c r="C27" s="19">
        <v>1</v>
      </c>
      <c r="D27" s="19"/>
      <c r="E27" s="19"/>
      <c r="F27" s="19"/>
      <c r="G27" s="19"/>
      <c r="H27" s="19"/>
      <c r="I27" s="23" t="s">
        <v>431</v>
      </c>
      <c r="J27" s="79"/>
      <c r="K27" s="79"/>
      <c r="L27" s="79"/>
      <c r="M27" s="79"/>
    </row>
    <row r="28" spans="1:13" ht="75" x14ac:dyDescent="0.4">
      <c r="A28" s="27" t="s">
        <v>407</v>
      </c>
      <c r="B28" s="27">
        <v>2</v>
      </c>
      <c r="C28" s="27">
        <v>1</v>
      </c>
      <c r="D28" s="27">
        <v>1</v>
      </c>
      <c r="E28" s="27"/>
      <c r="F28" s="27"/>
      <c r="G28" s="27"/>
      <c r="H28" s="27"/>
      <c r="I28" s="22" t="s">
        <v>432</v>
      </c>
      <c r="J28" s="61">
        <v>1</v>
      </c>
      <c r="K28" s="68" t="s">
        <v>17</v>
      </c>
      <c r="L28" s="68"/>
      <c r="M28" s="68">
        <f t="shared" si="0"/>
        <v>0</v>
      </c>
    </row>
    <row r="29" spans="1:13" ht="75" x14ac:dyDescent="0.4">
      <c r="A29" s="27" t="s">
        <v>407</v>
      </c>
      <c r="B29" s="27">
        <v>2</v>
      </c>
      <c r="C29" s="27">
        <v>1</v>
      </c>
      <c r="D29" s="27">
        <v>2</v>
      </c>
      <c r="E29" s="27"/>
      <c r="F29" s="27"/>
      <c r="G29" s="27"/>
      <c r="H29" s="27"/>
      <c r="I29" s="22" t="s">
        <v>433</v>
      </c>
      <c r="J29" s="61">
        <v>1</v>
      </c>
      <c r="K29" s="68" t="s">
        <v>17</v>
      </c>
      <c r="L29" s="68"/>
      <c r="M29" s="68">
        <f t="shared" si="0"/>
        <v>0</v>
      </c>
    </row>
    <row r="30" spans="1:13" ht="56.25" x14ac:dyDescent="0.4">
      <c r="A30" s="27" t="s">
        <v>407</v>
      </c>
      <c r="B30" s="27">
        <v>2</v>
      </c>
      <c r="C30" s="27">
        <v>1</v>
      </c>
      <c r="D30" s="27">
        <v>3</v>
      </c>
      <c r="E30" s="27"/>
      <c r="F30" s="27"/>
      <c r="G30" s="27"/>
      <c r="H30" s="27"/>
      <c r="I30" s="22" t="s">
        <v>434</v>
      </c>
      <c r="J30" s="61">
        <v>1</v>
      </c>
      <c r="K30" s="68" t="s">
        <v>17</v>
      </c>
      <c r="L30" s="68"/>
      <c r="M30" s="68">
        <f t="shared" si="0"/>
        <v>0</v>
      </c>
    </row>
    <row r="31" spans="1:13" ht="93.75" x14ac:dyDescent="0.4">
      <c r="A31" s="27" t="s">
        <v>407</v>
      </c>
      <c r="B31" s="27">
        <v>2</v>
      </c>
      <c r="C31" s="27">
        <v>1</v>
      </c>
      <c r="D31" s="27">
        <v>4</v>
      </c>
      <c r="E31" s="27"/>
      <c r="F31" s="27"/>
      <c r="G31" s="27"/>
      <c r="H31" s="27"/>
      <c r="I31" s="22" t="s">
        <v>435</v>
      </c>
      <c r="J31" s="61">
        <v>1</v>
      </c>
      <c r="K31" s="68" t="s">
        <v>17</v>
      </c>
      <c r="L31" s="68"/>
      <c r="M31" s="68">
        <f t="shared" si="0"/>
        <v>0</v>
      </c>
    </row>
    <row r="32" spans="1:13" x14ac:dyDescent="0.4">
      <c r="A32" s="19" t="s">
        <v>407</v>
      </c>
      <c r="B32" s="19">
        <v>2</v>
      </c>
      <c r="C32" s="19">
        <v>2</v>
      </c>
      <c r="D32" s="19"/>
      <c r="E32" s="19"/>
      <c r="F32" s="19"/>
      <c r="G32" s="19"/>
      <c r="H32" s="19"/>
      <c r="I32" s="23" t="s">
        <v>436</v>
      </c>
      <c r="J32" s="79"/>
      <c r="K32" s="79"/>
      <c r="L32" s="79"/>
      <c r="M32" s="79"/>
    </row>
    <row r="33" spans="1:13" ht="131.25" x14ac:dyDescent="0.4">
      <c r="A33" s="27" t="s">
        <v>407</v>
      </c>
      <c r="B33" s="27">
        <v>2</v>
      </c>
      <c r="C33" s="27">
        <v>2</v>
      </c>
      <c r="D33" s="27">
        <v>1</v>
      </c>
      <c r="E33" s="27"/>
      <c r="F33" s="27"/>
      <c r="G33" s="27"/>
      <c r="H33" s="27"/>
      <c r="I33" s="22" t="s">
        <v>437</v>
      </c>
      <c r="J33" s="61">
        <v>1</v>
      </c>
      <c r="K33" s="68" t="s">
        <v>17</v>
      </c>
      <c r="L33" s="68"/>
      <c r="M33" s="68">
        <f t="shared" si="0"/>
        <v>0</v>
      </c>
    </row>
    <row r="34" spans="1:13" ht="168.75" x14ac:dyDescent="0.4">
      <c r="A34" s="27" t="s">
        <v>407</v>
      </c>
      <c r="B34" s="27">
        <v>2</v>
      </c>
      <c r="C34" s="27">
        <v>2</v>
      </c>
      <c r="D34" s="27">
        <v>2</v>
      </c>
      <c r="E34" s="27"/>
      <c r="F34" s="27"/>
      <c r="G34" s="27"/>
      <c r="H34" s="27"/>
      <c r="I34" s="22" t="s">
        <v>438</v>
      </c>
      <c r="J34" s="61">
        <v>1</v>
      </c>
      <c r="K34" s="68" t="s">
        <v>17</v>
      </c>
      <c r="L34" s="68"/>
      <c r="M34" s="68">
        <f t="shared" si="0"/>
        <v>0</v>
      </c>
    </row>
    <row r="35" spans="1:13" ht="112.5" x14ac:dyDescent="0.4">
      <c r="A35" s="27" t="s">
        <v>407</v>
      </c>
      <c r="B35" s="27">
        <v>2</v>
      </c>
      <c r="C35" s="27">
        <v>2</v>
      </c>
      <c r="D35" s="27">
        <v>3</v>
      </c>
      <c r="E35" s="27"/>
      <c r="F35" s="27"/>
      <c r="G35" s="27"/>
      <c r="H35" s="27"/>
      <c r="I35" s="22" t="s">
        <v>439</v>
      </c>
      <c r="J35" s="61">
        <v>1</v>
      </c>
      <c r="K35" s="68" t="s">
        <v>17</v>
      </c>
      <c r="L35" s="68"/>
      <c r="M35" s="68">
        <f t="shared" si="0"/>
        <v>0</v>
      </c>
    </row>
    <row r="36" spans="1:13" ht="56.25" x14ac:dyDescent="0.4">
      <c r="A36" s="27" t="s">
        <v>407</v>
      </c>
      <c r="B36" s="27">
        <v>2</v>
      </c>
      <c r="C36" s="27">
        <v>2</v>
      </c>
      <c r="D36" s="27">
        <v>4</v>
      </c>
      <c r="E36" s="27"/>
      <c r="F36" s="27"/>
      <c r="G36" s="27"/>
      <c r="H36" s="27"/>
      <c r="I36" s="22" t="s">
        <v>440</v>
      </c>
      <c r="J36" s="61">
        <v>1</v>
      </c>
      <c r="K36" s="68" t="s">
        <v>17</v>
      </c>
      <c r="L36" s="68"/>
      <c r="M36" s="68">
        <f t="shared" si="0"/>
        <v>0</v>
      </c>
    </row>
    <row r="37" spans="1:13" x14ac:dyDescent="0.4">
      <c r="A37" s="19" t="s">
        <v>407</v>
      </c>
      <c r="B37" s="19">
        <v>2</v>
      </c>
      <c r="C37" s="19">
        <v>2</v>
      </c>
      <c r="D37" s="19">
        <v>4</v>
      </c>
      <c r="E37" s="19"/>
      <c r="F37" s="19"/>
      <c r="G37" s="19"/>
      <c r="H37" s="19"/>
      <c r="I37" s="23" t="s">
        <v>441</v>
      </c>
      <c r="J37" s="79"/>
      <c r="K37" s="79"/>
      <c r="L37" s="79"/>
      <c r="M37" s="79"/>
    </row>
    <row r="38" spans="1:13" ht="150" x14ac:dyDescent="0.4">
      <c r="A38" s="27" t="s">
        <v>407</v>
      </c>
      <c r="B38" s="27">
        <v>2</v>
      </c>
      <c r="C38" s="27">
        <v>2</v>
      </c>
      <c r="D38" s="27">
        <v>4</v>
      </c>
      <c r="E38" s="27">
        <v>1</v>
      </c>
      <c r="F38" s="27"/>
      <c r="G38" s="27"/>
      <c r="H38" s="27"/>
      <c r="I38" s="1" t="s">
        <v>442</v>
      </c>
      <c r="J38" s="61">
        <v>1</v>
      </c>
      <c r="K38" s="68" t="s">
        <v>17</v>
      </c>
      <c r="L38" s="68"/>
      <c r="M38" s="68">
        <f t="shared" si="0"/>
        <v>0</v>
      </c>
    </row>
    <row r="39" spans="1:13" ht="168.75" x14ac:dyDescent="0.4">
      <c r="A39" s="27" t="s">
        <v>407</v>
      </c>
      <c r="B39" s="27">
        <v>2</v>
      </c>
      <c r="C39" s="27">
        <v>2</v>
      </c>
      <c r="D39" s="27">
        <v>4</v>
      </c>
      <c r="E39" s="27">
        <v>2</v>
      </c>
      <c r="F39" s="27"/>
      <c r="G39" s="27"/>
      <c r="H39" s="27"/>
      <c r="I39" s="22" t="s">
        <v>443</v>
      </c>
      <c r="J39" s="61">
        <v>1</v>
      </c>
      <c r="K39" s="68" t="s">
        <v>17</v>
      </c>
      <c r="L39" s="68"/>
      <c r="M39" s="68">
        <f t="shared" si="0"/>
        <v>0</v>
      </c>
    </row>
    <row r="40" spans="1:13" ht="37.5" x14ac:dyDescent="0.4">
      <c r="A40" s="27" t="s">
        <v>407</v>
      </c>
      <c r="B40" s="27">
        <v>2</v>
      </c>
      <c r="C40" s="27">
        <v>2</v>
      </c>
      <c r="D40" s="27">
        <v>4</v>
      </c>
      <c r="E40" s="27">
        <v>3</v>
      </c>
      <c r="F40" s="27"/>
      <c r="G40" s="27"/>
      <c r="H40" s="27"/>
      <c r="I40" s="22" t="s">
        <v>444</v>
      </c>
      <c r="J40" s="61">
        <v>1</v>
      </c>
      <c r="K40" s="68" t="s">
        <v>17</v>
      </c>
      <c r="L40" s="68"/>
      <c r="M40" s="68">
        <f t="shared" si="0"/>
        <v>0</v>
      </c>
    </row>
    <row r="41" spans="1:13" ht="93.75" x14ac:dyDescent="0.4">
      <c r="A41" s="27" t="s">
        <v>407</v>
      </c>
      <c r="B41" s="27">
        <v>2</v>
      </c>
      <c r="C41" s="27">
        <v>2</v>
      </c>
      <c r="D41" s="27">
        <v>4</v>
      </c>
      <c r="E41" s="27">
        <v>4</v>
      </c>
      <c r="F41" s="27"/>
      <c r="G41" s="27"/>
      <c r="H41" s="27"/>
      <c r="I41" s="22" t="s">
        <v>445</v>
      </c>
      <c r="J41" s="61">
        <v>1</v>
      </c>
      <c r="K41" s="68" t="s">
        <v>17</v>
      </c>
      <c r="L41" s="68"/>
      <c r="M41" s="68">
        <f t="shared" si="0"/>
        <v>0</v>
      </c>
    </row>
    <row r="42" spans="1:13" ht="56.25" x14ac:dyDescent="0.4">
      <c r="A42" s="27" t="s">
        <v>407</v>
      </c>
      <c r="B42" s="27">
        <v>2</v>
      </c>
      <c r="C42" s="27">
        <v>2</v>
      </c>
      <c r="D42" s="27">
        <v>4</v>
      </c>
      <c r="E42" s="27">
        <v>5</v>
      </c>
      <c r="F42" s="27"/>
      <c r="G42" s="27"/>
      <c r="H42" s="27"/>
      <c r="I42" s="22" t="s">
        <v>446</v>
      </c>
      <c r="J42" s="61">
        <v>1</v>
      </c>
      <c r="K42" s="68" t="s">
        <v>17</v>
      </c>
      <c r="L42" s="68"/>
      <c r="M42" s="68">
        <f t="shared" si="0"/>
        <v>0</v>
      </c>
    </row>
    <row r="43" spans="1:13" x14ac:dyDescent="0.4">
      <c r="A43" s="19" t="s">
        <v>407</v>
      </c>
      <c r="B43" s="19">
        <v>2</v>
      </c>
      <c r="C43" s="19">
        <v>3</v>
      </c>
      <c r="D43" s="19"/>
      <c r="E43" s="19"/>
      <c r="F43" s="19"/>
      <c r="G43" s="19"/>
      <c r="H43" s="19"/>
      <c r="I43" s="23" t="s">
        <v>447</v>
      </c>
      <c r="J43" s="79"/>
      <c r="K43" s="79"/>
      <c r="L43" s="79"/>
      <c r="M43" s="79"/>
    </row>
    <row r="44" spans="1:13" ht="93.75" x14ac:dyDescent="0.4">
      <c r="A44" s="27" t="s">
        <v>407</v>
      </c>
      <c r="B44" s="27">
        <v>2</v>
      </c>
      <c r="C44" s="27">
        <v>3</v>
      </c>
      <c r="D44" s="27">
        <v>1</v>
      </c>
      <c r="E44" s="27"/>
      <c r="F44" s="27"/>
      <c r="G44" s="27"/>
      <c r="H44" s="27"/>
      <c r="I44" s="22" t="s">
        <v>448</v>
      </c>
      <c r="J44" s="61">
        <v>1</v>
      </c>
      <c r="K44" s="68" t="s">
        <v>17</v>
      </c>
      <c r="L44" s="68"/>
      <c r="M44" s="68">
        <f t="shared" si="0"/>
        <v>0</v>
      </c>
    </row>
    <row r="45" spans="1:13" x14ac:dyDescent="0.4">
      <c r="A45" s="19" t="s">
        <v>407</v>
      </c>
      <c r="B45" s="19">
        <v>2</v>
      </c>
      <c r="C45" s="19">
        <v>3</v>
      </c>
      <c r="D45" s="19">
        <v>2</v>
      </c>
      <c r="E45" s="19"/>
      <c r="F45" s="19"/>
      <c r="G45" s="19"/>
      <c r="H45" s="19"/>
      <c r="I45" s="23" t="s">
        <v>449</v>
      </c>
      <c r="J45" s="79"/>
      <c r="K45" s="79"/>
      <c r="L45" s="79"/>
      <c r="M45" s="79"/>
    </row>
    <row r="46" spans="1:13" ht="112.5" x14ac:dyDescent="0.4">
      <c r="A46" s="27" t="s">
        <v>407</v>
      </c>
      <c r="B46" s="27">
        <v>2</v>
      </c>
      <c r="C46" s="27">
        <v>3</v>
      </c>
      <c r="D46" s="27">
        <v>2</v>
      </c>
      <c r="E46" s="27">
        <v>1</v>
      </c>
      <c r="F46" s="27"/>
      <c r="G46" s="27"/>
      <c r="H46" s="27"/>
      <c r="I46" s="22" t="s">
        <v>450</v>
      </c>
      <c r="J46" s="61">
        <v>1</v>
      </c>
      <c r="K46" s="68" t="s">
        <v>17</v>
      </c>
      <c r="L46" s="68"/>
      <c r="M46" s="68">
        <f t="shared" si="0"/>
        <v>0</v>
      </c>
    </row>
    <row r="47" spans="1:13" ht="56.25" x14ac:dyDescent="0.4">
      <c r="A47" s="27" t="s">
        <v>407</v>
      </c>
      <c r="B47" s="27">
        <v>2</v>
      </c>
      <c r="C47" s="27">
        <v>3</v>
      </c>
      <c r="D47" s="27">
        <v>2</v>
      </c>
      <c r="E47" s="27">
        <v>2</v>
      </c>
      <c r="F47" s="27"/>
      <c r="G47" s="27"/>
      <c r="H47" s="27"/>
      <c r="I47" s="22" t="s">
        <v>451</v>
      </c>
      <c r="J47" s="61">
        <v>1</v>
      </c>
      <c r="K47" s="68" t="s">
        <v>17</v>
      </c>
      <c r="L47" s="68"/>
      <c r="M47" s="68">
        <f t="shared" si="0"/>
        <v>0</v>
      </c>
    </row>
    <row r="48" spans="1:13" x14ac:dyDescent="0.4">
      <c r="A48" s="19" t="s">
        <v>407</v>
      </c>
      <c r="B48" s="19">
        <v>2</v>
      </c>
      <c r="C48" s="19">
        <v>3</v>
      </c>
      <c r="D48" s="19">
        <v>3</v>
      </c>
      <c r="E48" s="19"/>
      <c r="F48" s="19"/>
      <c r="G48" s="19"/>
      <c r="H48" s="19"/>
      <c r="I48" s="29" t="s">
        <v>452</v>
      </c>
      <c r="J48" s="79"/>
      <c r="K48" s="79"/>
      <c r="L48" s="79"/>
      <c r="M48" s="79"/>
    </row>
    <row r="49" spans="1:13" ht="150" x14ac:dyDescent="0.4">
      <c r="A49" s="27" t="s">
        <v>407</v>
      </c>
      <c r="B49" s="27">
        <v>2</v>
      </c>
      <c r="C49" s="27">
        <v>3</v>
      </c>
      <c r="D49" s="27">
        <v>3</v>
      </c>
      <c r="E49" s="27">
        <v>1</v>
      </c>
      <c r="F49" s="27"/>
      <c r="G49" s="27"/>
      <c r="H49" s="27"/>
      <c r="I49" s="1" t="s">
        <v>453</v>
      </c>
      <c r="J49" s="61"/>
      <c r="K49" s="68" t="s">
        <v>17</v>
      </c>
      <c r="L49" s="68"/>
      <c r="M49" s="68">
        <f t="shared" si="0"/>
        <v>0</v>
      </c>
    </row>
    <row r="50" spans="1:13" ht="93.75" x14ac:dyDescent="0.4">
      <c r="A50" s="27" t="s">
        <v>407</v>
      </c>
      <c r="B50" s="27">
        <v>2</v>
      </c>
      <c r="C50" s="27">
        <v>3</v>
      </c>
      <c r="D50" s="27">
        <v>3</v>
      </c>
      <c r="E50" s="27">
        <v>2</v>
      </c>
      <c r="F50" s="27"/>
      <c r="G50" s="27"/>
      <c r="H50" s="27"/>
      <c r="I50" s="22" t="s">
        <v>454</v>
      </c>
      <c r="J50" s="61">
        <v>1</v>
      </c>
      <c r="K50" s="68" t="s">
        <v>17</v>
      </c>
      <c r="L50" s="68"/>
      <c r="M50" s="68">
        <f t="shared" si="0"/>
        <v>0</v>
      </c>
    </row>
    <row r="51" spans="1:13" ht="56.25" x14ac:dyDescent="0.4">
      <c r="A51" s="27" t="s">
        <v>407</v>
      </c>
      <c r="B51" s="27">
        <v>2</v>
      </c>
      <c r="C51" s="27">
        <v>3</v>
      </c>
      <c r="D51" s="27">
        <v>3</v>
      </c>
      <c r="E51" s="27">
        <v>3</v>
      </c>
      <c r="F51" s="27"/>
      <c r="G51" s="27"/>
      <c r="H51" s="27"/>
      <c r="I51" s="22" t="s">
        <v>455</v>
      </c>
      <c r="J51" s="61">
        <v>1</v>
      </c>
      <c r="K51" s="68" t="s">
        <v>17</v>
      </c>
      <c r="L51" s="68"/>
      <c r="M51" s="68">
        <f t="shared" si="0"/>
        <v>0</v>
      </c>
    </row>
    <row r="52" spans="1:13" ht="56.25" x14ac:dyDescent="0.4">
      <c r="A52" s="27" t="s">
        <v>407</v>
      </c>
      <c r="B52" s="27">
        <v>2</v>
      </c>
      <c r="C52" s="27">
        <v>3</v>
      </c>
      <c r="D52" s="27">
        <v>3</v>
      </c>
      <c r="E52" s="27">
        <v>4</v>
      </c>
      <c r="F52" s="27"/>
      <c r="G52" s="27"/>
      <c r="H52" s="27"/>
      <c r="I52" s="22" t="s">
        <v>456</v>
      </c>
      <c r="J52" s="61">
        <v>1</v>
      </c>
      <c r="K52" s="68" t="s">
        <v>17</v>
      </c>
      <c r="L52" s="68"/>
      <c r="M52" s="68">
        <f t="shared" si="0"/>
        <v>0</v>
      </c>
    </row>
    <row r="53" spans="1:13" x14ac:dyDescent="0.4">
      <c r="A53" s="19" t="s">
        <v>407</v>
      </c>
      <c r="B53" s="19">
        <v>3</v>
      </c>
      <c r="C53" s="19"/>
      <c r="D53" s="19"/>
      <c r="E53" s="19"/>
      <c r="F53" s="19"/>
      <c r="G53" s="19"/>
      <c r="H53" s="19"/>
      <c r="I53" s="23" t="s">
        <v>457</v>
      </c>
      <c r="J53" s="79"/>
      <c r="K53" s="79"/>
      <c r="L53" s="79"/>
      <c r="M53" s="79"/>
    </row>
    <row r="54" spans="1:13" x14ac:dyDescent="0.4">
      <c r="A54" s="19" t="s">
        <v>407</v>
      </c>
      <c r="B54" s="19">
        <v>3</v>
      </c>
      <c r="C54" s="19">
        <v>1</v>
      </c>
      <c r="D54" s="19"/>
      <c r="E54" s="19"/>
      <c r="F54" s="19"/>
      <c r="G54" s="19"/>
      <c r="H54" s="19"/>
      <c r="I54" s="23" t="s">
        <v>458</v>
      </c>
      <c r="J54" s="79"/>
      <c r="K54" s="79"/>
      <c r="L54" s="79"/>
      <c r="M54" s="79"/>
    </row>
    <row r="55" spans="1:13" ht="37.5" x14ac:dyDescent="0.4">
      <c r="A55" s="27" t="s">
        <v>407</v>
      </c>
      <c r="B55" s="27">
        <v>3</v>
      </c>
      <c r="C55" s="27">
        <v>1</v>
      </c>
      <c r="D55" s="27">
        <v>1</v>
      </c>
      <c r="E55" s="27"/>
      <c r="F55" s="27"/>
      <c r="G55" s="27"/>
      <c r="H55" s="27"/>
      <c r="I55" s="22" t="s">
        <v>459</v>
      </c>
      <c r="J55" s="61">
        <v>1</v>
      </c>
      <c r="K55" s="68" t="s">
        <v>17</v>
      </c>
      <c r="L55" s="68"/>
      <c r="M55" s="68">
        <f t="shared" si="0"/>
        <v>0</v>
      </c>
    </row>
    <row r="56" spans="1:13" ht="56.25" x14ac:dyDescent="0.4">
      <c r="A56" s="27" t="s">
        <v>407</v>
      </c>
      <c r="B56" s="27">
        <v>3</v>
      </c>
      <c r="C56" s="27">
        <v>1</v>
      </c>
      <c r="D56" s="27">
        <v>2</v>
      </c>
      <c r="E56" s="27"/>
      <c r="F56" s="27"/>
      <c r="G56" s="27"/>
      <c r="H56" s="27"/>
      <c r="I56" s="22" t="s">
        <v>460</v>
      </c>
      <c r="J56" s="61">
        <v>1</v>
      </c>
      <c r="K56" s="68" t="s">
        <v>17</v>
      </c>
      <c r="L56" s="68"/>
      <c r="M56" s="68">
        <f t="shared" si="0"/>
        <v>0</v>
      </c>
    </row>
    <row r="57" spans="1:13" ht="75" x14ac:dyDescent="0.4">
      <c r="A57" s="27" t="s">
        <v>407</v>
      </c>
      <c r="B57" s="27">
        <v>3</v>
      </c>
      <c r="C57" s="27">
        <v>1</v>
      </c>
      <c r="D57" s="27">
        <v>3</v>
      </c>
      <c r="E57" s="27"/>
      <c r="F57" s="27"/>
      <c r="G57" s="27"/>
      <c r="H57" s="27"/>
      <c r="I57" s="22" t="s">
        <v>461</v>
      </c>
      <c r="J57" s="61">
        <v>1</v>
      </c>
      <c r="K57" s="68" t="s">
        <v>17</v>
      </c>
      <c r="L57" s="68"/>
      <c r="M57" s="68">
        <f t="shared" si="0"/>
        <v>0</v>
      </c>
    </row>
    <row r="58" spans="1:13" ht="56.25" x14ac:dyDescent="0.4">
      <c r="A58" s="27" t="s">
        <v>407</v>
      </c>
      <c r="B58" s="27">
        <v>3</v>
      </c>
      <c r="C58" s="27">
        <v>1</v>
      </c>
      <c r="D58" s="27">
        <v>4</v>
      </c>
      <c r="E58" s="27"/>
      <c r="F58" s="27"/>
      <c r="G58" s="27"/>
      <c r="H58" s="27"/>
      <c r="I58" s="1" t="s">
        <v>462</v>
      </c>
      <c r="J58" s="61">
        <v>1</v>
      </c>
      <c r="K58" s="68" t="s">
        <v>17</v>
      </c>
      <c r="L58" s="68"/>
      <c r="M58" s="68">
        <f t="shared" si="0"/>
        <v>0</v>
      </c>
    </row>
    <row r="59" spans="1:13" ht="56.25" x14ac:dyDescent="0.4">
      <c r="A59" s="27" t="s">
        <v>407</v>
      </c>
      <c r="B59" s="27">
        <v>3</v>
      </c>
      <c r="C59" s="27">
        <v>1</v>
      </c>
      <c r="D59" s="27">
        <v>5</v>
      </c>
      <c r="E59" s="27"/>
      <c r="F59" s="27"/>
      <c r="G59" s="27"/>
      <c r="H59" s="27"/>
      <c r="I59" s="22" t="s">
        <v>463</v>
      </c>
      <c r="J59" s="61">
        <v>1</v>
      </c>
      <c r="K59" s="68" t="s">
        <v>17</v>
      </c>
      <c r="L59" s="68"/>
      <c r="M59" s="68">
        <f t="shared" si="0"/>
        <v>0</v>
      </c>
    </row>
    <row r="60" spans="1:13" ht="56.25" x14ac:dyDescent="0.4">
      <c r="A60" s="27" t="s">
        <v>407</v>
      </c>
      <c r="B60" s="27">
        <v>3</v>
      </c>
      <c r="C60" s="27">
        <v>1</v>
      </c>
      <c r="D60" s="27">
        <v>6</v>
      </c>
      <c r="E60" s="27"/>
      <c r="F60" s="27"/>
      <c r="G60" s="27"/>
      <c r="H60" s="27"/>
      <c r="I60" s="22" t="s">
        <v>464</v>
      </c>
      <c r="J60" s="61">
        <v>1</v>
      </c>
      <c r="K60" s="68" t="s">
        <v>17</v>
      </c>
      <c r="L60" s="68"/>
      <c r="M60" s="68">
        <f t="shared" si="0"/>
        <v>0</v>
      </c>
    </row>
    <row r="61" spans="1:13" ht="37.5" x14ac:dyDescent="0.4">
      <c r="A61" s="27" t="s">
        <v>407</v>
      </c>
      <c r="B61" s="27">
        <v>3</v>
      </c>
      <c r="C61" s="27">
        <v>1</v>
      </c>
      <c r="D61" s="27">
        <v>7</v>
      </c>
      <c r="E61" s="27"/>
      <c r="F61" s="27"/>
      <c r="G61" s="27"/>
      <c r="H61" s="27"/>
      <c r="I61" s="22" t="s">
        <v>465</v>
      </c>
      <c r="J61" s="61">
        <v>1</v>
      </c>
      <c r="K61" s="68" t="s">
        <v>17</v>
      </c>
      <c r="L61" s="68"/>
      <c r="M61" s="68">
        <f t="shared" si="0"/>
        <v>0</v>
      </c>
    </row>
    <row r="62" spans="1:13" ht="56.25" x14ac:dyDescent="0.4">
      <c r="A62" s="27" t="s">
        <v>407</v>
      </c>
      <c r="B62" s="27">
        <v>3</v>
      </c>
      <c r="C62" s="27">
        <v>1</v>
      </c>
      <c r="D62" s="27">
        <v>8</v>
      </c>
      <c r="E62" s="27"/>
      <c r="F62" s="27"/>
      <c r="G62" s="27"/>
      <c r="H62" s="27"/>
      <c r="I62" s="22" t="s">
        <v>466</v>
      </c>
      <c r="J62" s="61">
        <v>1</v>
      </c>
      <c r="K62" s="68" t="s">
        <v>17</v>
      </c>
      <c r="L62" s="68"/>
      <c r="M62" s="68">
        <f t="shared" si="0"/>
        <v>0</v>
      </c>
    </row>
    <row r="63" spans="1:13" x14ac:dyDescent="0.4">
      <c r="A63" s="19" t="s">
        <v>407</v>
      </c>
      <c r="B63" s="19">
        <v>3</v>
      </c>
      <c r="C63" s="19">
        <v>2</v>
      </c>
      <c r="D63" s="19"/>
      <c r="E63" s="19"/>
      <c r="F63" s="19"/>
      <c r="G63" s="19"/>
      <c r="H63" s="19"/>
      <c r="I63" s="23" t="s">
        <v>467</v>
      </c>
      <c r="J63" s="79"/>
      <c r="K63" s="79"/>
      <c r="L63" s="79"/>
      <c r="M63" s="79"/>
    </row>
    <row r="64" spans="1:13" ht="37.5" x14ac:dyDescent="0.4">
      <c r="A64" s="27" t="s">
        <v>407</v>
      </c>
      <c r="B64" s="27">
        <v>3</v>
      </c>
      <c r="C64" s="27">
        <v>2</v>
      </c>
      <c r="D64" s="27">
        <v>1</v>
      </c>
      <c r="E64" s="27"/>
      <c r="F64" s="27"/>
      <c r="G64" s="27"/>
      <c r="H64" s="27"/>
      <c r="I64" s="22" t="s">
        <v>468</v>
      </c>
      <c r="J64" s="61">
        <v>1</v>
      </c>
      <c r="K64" s="68" t="s">
        <v>17</v>
      </c>
      <c r="L64" s="68"/>
      <c r="M64" s="68">
        <f t="shared" si="0"/>
        <v>0</v>
      </c>
    </row>
    <row r="65" spans="1:13" ht="56.25" x14ac:dyDescent="0.4">
      <c r="A65" s="27" t="s">
        <v>407</v>
      </c>
      <c r="B65" s="27">
        <v>3</v>
      </c>
      <c r="C65" s="27">
        <v>2</v>
      </c>
      <c r="D65" s="27">
        <v>2</v>
      </c>
      <c r="E65" s="27"/>
      <c r="F65" s="27"/>
      <c r="G65" s="27"/>
      <c r="H65" s="27"/>
      <c r="I65" s="1" t="s">
        <v>469</v>
      </c>
      <c r="J65" s="61">
        <v>1</v>
      </c>
      <c r="K65" s="68" t="s">
        <v>17</v>
      </c>
      <c r="L65" s="68"/>
      <c r="M65" s="68">
        <f t="shared" si="0"/>
        <v>0</v>
      </c>
    </row>
    <row r="66" spans="1:13" ht="37.5" x14ac:dyDescent="0.4">
      <c r="A66" s="27" t="s">
        <v>407</v>
      </c>
      <c r="B66" s="27">
        <v>3</v>
      </c>
      <c r="C66" s="27">
        <v>2</v>
      </c>
      <c r="D66" s="27">
        <v>3</v>
      </c>
      <c r="E66" s="27"/>
      <c r="F66" s="27"/>
      <c r="G66" s="27"/>
      <c r="H66" s="27"/>
      <c r="I66" s="22" t="s">
        <v>470</v>
      </c>
      <c r="J66" s="61">
        <v>1</v>
      </c>
      <c r="K66" s="68" t="s">
        <v>17</v>
      </c>
      <c r="L66" s="68"/>
      <c r="M66" s="68">
        <f t="shared" si="0"/>
        <v>0</v>
      </c>
    </row>
    <row r="67" spans="1:13" ht="75" x14ac:dyDescent="0.4">
      <c r="A67" s="27" t="s">
        <v>407</v>
      </c>
      <c r="B67" s="27">
        <v>3</v>
      </c>
      <c r="C67" s="27">
        <v>2</v>
      </c>
      <c r="D67" s="27">
        <v>4</v>
      </c>
      <c r="E67" s="27"/>
      <c r="F67" s="27"/>
      <c r="G67" s="27"/>
      <c r="H67" s="27"/>
      <c r="I67" s="22" t="s">
        <v>471</v>
      </c>
      <c r="J67" s="61">
        <v>1</v>
      </c>
      <c r="K67" s="68" t="s">
        <v>17</v>
      </c>
      <c r="L67" s="68"/>
      <c r="M67" s="68">
        <f t="shared" si="0"/>
        <v>0</v>
      </c>
    </row>
    <row r="68" spans="1:13" ht="56.25" x14ac:dyDescent="0.4">
      <c r="A68" s="27" t="s">
        <v>407</v>
      </c>
      <c r="B68" s="27">
        <v>3</v>
      </c>
      <c r="C68" s="27">
        <v>2</v>
      </c>
      <c r="D68" s="27">
        <v>5</v>
      </c>
      <c r="E68" s="27"/>
      <c r="F68" s="27"/>
      <c r="G68" s="27"/>
      <c r="H68" s="27"/>
      <c r="I68" s="22" t="s">
        <v>472</v>
      </c>
      <c r="J68" s="61">
        <v>1</v>
      </c>
      <c r="K68" s="68" t="s">
        <v>17</v>
      </c>
      <c r="L68" s="68"/>
      <c r="M68" s="68">
        <f t="shared" si="0"/>
        <v>0</v>
      </c>
    </row>
    <row r="69" spans="1:13" ht="56.25" x14ac:dyDescent="0.4">
      <c r="A69" s="27" t="s">
        <v>407</v>
      </c>
      <c r="B69" s="27">
        <v>3</v>
      </c>
      <c r="C69" s="27">
        <v>2</v>
      </c>
      <c r="D69" s="27">
        <v>6</v>
      </c>
      <c r="E69" s="27"/>
      <c r="F69" s="27"/>
      <c r="G69" s="27"/>
      <c r="H69" s="27"/>
      <c r="I69" s="22" t="s">
        <v>473</v>
      </c>
      <c r="J69" s="61">
        <v>1</v>
      </c>
      <c r="K69" s="68" t="s">
        <v>17</v>
      </c>
      <c r="L69" s="68"/>
      <c r="M69" s="68">
        <f t="shared" si="0"/>
        <v>0</v>
      </c>
    </row>
    <row r="70" spans="1:13" x14ac:dyDescent="0.4">
      <c r="A70" s="19" t="s">
        <v>407</v>
      </c>
      <c r="B70" s="19">
        <v>3</v>
      </c>
      <c r="C70" s="19">
        <v>3</v>
      </c>
      <c r="D70" s="19"/>
      <c r="E70" s="19"/>
      <c r="F70" s="19"/>
      <c r="G70" s="19"/>
      <c r="H70" s="19"/>
      <c r="I70" s="23" t="s">
        <v>474</v>
      </c>
      <c r="J70" s="79"/>
      <c r="K70" s="79"/>
      <c r="L70" s="79"/>
      <c r="M70" s="79"/>
    </row>
    <row r="71" spans="1:13" ht="56.25" x14ac:dyDescent="0.4">
      <c r="A71" s="27" t="s">
        <v>407</v>
      </c>
      <c r="B71" s="27">
        <v>3</v>
      </c>
      <c r="C71" s="27">
        <v>3</v>
      </c>
      <c r="D71" s="27">
        <v>1</v>
      </c>
      <c r="E71" s="27"/>
      <c r="F71" s="27"/>
      <c r="G71" s="27"/>
      <c r="H71" s="27"/>
      <c r="I71" s="22" t="s">
        <v>475</v>
      </c>
      <c r="J71" s="61">
        <v>1</v>
      </c>
      <c r="K71" s="68" t="s">
        <v>17</v>
      </c>
      <c r="L71" s="68"/>
      <c r="M71" s="68">
        <f t="shared" si="0"/>
        <v>0</v>
      </c>
    </row>
    <row r="72" spans="1:13" ht="37.5" x14ac:dyDescent="0.4">
      <c r="A72" s="27" t="s">
        <v>407</v>
      </c>
      <c r="B72" s="27">
        <v>3</v>
      </c>
      <c r="C72" s="27">
        <v>3</v>
      </c>
      <c r="D72" s="27">
        <v>2</v>
      </c>
      <c r="E72" s="27"/>
      <c r="F72" s="27"/>
      <c r="G72" s="27"/>
      <c r="H72" s="27"/>
      <c r="I72" s="22" t="s">
        <v>476</v>
      </c>
      <c r="J72" s="61">
        <v>1</v>
      </c>
      <c r="K72" s="68" t="s">
        <v>17</v>
      </c>
      <c r="L72" s="68"/>
      <c r="M72" s="68">
        <f t="shared" ref="M72:M136" si="1">IF(K72="A",J72,0)</f>
        <v>0</v>
      </c>
    </row>
    <row r="73" spans="1:13" ht="56.25" x14ac:dyDescent="0.4">
      <c r="A73" s="27" t="s">
        <v>407</v>
      </c>
      <c r="B73" s="27">
        <v>3</v>
      </c>
      <c r="C73" s="27">
        <v>3</v>
      </c>
      <c r="D73" s="27">
        <v>3</v>
      </c>
      <c r="E73" s="27"/>
      <c r="F73" s="27"/>
      <c r="G73" s="27"/>
      <c r="H73" s="27"/>
      <c r="I73" s="22" t="s">
        <v>477</v>
      </c>
      <c r="J73" s="61">
        <v>1</v>
      </c>
      <c r="K73" s="68" t="s">
        <v>17</v>
      </c>
      <c r="L73" s="68"/>
      <c r="M73" s="68">
        <f t="shared" si="1"/>
        <v>0</v>
      </c>
    </row>
    <row r="74" spans="1:13" ht="56.25" x14ac:dyDescent="0.4">
      <c r="A74" s="27" t="s">
        <v>407</v>
      </c>
      <c r="B74" s="27">
        <v>3</v>
      </c>
      <c r="C74" s="27">
        <v>3</v>
      </c>
      <c r="D74" s="27">
        <v>4</v>
      </c>
      <c r="E74" s="27"/>
      <c r="F74" s="27"/>
      <c r="G74" s="27"/>
      <c r="H74" s="27"/>
      <c r="I74" s="22" t="s">
        <v>478</v>
      </c>
      <c r="J74" s="61">
        <v>1</v>
      </c>
      <c r="K74" s="68" t="s">
        <v>17</v>
      </c>
      <c r="L74" s="68"/>
      <c r="M74" s="68">
        <f t="shared" si="1"/>
        <v>0</v>
      </c>
    </row>
    <row r="75" spans="1:13" x14ac:dyDescent="0.4">
      <c r="A75" s="19" t="s">
        <v>407</v>
      </c>
      <c r="B75" s="19">
        <v>3</v>
      </c>
      <c r="C75" s="19">
        <v>4</v>
      </c>
      <c r="D75" s="19"/>
      <c r="E75" s="19"/>
      <c r="F75" s="19"/>
      <c r="G75" s="19"/>
      <c r="H75" s="19"/>
      <c r="I75" s="23" t="s">
        <v>479</v>
      </c>
      <c r="J75" s="79"/>
      <c r="K75" s="79"/>
      <c r="L75" s="79"/>
      <c r="M75" s="79"/>
    </row>
    <row r="76" spans="1:13" ht="37.5" x14ac:dyDescent="0.4">
      <c r="A76" s="27" t="s">
        <v>407</v>
      </c>
      <c r="B76" s="27">
        <v>3</v>
      </c>
      <c r="C76" s="27">
        <v>4</v>
      </c>
      <c r="D76" s="27">
        <v>1</v>
      </c>
      <c r="E76" s="27"/>
      <c r="F76" s="27"/>
      <c r="G76" s="27"/>
      <c r="H76" s="27"/>
      <c r="I76" s="22" t="s">
        <v>480</v>
      </c>
      <c r="J76" s="61">
        <v>1</v>
      </c>
      <c r="K76" s="68" t="s">
        <v>17</v>
      </c>
      <c r="L76" s="68"/>
      <c r="M76" s="68">
        <f>IF(K76="A",J76,0)</f>
        <v>0</v>
      </c>
    </row>
    <row r="77" spans="1:13" ht="37.5" x14ac:dyDescent="0.4">
      <c r="A77" s="27" t="s">
        <v>407</v>
      </c>
      <c r="B77" s="27">
        <v>3</v>
      </c>
      <c r="C77" s="27">
        <v>4</v>
      </c>
      <c r="D77" s="27">
        <v>2</v>
      </c>
      <c r="E77" s="27"/>
      <c r="F77" s="27"/>
      <c r="G77" s="27"/>
      <c r="H77" s="27"/>
      <c r="I77" s="22" t="s">
        <v>481</v>
      </c>
      <c r="J77" s="61">
        <v>1</v>
      </c>
      <c r="K77" s="68" t="s">
        <v>17</v>
      </c>
      <c r="L77" s="68"/>
      <c r="M77" s="68">
        <f>IF(K77="A",J77,0)</f>
        <v>0</v>
      </c>
    </row>
    <row r="78" spans="1:13" ht="56.25" x14ac:dyDescent="0.4">
      <c r="A78" s="27" t="s">
        <v>407</v>
      </c>
      <c r="B78" s="27">
        <v>3</v>
      </c>
      <c r="C78" s="27">
        <v>4</v>
      </c>
      <c r="D78" s="27">
        <v>3</v>
      </c>
      <c r="E78" s="27"/>
      <c r="F78" s="27"/>
      <c r="G78" s="27"/>
      <c r="H78" s="27"/>
      <c r="I78" s="22" t="s">
        <v>482</v>
      </c>
      <c r="J78" s="61">
        <v>1</v>
      </c>
      <c r="K78" s="68" t="s">
        <v>17</v>
      </c>
      <c r="L78" s="68"/>
      <c r="M78" s="68">
        <f>IF(K78="A",J78,0)</f>
        <v>0</v>
      </c>
    </row>
    <row r="79" spans="1:13" ht="56.25" x14ac:dyDescent="0.4">
      <c r="A79" s="27" t="s">
        <v>407</v>
      </c>
      <c r="B79" s="27">
        <v>3</v>
      </c>
      <c r="C79" s="27">
        <v>4</v>
      </c>
      <c r="D79" s="27">
        <v>4</v>
      </c>
      <c r="E79" s="27"/>
      <c r="F79" s="27"/>
      <c r="G79" s="27"/>
      <c r="H79" s="27"/>
      <c r="I79" s="22" t="s">
        <v>478</v>
      </c>
      <c r="J79" s="61">
        <v>1</v>
      </c>
      <c r="K79" s="68" t="s">
        <v>17</v>
      </c>
      <c r="L79" s="68"/>
      <c r="M79" s="68">
        <f>IF(K79="A",J79,0)</f>
        <v>0</v>
      </c>
    </row>
    <row r="80" spans="1:13" x14ac:dyDescent="0.4">
      <c r="A80" s="19" t="s">
        <v>407</v>
      </c>
      <c r="B80" s="19">
        <v>3</v>
      </c>
      <c r="C80" s="19">
        <v>5</v>
      </c>
      <c r="D80" s="19"/>
      <c r="E80" s="19"/>
      <c r="F80" s="19"/>
      <c r="G80" s="19"/>
      <c r="H80" s="19"/>
      <c r="I80" s="23" t="s">
        <v>483</v>
      </c>
      <c r="J80" s="79"/>
      <c r="K80" s="79"/>
      <c r="L80" s="79"/>
      <c r="M80" s="79"/>
    </row>
    <row r="81" spans="1:13" x14ac:dyDescent="0.4">
      <c r="A81" s="19" t="s">
        <v>407</v>
      </c>
      <c r="B81" s="19">
        <v>3</v>
      </c>
      <c r="C81" s="19">
        <v>5</v>
      </c>
      <c r="D81" s="19">
        <v>1</v>
      </c>
      <c r="E81" s="19"/>
      <c r="F81" s="19"/>
      <c r="G81" s="19"/>
      <c r="H81" s="19"/>
      <c r="I81" s="23" t="s">
        <v>484</v>
      </c>
      <c r="J81" s="79"/>
      <c r="K81" s="79"/>
      <c r="L81" s="79"/>
      <c r="M81" s="79"/>
    </row>
    <row r="82" spans="1:13" ht="37.5" x14ac:dyDescent="0.4">
      <c r="A82" s="27" t="s">
        <v>407</v>
      </c>
      <c r="B82" s="27">
        <v>3</v>
      </c>
      <c r="C82" s="27">
        <v>5</v>
      </c>
      <c r="D82" s="27">
        <v>1</v>
      </c>
      <c r="E82" s="27">
        <v>1</v>
      </c>
      <c r="F82" s="27"/>
      <c r="G82" s="27"/>
      <c r="H82" s="27"/>
      <c r="I82" s="22" t="s">
        <v>485</v>
      </c>
      <c r="J82" s="61">
        <v>1</v>
      </c>
      <c r="K82" s="68" t="s">
        <v>17</v>
      </c>
      <c r="L82" s="68"/>
      <c r="M82" s="68">
        <f t="shared" si="1"/>
        <v>0</v>
      </c>
    </row>
    <row r="83" spans="1:13" ht="37.5" x14ac:dyDescent="0.4">
      <c r="A83" s="27" t="s">
        <v>407</v>
      </c>
      <c r="B83" s="27">
        <v>3</v>
      </c>
      <c r="C83" s="27">
        <v>5</v>
      </c>
      <c r="D83" s="27">
        <v>1</v>
      </c>
      <c r="E83" s="27">
        <v>2</v>
      </c>
      <c r="F83" s="27"/>
      <c r="G83" s="27"/>
      <c r="H83" s="27"/>
      <c r="I83" s="22" t="s">
        <v>486</v>
      </c>
      <c r="J83" s="61">
        <v>1</v>
      </c>
      <c r="K83" s="68" t="s">
        <v>17</v>
      </c>
      <c r="L83" s="68"/>
      <c r="M83" s="68">
        <f t="shared" si="1"/>
        <v>0</v>
      </c>
    </row>
    <row r="84" spans="1:13" ht="37.5" x14ac:dyDescent="0.4">
      <c r="A84" s="27" t="s">
        <v>407</v>
      </c>
      <c r="B84" s="27">
        <v>3</v>
      </c>
      <c r="C84" s="27">
        <v>5</v>
      </c>
      <c r="D84" s="27">
        <v>1</v>
      </c>
      <c r="E84" s="27">
        <v>3</v>
      </c>
      <c r="F84" s="27"/>
      <c r="G84" s="27"/>
      <c r="H84" s="27"/>
      <c r="I84" s="22" t="s">
        <v>487</v>
      </c>
      <c r="J84" s="61">
        <v>1</v>
      </c>
      <c r="K84" s="68" t="s">
        <v>17</v>
      </c>
      <c r="L84" s="68"/>
      <c r="M84" s="68">
        <f t="shared" si="1"/>
        <v>0</v>
      </c>
    </row>
    <row r="85" spans="1:13" ht="75" x14ac:dyDescent="0.4">
      <c r="A85" s="27" t="s">
        <v>407</v>
      </c>
      <c r="B85" s="27">
        <v>3</v>
      </c>
      <c r="C85" s="27">
        <v>5</v>
      </c>
      <c r="D85" s="27">
        <v>1</v>
      </c>
      <c r="E85" s="27">
        <v>4</v>
      </c>
      <c r="F85" s="27"/>
      <c r="G85" s="27"/>
      <c r="H85" s="27"/>
      <c r="I85" s="1" t="s">
        <v>488</v>
      </c>
      <c r="J85" s="61">
        <v>1</v>
      </c>
      <c r="K85" s="68" t="s">
        <v>17</v>
      </c>
      <c r="L85" s="68"/>
      <c r="M85" s="68">
        <f t="shared" si="1"/>
        <v>0</v>
      </c>
    </row>
    <row r="86" spans="1:13" x14ac:dyDescent="0.4">
      <c r="A86" s="19" t="s">
        <v>407</v>
      </c>
      <c r="B86" s="19">
        <v>3</v>
      </c>
      <c r="C86" s="19">
        <v>5</v>
      </c>
      <c r="D86" s="19">
        <v>2</v>
      </c>
      <c r="E86" s="19"/>
      <c r="F86" s="19"/>
      <c r="G86" s="19"/>
      <c r="H86" s="19"/>
      <c r="I86" s="23" t="s">
        <v>489</v>
      </c>
      <c r="J86" s="79"/>
      <c r="K86" s="79"/>
      <c r="L86" s="79"/>
      <c r="M86" s="79"/>
    </row>
    <row r="87" spans="1:13" ht="37.5" x14ac:dyDescent="0.4">
      <c r="A87" s="27" t="s">
        <v>407</v>
      </c>
      <c r="B87" s="27">
        <v>3</v>
      </c>
      <c r="C87" s="27">
        <v>5</v>
      </c>
      <c r="D87" s="27">
        <v>2</v>
      </c>
      <c r="E87" s="27">
        <v>1</v>
      </c>
      <c r="F87" s="27"/>
      <c r="G87" s="27"/>
      <c r="H87" s="27"/>
      <c r="I87" s="22" t="s">
        <v>485</v>
      </c>
      <c r="J87" s="61">
        <v>1</v>
      </c>
      <c r="K87" s="68" t="s">
        <v>17</v>
      </c>
      <c r="L87" s="68"/>
      <c r="M87" s="68">
        <f t="shared" si="1"/>
        <v>0</v>
      </c>
    </row>
    <row r="88" spans="1:13" ht="37.5" x14ac:dyDescent="0.4">
      <c r="A88" s="27" t="s">
        <v>407</v>
      </c>
      <c r="B88" s="27">
        <v>3</v>
      </c>
      <c r="C88" s="27">
        <v>5</v>
      </c>
      <c r="D88" s="27">
        <v>2</v>
      </c>
      <c r="E88" s="27">
        <v>2</v>
      </c>
      <c r="F88" s="27"/>
      <c r="G88" s="27"/>
      <c r="H88" s="27"/>
      <c r="I88" s="22" t="s">
        <v>490</v>
      </c>
      <c r="J88" s="61">
        <v>1</v>
      </c>
      <c r="K88" s="68" t="s">
        <v>17</v>
      </c>
      <c r="L88" s="68"/>
      <c r="M88" s="68">
        <f t="shared" si="1"/>
        <v>0</v>
      </c>
    </row>
    <row r="89" spans="1:13" ht="75" x14ac:dyDescent="0.4">
      <c r="A89" s="27" t="s">
        <v>407</v>
      </c>
      <c r="B89" s="27">
        <v>3</v>
      </c>
      <c r="C89" s="27">
        <v>5</v>
      </c>
      <c r="D89" s="27">
        <v>2</v>
      </c>
      <c r="E89" s="27">
        <v>3</v>
      </c>
      <c r="F89" s="27"/>
      <c r="G89" s="27"/>
      <c r="H89" s="27"/>
      <c r="I89" s="22" t="s">
        <v>488</v>
      </c>
      <c r="J89" s="61">
        <v>1</v>
      </c>
      <c r="K89" s="68" t="s">
        <v>17</v>
      </c>
      <c r="L89" s="68"/>
      <c r="M89" s="68">
        <f t="shared" si="1"/>
        <v>0</v>
      </c>
    </row>
    <row r="90" spans="1:13" x14ac:dyDescent="0.4">
      <c r="A90" s="19" t="s">
        <v>407</v>
      </c>
      <c r="B90" s="19">
        <v>3</v>
      </c>
      <c r="C90" s="19">
        <v>6</v>
      </c>
      <c r="D90" s="19"/>
      <c r="E90" s="19"/>
      <c r="F90" s="19"/>
      <c r="G90" s="19"/>
      <c r="H90" s="19"/>
      <c r="I90" s="23" t="s">
        <v>491</v>
      </c>
      <c r="J90" s="79"/>
      <c r="K90" s="79"/>
      <c r="L90" s="79"/>
      <c r="M90" s="79"/>
    </row>
    <row r="91" spans="1:13" ht="37.5" x14ac:dyDescent="0.4">
      <c r="A91" s="27" t="s">
        <v>407</v>
      </c>
      <c r="B91" s="27">
        <v>3</v>
      </c>
      <c r="C91" s="27">
        <v>6</v>
      </c>
      <c r="D91" s="27">
        <v>1</v>
      </c>
      <c r="E91" s="27"/>
      <c r="F91" s="27"/>
      <c r="G91" s="27"/>
      <c r="H91" s="27"/>
      <c r="I91" s="1" t="s">
        <v>492</v>
      </c>
      <c r="J91" s="61">
        <v>1</v>
      </c>
      <c r="K91" s="68" t="s">
        <v>17</v>
      </c>
      <c r="L91" s="68"/>
      <c r="M91" s="68">
        <f t="shared" si="1"/>
        <v>0</v>
      </c>
    </row>
    <row r="92" spans="1:13" ht="56.25" x14ac:dyDescent="0.4">
      <c r="A92" s="27" t="s">
        <v>407</v>
      </c>
      <c r="B92" s="27">
        <v>3</v>
      </c>
      <c r="C92" s="27">
        <v>6</v>
      </c>
      <c r="D92" s="27">
        <v>2</v>
      </c>
      <c r="E92" s="27"/>
      <c r="F92" s="27"/>
      <c r="G92" s="27"/>
      <c r="H92" s="27"/>
      <c r="I92" s="22" t="s">
        <v>493</v>
      </c>
      <c r="J92" s="61">
        <v>1</v>
      </c>
      <c r="K92" s="68" t="s">
        <v>17</v>
      </c>
      <c r="L92" s="68"/>
      <c r="M92" s="68">
        <f t="shared" si="1"/>
        <v>0</v>
      </c>
    </row>
    <row r="93" spans="1:13" ht="37.5" x14ac:dyDescent="0.4">
      <c r="A93" s="27" t="s">
        <v>407</v>
      </c>
      <c r="B93" s="27">
        <v>3</v>
      </c>
      <c r="C93" s="27">
        <v>6</v>
      </c>
      <c r="D93" s="27">
        <v>3</v>
      </c>
      <c r="E93" s="27"/>
      <c r="F93" s="27"/>
      <c r="G93" s="27"/>
      <c r="H93" s="27"/>
      <c r="I93" s="22" t="s">
        <v>494</v>
      </c>
      <c r="J93" s="61">
        <v>1</v>
      </c>
      <c r="K93" s="68" t="s">
        <v>17</v>
      </c>
      <c r="L93" s="68"/>
      <c r="M93" s="68">
        <f t="shared" si="1"/>
        <v>0</v>
      </c>
    </row>
    <row r="94" spans="1:13" ht="56.25" x14ac:dyDescent="0.4">
      <c r="A94" s="27" t="s">
        <v>407</v>
      </c>
      <c r="B94" s="27">
        <v>3</v>
      </c>
      <c r="C94" s="27">
        <v>6</v>
      </c>
      <c r="D94" s="27">
        <v>4</v>
      </c>
      <c r="E94" s="27"/>
      <c r="F94" s="27"/>
      <c r="G94" s="27"/>
      <c r="H94" s="27"/>
      <c r="I94" s="1" t="s">
        <v>495</v>
      </c>
      <c r="J94" s="61">
        <v>1</v>
      </c>
      <c r="K94" s="68" t="s">
        <v>17</v>
      </c>
      <c r="L94" s="68"/>
      <c r="M94" s="68">
        <f t="shared" si="1"/>
        <v>0</v>
      </c>
    </row>
    <row r="95" spans="1:13" x14ac:dyDescent="0.4">
      <c r="A95" s="19" t="s">
        <v>407</v>
      </c>
      <c r="B95" s="19">
        <v>3</v>
      </c>
      <c r="C95" s="19">
        <v>7</v>
      </c>
      <c r="D95" s="19"/>
      <c r="E95" s="19"/>
      <c r="F95" s="19"/>
      <c r="G95" s="19"/>
      <c r="H95" s="19"/>
      <c r="I95" s="23" t="s">
        <v>496</v>
      </c>
      <c r="J95" s="79"/>
      <c r="K95" s="79"/>
      <c r="L95" s="79"/>
      <c r="M95" s="79"/>
    </row>
    <row r="96" spans="1:13" ht="93.75" x14ac:dyDescent="0.4">
      <c r="A96" s="27" t="s">
        <v>407</v>
      </c>
      <c r="B96" s="27">
        <v>3</v>
      </c>
      <c r="C96" s="27">
        <v>7</v>
      </c>
      <c r="D96" s="27">
        <v>1</v>
      </c>
      <c r="E96" s="27"/>
      <c r="F96" s="27"/>
      <c r="G96" s="27"/>
      <c r="H96" s="27"/>
      <c r="I96" s="22" t="s">
        <v>497</v>
      </c>
      <c r="J96" s="61">
        <v>1</v>
      </c>
      <c r="K96" s="68" t="s">
        <v>17</v>
      </c>
      <c r="L96" s="68"/>
      <c r="M96" s="68">
        <f t="shared" si="1"/>
        <v>0</v>
      </c>
    </row>
    <row r="97" spans="1:13" ht="37.5" x14ac:dyDescent="0.4">
      <c r="A97" s="27" t="s">
        <v>407</v>
      </c>
      <c r="B97" s="27">
        <v>3</v>
      </c>
      <c r="C97" s="27">
        <v>7</v>
      </c>
      <c r="D97" s="27">
        <v>1</v>
      </c>
      <c r="E97" s="27">
        <v>1</v>
      </c>
      <c r="F97" s="27"/>
      <c r="G97" s="27"/>
      <c r="H97" s="27"/>
      <c r="I97" s="1" t="s">
        <v>498</v>
      </c>
      <c r="J97" s="61">
        <v>1</v>
      </c>
      <c r="K97" s="68" t="s">
        <v>17</v>
      </c>
      <c r="L97" s="68"/>
      <c r="M97" s="68">
        <f t="shared" si="1"/>
        <v>0</v>
      </c>
    </row>
    <row r="98" spans="1:13" ht="56.25" x14ac:dyDescent="0.4">
      <c r="A98" s="27" t="s">
        <v>407</v>
      </c>
      <c r="B98" s="27">
        <v>3</v>
      </c>
      <c r="C98" s="27">
        <v>7</v>
      </c>
      <c r="D98" s="27">
        <v>1</v>
      </c>
      <c r="E98" s="27">
        <v>2</v>
      </c>
      <c r="F98" s="27"/>
      <c r="G98" s="27"/>
      <c r="H98" s="27"/>
      <c r="I98" s="1" t="s">
        <v>499</v>
      </c>
      <c r="J98" s="61">
        <v>1</v>
      </c>
      <c r="K98" s="68" t="s">
        <v>17</v>
      </c>
      <c r="L98" s="68"/>
      <c r="M98" s="68">
        <f t="shared" si="1"/>
        <v>0</v>
      </c>
    </row>
    <row r="99" spans="1:13" ht="37.5" x14ac:dyDescent="0.4">
      <c r="A99" s="27" t="s">
        <v>407</v>
      </c>
      <c r="B99" s="27">
        <v>3</v>
      </c>
      <c r="C99" s="27">
        <v>7</v>
      </c>
      <c r="D99" s="27">
        <v>1</v>
      </c>
      <c r="E99" s="27">
        <v>3</v>
      </c>
      <c r="F99" s="27"/>
      <c r="G99" s="27"/>
      <c r="H99" s="27"/>
      <c r="I99" s="22" t="s">
        <v>500</v>
      </c>
      <c r="J99" s="61">
        <v>1</v>
      </c>
      <c r="K99" s="68" t="s">
        <v>17</v>
      </c>
      <c r="L99" s="68"/>
      <c r="M99" s="68">
        <f t="shared" si="1"/>
        <v>0</v>
      </c>
    </row>
    <row r="100" spans="1:13" ht="56.25" x14ac:dyDescent="0.4">
      <c r="A100" s="27" t="s">
        <v>407</v>
      </c>
      <c r="B100" s="27">
        <v>3</v>
      </c>
      <c r="C100" s="27">
        <v>7</v>
      </c>
      <c r="D100" s="27">
        <v>1</v>
      </c>
      <c r="E100" s="27">
        <v>4</v>
      </c>
      <c r="F100" s="27"/>
      <c r="G100" s="27"/>
      <c r="H100" s="27"/>
      <c r="I100" s="22" t="s">
        <v>501</v>
      </c>
      <c r="J100" s="61">
        <v>1</v>
      </c>
      <c r="K100" s="68" t="s">
        <v>17</v>
      </c>
      <c r="L100" s="68"/>
      <c r="M100" s="68">
        <f t="shared" si="1"/>
        <v>0</v>
      </c>
    </row>
    <row r="101" spans="1:13" ht="75" x14ac:dyDescent="0.4">
      <c r="A101" s="27" t="s">
        <v>407</v>
      </c>
      <c r="B101" s="27">
        <v>3</v>
      </c>
      <c r="C101" s="27">
        <v>7</v>
      </c>
      <c r="D101" s="27">
        <v>2</v>
      </c>
      <c r="E101" s="27"/>
      <c r="F101" s="27"/>
      <c r="G101" s="27"/>
      <c r="H101" s="27"/>
      <c r="I101" s="22" t="s">
        <v>502</v>
      </c>
      <c r="J101" s="61">
        <v>1</v>
      </c>
      <c r="K101" s="68" t="s">
        <v>17</v>
      </c>
      <c r="L101" s="68"/>
      <c r="M101" s="68">
        <f t="shared" si="1"/>
        <v>0</v>
      </c>
    </row>
    <row r="102" spans="1:13" ht="75" x14ac:dyDescent="0.4">
      <c r="A102" s="27" t="s">
        <v>407</v>
      </c>
      <c r="B102" s="27">
        <v>3</v>
      </c>
      <c r="C102" s="27">
        <v>7</v>
      </c>
      <c r="D102" s="27">
        <v>3</v>
      </c>
      <c r="E102" s="27"/>
      <c r="F102" s="27"/>
      <c r="G102" s="27"/>
      <c r="H102" s="27"/>
      <c r="I102" s="22" t="s">
        <v>503</v>
      </c>
      <c r="J102" s="61">
        <v>1</v>
      </c>
      <c r="K102" s="68" t="s">
        <v>17</v>
      </c>
      <c r="L102" s="68"/>
      <c r="M102" s="68">
        <f t="shared" si="1"/>
        <v>0</v>
      </c>
    </row>
    <row r="103" spans="1:13" x14ac:dyDescent="0.4">
      <c r="A103" s="19" t="s">
        <v>407</v>
      </c>
      <c r="B103" s="19">
        <v>4</v>
      </c>
      <c r="C103" s="19"/>
      <c r="D103" s="19"/>
      <c r="E103" s="19"/>
      <c r="F103" s="19"/>
      <c r="G103" s="19"/>
      <c r="H103" s="19"/>
      <c r="I103" s="23" t="s">
        <v>504</v>
      </c>
      <c r="J103" s="79"/>
      <c r="K103" s="79"/>
      <c r="L103" s="79"/>
      <c r="M103" s="79"/>
    </row>
    <row r="104" spans="1:13" x14ac:dyDescent="0.4">
      <c r="A104" s="19" t="s">
        <v>407</v>
      </c>
      <c r="B104" s="19">
        <v>4</v>
      </c>
      <c r="C104" s="19">
        <v>1</v>
      </c>
      <c r="D104" s="19"/>
      <c r="E104" s="19"/>
      <c r="F104" s="19"/>
      <c r="G104" s="19"/>
      <c r="H104" s="19"/>
      <c r="I104" s="23" t="s">
        <v>505</v>
      </c>
      <c r="J104" s="79"/>
      <c r="K104" s="79"/>
      <c r="L104" s="79"/>
      <c r="M104" s="79"/>
    </row>
    <row r="105" spans="1:13" ht="56.25" x14ac:dyDescent="0.4">
      <c r="A105" s="27" t="s">
        <v>407</v>
      </c>
      <c r="B105" s="27">
        <v>4</v>
      </c>
      <c r="C105" s="27">
        <v>1</v>
      </c>
      <c r="D105" s="27">
        <v>1</v>
      </c>
      <c r="E105" s="27"/>
      <c r="F105" s="27"/>
      <c r="G105" s="27"/>
      <c r="H105" s="27"/>
      <c r="I105" s="1" t="s">
        <v>506</v>
      </c>
      <c r="J105" s="61">
        <v>1</v>
      </c>
      <c r="K105" s="68" t="s">
        <v>17</v>
      </c>
      <c r="L105" s="68"/>
      <c r="M105" s="68">
        <f t="shared" si="1"/>
        <v>0</v>
      </c>
    </row>
    <row r="106" spans="1:13" ht="56.25" x14ac:dyDescent="0.4">
      <c r="A106" s="27" t="s">
        <v>407</v>
      </c>
      <c r="B106" s="27">
        <v>4</v>
      </c>
      <c r="C106" s="27">
        <v>1</v>
      </c>
      <c r="D106" s="27">
        <v>2</v>
      </c>
      <c r="E106" s="27"/>
      <c r="F106" s="27"/>
      <c r="G106" s="27"/>
      <c r="H106" s="27"/>
      <c r="I106" s="22" t="s">
        <v>507</v>
      </c>
      <c r="J106" s="61">
        <v>1</v>
      </c>
      <c r="K106" s="68" t="s">
        <v>17</v>
      </c>
      <c r="L106" s="68"/>
      <c r="M106" s="68">
        <f t="shared" si="1"/>
        <v>0</v>
      </c>
    </row>
    <row r="107" spans="1:13" x14ac:dyDescent="0.4">
      <c r="A107" s="19" t="s">
        <v>407</v>
      </c>
      <c r="B107" s="19">
        <v>4</v>
      </c>
      <c r="C107" s="19">
        <v>2</v>
      </c>
      <c r="D107" s="19"/>
      <c r="E107" s="19"/>
      <c r="F107" s="19"/>
      <c r="G107" s="19"/>
      <c r="H107" s="19"/>
      <c r="I107" s="23" t="s">
        <v>508</v>
      </c>
      <c r="J107" s="79"/>
      <c r="K107" s="79"/>
      <c r="L107" s="79"/>
      <c r="M107" s="79"/>
    </row>
    <row r="108" spans="1:13" ht="56.25" x14ac:dyDescent="0.4">
      <c r="A108" s="27" t="s">
        <v>407</v>
      </c>
      <c r="B108" s="27">
        <v>4</v>
      </c>
      <c r="C108" s="27">
        <v>2</v>
      </c>
      <c r="D108" s="27">
        <v>1</v>
      </c>
      <c r="E108" s="27"/>
      <c r="F108" s="27"/>
      <c r="G108" s="27"/>
      <c r="H108" s="27"/>
      <c r="I108" s="22" t="s">
        <v>509</v>
      </c>
      <c r="J108" s="61">
        <v>1</v>
      </c>
      <c r="K108" s="68" t="s">
        <v>17</v>
      </c>
      <c r="L108" s="68"/>
      <c r="M108" s="68">
        <f t="shared" si="1"/>
        <v>0</v>
      </c>
    </row>
    <row r="109" spans="1:13" ht="56.25" x14ac:dyDescent="0.4">
      <c r="A109" s="27" t="s">
        <v>407</v>
      </c>
      <c r="B109" s="27">
        <v>4</v>
      </c>
      <c r="C109" s="27">
        <v>2</v>
      </c>
      <c r="D109" s="27">
        <v>2</v>
      </c>
      <c r="E109" s="27"/>
      <c r="F109" s="27"/>
      <c r="G109" s="27"/>
      <c r="H109" s="27"/>
      <c r="I109" s="22" t="s">
        <v>507</v>
      </c>
      <c r="J109" s="61">
        <v>1</v>
      </c>
      <c r="K109" s="68" t="s">
        <v>17</v>
      </c>
      <c r="L109" s="68"/>
      <c r="M109" s="68">
        <f t="shared" si="1"/>
        <v>0</v>
      </c>
    </row>
    <row r="110" spans="1:13" x14ac:dyDescent="0.4">
      <c r="A110" s="19" t="s">
        <v>407</v>
      </c>
      <c r="B110" s="19">
        <v>5</v>
      </c>
      <c r="C110" s="19"/>
      <c r="D110" s="19"/>
      <c r="E110" s="19"/>
      <c r="F110" s="19"/>
      <c r="G110" s="19"/>
      <c r="H110" s="19"/>
      <c r="I110" s="23" t="s">
        <v>510</v>
      </c>
      <c r="J110" s="79"/>
      <c r="K110" s="79"/>
      <c r="L110" s="79"/>
      <c r="M110" s="79"/>
    </row>
    <row r="111" spans="1:13" x14ac:dyDescent="0.4">
      <c r="A111" s="19" t="s">
        <v>407</v>
      </c>
      <c r="B111" s="19">
        <v>5</v>
      </c>
      <c r="C111" s="19">
        <v>1</v>
      </c>
      <c r="D111" s="19"/>
      <c r="E111" s="19"/>
      <c r="F111" s="19"/>
      <c r="G111" s="19"/>
      <c r="H111" s="19"/>
      <c r="I111" s="23" t="s">
        <v>176</v>
      </c>
      <c r="J111" s="79"/>
      <c r="K111" s="79"/>
      <c r="L111" s="79"/>
      <c r="M111" s="79"/>
    </row>
    <row r="112" spans="1:13" ht="56.25" x14ac:dyDescent="0.4">
      <c r="A112" s="27" t="s">
        <v>407</v>
      </c>
      <c r="B112" s="27">
        <v>5</v>
      </c>
      <c r="C112" s="27">
        <v>1</v>
      </c>
      <c r="D112" s="27">
        <v>1</v>
      </c>
      <c r="E112" s="27"/>
      <c r="F112" s="27"/>
      <c r="G112" s="27"/>
      <c r="H112" s="27"/>
      <c r="I112" s="22" t="s">
        <v>511</v>
      </c>
      <c r="J112" s="61">
        <v>1</v>
      </c>
      <c r="K112" s="68" t="s">
        <v>17</v>
      </c>
      <c r="L112" s="68"/>
      <c r="M112" s="68">
        <f t="shared" ref="M112:M119" si="2">IF(K112="A",J112,0)</f>
        <v>0</v>
      </c>
    </row>
    <row r="113" spans="1:13" ht="56.25" x14ac:dyDescent="0.4">
      <c r="A113" s="27" t="s">
        <v>407</v>
      </c>
      <c r="B113" s="27">
        <v>5</v>
      </c>
      <c r="C113" s="27">
        <v>1</v>
      </c>
      <c r="D113" s="27">
        <v>2</v>
      </c>
      <c r="E113" s="27"/>
      <c r="F113" s="27"/>
      <c r="G113" s="27"/>
      <c r="H113" s="27"/>
      <c r="I113" s="22" t="s">
        <v>512</v>
      </c>
      <c r="J113" s="61">
        <v>1</v>
      </c>
      <c r="K113" s="68" t="s">
        <v>17</v>
      </c>
      <c r="L113" s="68"/>
      <c r="M113" s="68">
        <f t="shared" si="2"/>
        <v>0</v>
      </c>
    </row>
    <row r="114" spans="1:13" ht="56.25" x14ac:dyDescent="0.4">
      <c r="A114" s="27" t="s">
        <v>407</v>
      </c>
      <c r="B114" s="27">
        <v>5</v>
      </c>
      <c r="C114" s="27">
        <v>1</v>
      </c>
      <c r="D114" s="27">
        <v>3</v>
      </c>
      <c r="E114" s="27"/>
      <c r="F114" s="27"/>
      <c r="G114" s="27"/>
      <c r="H114" s="27"/>
      <c r="I114" s="22" t="s">
        <v>513</v>
      </c>
      <c r="J114" s="61">
        <v>1</v>
      </c>
      <c r="K114" s="68" t="s">
        <v>17</v>
      </c>
      <c r="L114" s="68"/>
      <c r="M114" s="68">
        <f t="shared" si="2"/>
        <v>0</v>
      </c>
    </row>
    <row r="115" spans="1:13" ht="75" x14ac:dyDescent="0.4">
      <c r="A115" s="27" t="s">
        <v>407</v>
      </c>
      <c r="B115" s="27">
        <v>5</v>
      </c>
      <c r="C115" s="27">
        <v>1</v>
      </c>
      <c r="D115" s="27">
        <v>4</v>
      </c>
      <c r="E115" s="27"/>
      <c r="F115" s="27"/>
      <c r="G115" s="27"/>
      <c r="H115" s="27"/>
      <c r="I115" s="22" t="s">
        <v>514</v>
      </c>
      <c r="J115" s="61">
        <v>1</v>
      </c>
      <c r="K115" s="68" t="s">
        <v>17</v>
      </c>
      <c r="L115" s="68"/>
      <c r="M115" s="68">
        <f t="shared" si="2"/>
        <v>0</v>
      </c>
    </row>
    <row r="116" spans="1:13" ht="56.25" x14ac:dyDescent="0.4">
      <c r="A116" s="27" t="s">
        <v>407</v>
      </c>
      <c r="B116" s="27">
        <v>5</v>
      </c>
      <c r="C116" s="27">
        <v>1</v>
      </c>
      <c r="D116" s="27">
        <v>5</v>
      </c>
      <c r="E116" s="27"/>
      <c r="F116" s="27"/>
      <c r="G116" s="27"/>
      <c r="H116" s="27"/>
      <c r="I116" s="22" t="s">
        <v>515</v>
      </c>
      <c r="J116" s="61">
        <v>1</v>
      </c>
      <c r="K116" s="68" t="s">
        <v>17</v>
      </c>
      <c r="L116" s="68"/>
      <c r="M116" s="68">
        <f t="shared" si="2"/>
        <v>0</v>
      </c>
    </row>
    <row r="117" spans="1:13" ht="56.25" x14ac:dyDescent="0.4">
      <c r="A117" s="27" t="s">
        <v>407</v>
      </c>
      <c r="B117" s="27">
        <v>5</v>
      </c>
      <c r="C117" s="27">
        <v>1</v>
      </c>
      <c r="D117" s="27">
        <v>6</v>
      </c>
      <c r="E117" s="27"/>
      <c r="F117" s="27"/>
      <c r="G117" s="27"/>
      <c r="H117" s="27"/>
      <c r="I117" s="22" t="s">
        <v>516</v>
      </c>
      <c r="J117" s="61">
        <v>1</v>
      </c>
      <c r="K117" s="68" t="s">
        <v>17</v>
      </c>
      <c r="L117" s="68"/>
      <c r="M117" s="68">
        <f t="shared" si="2"/>
        <v>0</v>
      </c>
    </row>
    <row r="118" spans="1:13" ht="56.25" x14ac:dyDescent="0.4">
      <c r="A118" s="27" t="s">
        <v>407</v>
      </c>
      <c r="B118" s="27">
        <v>5</v>
      </c>
      <c r="C118" s="27">
        <v>1</v>
      </c>
      <c r="D118" s="27">
        <v>7</v>
      </c>
      <c r="E118" s="27"/>
      <c r="F118" s="27"/>
      <c r="G118" s="27"/>
      <c r="H118" s="27"/>
      <c r="I118" s="22" t="s">
        <v>517</v>
      </c>
      <c r="J118" s="61">
        <v>1</v>
      </c>
      <c r="K118" s="68" t="s">
        <v>17</v>
      </c>
      <c r="L118" s="68"/>
      <c r="M118" s="68">
        <f t="shared" si="2"/>
        <v>0</v>
      </c>
    </row>
    <row r="119" spans="1:13" ht="56.25" x14ac:dyDescent="0.4">
      <c r="A119" s="27" t="s">
        <v>407</v>
      </c>
      <c r="B119" s="27">
        <v>5</v>
      </c>
      <c r="C119" s="27">
        <v>1</v>
      </c>
      <c r="D119" s="27">
        <v>8</v>
      </c>
      <c r="E119" s="27"/>
      <c r="F119" s="27"/>
      <c r="G119" s="27"/>
      <c r="H119" s="27"/>
      <c r="I119" s="22" t="s">
        <v>518</v>
      </c>
      <c r="J119" s="61">
        <v>1</v>
      </c>
      <c r="K119" s="68" t="s">
        <v>17</v>
      </c>
      <c r="L119" s="68"/>
      <c r="M119" s="68">
        <f t="shared" si="2"/>
        <v>0</v>
      </c>
    </row>
    <row r="120" spans="1:13" x14ac:dyDescent="0.4">
      <c r="A120" s="19" t="s">
        <v>407</v>
      </c>
      <c r="B120" s="19">
        <v>6</v>
      </c>
      <c r="C120" s="19"/>
      <c r="D120" s="19"/>
      <c r="E120" s="19"/>
      <c r="F120" s="19"/>
      <c r="G120" s="19"/>
      <c r="H120" s="19"/>
      <c r="I120" s="23" t="s">
        <v>519</v>
      </c>
      <c r="J120" s="79"/>
      <c r="K120" s="79"/>
      <c r="L120" s="79"/>
      <c r="M120" s="79"/>
    </row>
    <row r="121" spans="1:13" x14ac:dyDescent="0.4">
      <c r="A121" s="19" t="s">
        <v>407</v>
      </c>
      <c r="B121" s="19">
        <v>6</v>
      </c>
      <c r="C121" s="19">
        <v>1</v>
      </c>
      <c r="D121" s="19"/>
      <c r="E121" s="19"/>
      <c r="F121" s="19"/>
      <c r="G121" s="19"/>
      <c r="H121" s="19"/>
      <c r="I121" s="23" t="s">
        <v>176</v>
      </c>
      <c r="J121" s="79"/>
      <c r="K121" s="79"/>
      <c r="L121" s="79"/>
      <c r="M121" s="79"/>
    </row>
    <row r="122" spans="1:13" ht="37.5" x14ac:dyDescent="0.4">
      <c r="A122" s="27" t="s">
        <v>407</v>
      </c>
      <c r="B122" s="27">
        <v>6</v>
      </c>
      <c r="C122" s="27">
        <v>1</v>
      </c>
      <c r="D122" s="27">
        <v>1</v>
      </c>
      <c r="E122" s="27"/>
      <c r="F122" s="27"/>
      <c r="G122" s="27"/>
      <c r="H122" s="27"/>
      <c r="I122" s="22" t="s">
        <v>520</v>
      </c>
      <c r="J122" s="61">
        <v>1</v>
      </c>
      <c r="K122" s="68" t="s">
        <v>17</v>
      </c>
      <c r="L122" s="68"/>
      <c r="M122" s="68">
        <f t="shared" si="1"/>
        <v>0</v>
      </c>
    </row>
    <row r="123" spans="1:13" ht="75" x14ac:dyDescent="0.4">
      <c r="A123" s="27" t="s">
        <v>407</v>
      </c>
      <c r="B123" s="27">
        <v>6</v>
      </c>
      <c r="C123" s="27">
        <v>1</v>
      </c>
      <c r="D123" s="27">
        <v>2</v>
      </c>
      <c r="E123" s="27"/>
      <c r="F123" s="27"/>
      <c r="G123" s="27"/>
      <c r="H123" s="27"/>
      <c r="I123" s="22" t="s">
        <v>521</v>
      </c>
      <c r="J123" s="61">
        <v>1</v>
      </c>
      <c r="K123" s="68" t="s">
        <v>17</v>
      </c>
      <c r="L123" s="68"/>
      <c r="M123" s="68">
        <f t="shared" si="1"/>
        <v>0</v>
      </c>
    </row>
    <row r="124" spans="1:13" ht="37.5" x14ac:dyDescent="0.4">
      <c r="A124" s="27" t="s">
        <v>407</v>
      </c>
      <c r="B124" s="27">
        <v>6</v>
      </c>
      <c r="C124" s="27">
        <v>1</v>
      </c>
      <c r="D124" s="27">
        <v>3</v>
      </c>
      <c r="E124" s="27"/>
      <c r="F124" s="27"/>
      <c r="G124" s="27"/>
      <c r="H124" s="27"/>
      <c r="I124" s="22" t="s">
        <v>522</v>
      </c>
      <c r="J124" s="61">
        <v>1</v>
      </c>
      <c r="K124" s="68" t="s">
        <v>17</v>
      </c>
      <c r="L124" s="68"/>
      <c r="M124" s="68">
        <f t="shared" si="1"/>
        <v>0</v>
      </c>
    </row>
    <row r="125" spans="1:13" ht="56.25" x14ac:dyDescent="0.4">
      <c r="A125" s="27" t="s">
        <v>407</v>
      </c>
      <c r="B125" s="27">
        <v>6</v>
      </c>
      <c r="C125" s="27">
        <v>1</v>
      </c>
      <c r="D125" s="27">
        <v>4</v>
      </c>
      <c r="E125" s="27"/>
      <c r="F125" s="27"/>
      <c r="G125" s="27"/>
      <c r="H125" s="27"/>
      <c r="I125" s="22" t="s">
        <v>523</v>
      </c>
      <c r="J125" s="61">
        <v>1</v>
      </c>
      <c r="K125" s="68" t="s">
        <v>17</v>
      </c>
      <c r="L125" s="68"/>
      <c r="M125" s="68">
        <f t="shared" si="1"/>
        <v>0</v>
      </c>
    </row>
    <row r="126" spans="1:13" x14ac:dyDescent="0.4">
      <c r="A126" s="19" t="s">
        <v>407</v>
      </c>
      <c r="B126" s="19">
        <v>7</v>
      </c>
      <c r="C126" s="19"/>
      <c r="D126" s="19"/>
      <c r="E126" s="19"/>
      <c r="F126" s="19"/>
      <c r="G126" s="19"/>
      <c r="H126" s="19"/>
      <c r="I126" s="23" t="s">
        <v>524</v>
      </c>
      <c r="J126" s="79"/>
      <c r="K126" s="79"/>
      <c r="L126" s="79"/>
      <c r="M126" s="79"/>
    </row>
    <row r="127" spans="1:13" x14ac:dyDescent="0.4">
      <c r="A127" s="19" t="s">
        <v>407</v>
      </c>
      <c r="B127" s="19">
        <v>7</v>
      </c>
      <c r="C127" s="19">
        <v>1</v>
      </c>
      <c r="D127" s="19"/>
      <c r="E127" s="19"/>
      <c r="F127" s="19"/>
      <c r="G127" s="19"/>
      <c r="H127" s="19"/>
      <c r="I127" s="23" t="s">
        <v>525</v>
      </c>
      <c r="J127" s="79"/>
      <c r="K127" s="79"/>
      <c r="L127" s="79"/>
      <c r="M127" s="79"/>
    </row>
    <row r="128" spans="1:13" ht="37.5" x14ac:dyDescent="0.4">
      <c r="A128" s="19" t="s">
        <v>407</v>
      </c>
      <c r="B128" s="19">
        <v>7</v>
      </c>
      <c r="C128" s="19">
        <v>1</v>
      </c>
      <c r="D128" s="19">
        <v>1</v>
      </c>
      <c r="E128" s="19"/>
      <c r="F128" s="19"/>
      <c r="G128" s="19"/>
      <c r="H128" s="19"/>
      <c r="I128" s="23" t="s">
        <v>526</v>
      </c>
      <c r="J128" s="79"/>
      <c r="K128" s="79"/>
      <c r="L128" s="79"/>
      <c r="M128" s="79"/>
    </row>
    <row r="129" spans="1:13" ht="93.75" x14ac:dyDescent="0.4">
      <c r="A129" s="27" t="s">
        <v>407</v>
      </c>
      <c r="B129" s="27">
        <v>7</v>
      </c>
      <c r="C129" s="27">
        <v>1</v>
      </c>
      <c r="D129" s="27">
        <v>1</v>
      </c>
      <c r="E129" s="27">
        <v>1</v>
      </c>
      <c r="F129" s="27"/>
      <c r="G129" s="27"/>
      <c r="H129" s="27"/>
      <c r="I129" s="22" t="s">
        <v>527</v>
      </c>
      <c r="J129" s="61">
        <v>1</v>
      </c>
      <c r="K129" s="68" t="s">
        <v>17</v>
      </c>
      <c r="L129" s="68"/>
      <c r="M129" s="68">
        <f t="shared" si="1"/>
        <v>0</v>
      </c>
    </row>
    <row r="130" spans="1:13" ht="56.25" x14ac:dyDescent="0.4">
      <c r="A130" s="27" t="s">
        <v>407</v>
      </c>
      <c r="B130" s="27">
        <v>7</v>
      </c>
      <c r="C130" s="27">
        <v>1</v>
      </c>
      <c r="D130" s="27">
        <v>1</v>
      </c>
      <c r="E130" s="27">
        <v>2</v>
      </c>
      <c r="F130" s="27"/>
      <c r="G130" s="27"/>
      <c r="H130" s="27"/>
      <c r="I130" s="22" t="s">
        <v>528</v>
      </c>
      <c r="J130" s="61">
        <v>1</v>
      </c>
      <c r="K130" s="68" t="s">
        <v>17</v>
      </c>
      <c r="L130" s="68"/>
      <c r="M130" s="68">
        <f t="shared" si="1"/>
        <v>0</v>
      </c>
    </row>
    <row r="131" spans="1:13" ht="37.5" x14ac:dyDescent="0.4">
      <c r="A131" s="27" t="s">
        <v>407</v>
      </c>
      <c r="B131" s="27">
        <v>7</v>
      </c>
      <c r="C131" s="27">
        <v>1</v>
      </c>
      <c r="D131" s="27">
        <v>1</v>
      </c>
      <c r="E131" s="27">
        <v>3</v>
      </c>
      <c r="F131" s="27"/>
      <c r="G131" s="27"/>
      <c r="H131" s="27"/>
      <c r="I131" s="22" t="s">
        <v>529</v>
      </c>
      <c r="J131" s="61">
        <v>1</v>
      </c>
      <c r="K131" s="68" t="s">
        <v>17</v>
      </c>
      <c r="L131" s="68"/>
      <c r="M131" s="68">
        <f t="shared" si="1"/>
        <v>0</v>
      </c>
    </row>
    <row r="132" spans="1:13" ht="75" x14ac:dyDescent="0.4">
      <c r="A132" s="27" t="s">
        <v>407</v>
      </c>
      <c r="B132" s="27">
        <v>7</v>
      </c>
      <c r="C132" s="27">
        <v>1</v>
      </c>
      <c r="D132" s="27">
        <v>1</v>
      </c>
      <c r="E132" s="27">
        <v>4</v>
      </c>
      <c r="F132" s="27"/>
      <c r="G132" s="27"/>
      <c r="H132" s="27"/>
      <c r="I132" s="22" t="s">
        <v>530</v>
      </c>
      <c r="J132" s="61">
        <v>1</v>
      </c>
      <c r="K132" s="68" t="s">
        <v>17</v>
      </c>
      <c r="L132" s="68"/>
      <c r="M132" s="68">
        <f t="shared" si="1"/>
        <v>0</v>
      </c>
    </row>
    <row r="133" spans="1:13" ht="56.25" x14ac:dyDescent="0.4">
      <c r="A133" s="27" t="s">
        <v>407</v>
      </c>
      <c r="B133" s="27">
        <v>7</v>
      </c>
      <c r="C133" s="27">
        <v>1</v>
      </c>
      <c r="D133" s="27">
        <v>1</v>
      </c>
      <c r="E133" s="27">
        <v>5</v>
      </c>
      <c r="F133" s="27"/>
      <c r="G133" s="27"/>
      <c r="H133" s="27"/>
      <c r="I133" s="22" t="s">
        <v>531</v>
      </c>
      <c r="J133" s="61">
        <v>1</v>
      </c>
      <c r="K133" s="68" t="s">
        <v>17</v>
      </c>
      <c r="L133" s="68"/>
      <c r="M133" s="68">
        <f t="shared" si="1"/>
        <v>0</v>
      </c>
    </row>
    <row r="134" spans="1:13" ht="37.5" x14ac:dyDescent="0.4">
      <c r="A134" s="27" t="s">
        <v>407</v>
      </c>
      <c r="B134" s="27">
        <v>7</v>
      </c>
      <c r="C134" s="27">
        <v>1</v>
      </c>
      <c r="D134" s="27">
        <v>1</v>
      </c>
      <c r="E134" s="27">
        <v>6</v>
      </c>
      <c r="F134" s="27"/>
      <c r="G134" s="27"/>
      <c r="H134" s="27"/>
      <c r="I134" s="22" t="s">
        <v>532</v>
      </c>
      <c r="J134" s="61">
        <v>1</v>
      </c>
      <c r="K134" s="68" t="s">
        <v>17</v>
      </c>
      <c r="L134" s="68"/>
      <c r="M134" s="68">
        <f t="shared" ref="M134" si="3">IF(K134="A",J134,0)</f>
        <v>0</v>
      </c>
    </row>
    <row r="135" spans="1:13" x14ac:dyDescent="0.4">
      <c r="A135" s="19" t="s">
        <v>407</v>
      </c>
      <c r="B135" s="19">
        <v>7</v>
      </c>
      <c r="C135" s="19">
        <v>1</v>
      </c>
      <c r="D135" s="19">
        <v>2</v>
      </c>
      <c r="E135" s="19"/>
      <c r="F135" s="19"/>
      <c r="G135" s="19"/>
      <c r="H135" s="19"/>
      <c r="I135" s="23" t="s">
        <v>533</v>
      </c>
      <c r="J135" s="79"/>
      <c r="K135" s="79"/>
      <c r="L135" s="79"/>
      <c r="M135" s="79"/>
    </row>
    <row r="136" spans="1:13" ht="225" x14ac:dyDescent="0.4">
      <c r="A136" s="27" t="s">
        <v>407</v>
      </c>
      <c r="B136" s="27">
        <v>7</v>
      </c>
      <c r="C136" s="27">
        <v>1</v>
      </c>
      <c r="D136" s="27">
        <v>2</v>
      </c>
      <c r="E136" s="27">
        <v>1</v>
      </c>
      <c r="F136" s="27"/>
      <c r="G136" s="27"/>
      <c r="H136" s="27"/>
      <c r="I136" s="22" t="s">
        <v>534</v>
      </c>
      <c r="J136" s="61">
        <v>1</v>
      </c>
      <c r="K136" s="68" t="s">
        <v>17</v>
      </c>
      <c r="L136" s="68"/>
      <c r="M136" s="68">
        <f t="shared" si="1"/>
        <v>0</v>
      </c>
    </row>
    <row r="137" spans="1:13" ht="93.75" x14ac:dyDescent="0.4">
      <c r="A137" s="27" t="s">
        <v>407</v>
      </c>
      <c r="B137" s="27">
        <v>7</v>
      </c>
      <c r="C137" s="27">
        <v>1</v>
      </c>
      <c r="D137" s="27">
        <v>2</v>
      </c>
      <c r="E137" s="27">
        <v>2</v>
      </c>
      <c r="F137" s="27"/>
      <c r="G137" s="27"/>
      <c r="H137" s="27"/>
      <c r="I137" s="22" t="s">
        <v>535</v>
      </c>
      <c r="J137" s="61">
        <v>1</v>
      </c>
      <c r="K137" s="68" t="s">
        <v>17</v>
      </c>
      <c r="L137" s="68"/>
      <c r="M137" s="68">
        <f t="shared" ref="M137:M187" si="4">IF(K137="A",J137,0)</f>
        <v>0</v>
      </c>
    </row>
    <row r="138" spans="1:13" x14ac:dyDescent="0.4">
      <c r="A138" s="19" t="s">
        <v>407</v>
      </c>
      <c r="B138" s="19">
        <v>7</v>
      </c>
      <c r="C138" s="19">
        <v>2</v>
      </c>
      <c r="D138" s="19"/>
      <c r="E138" s="19"/>
      <c r="F138" s="19"/>
      <c r="G138" s="19"/>
      <c r="H138" s="19"/>
      <c r="I138" s="23" t="s">
        <v>536</v>
      </c>
      <c r="J138" s="79"/>
      <c r="K138" s="79"/>
      <c r="L138" s="79"/>
      <c r="M138" s="79"/>
    </row>
    <row r="139" spans="1:13" x14ac:dyDescent="0.4">
      <c r="A139" s="19" t="s">
        <v>407</v>
      </c>
      <c r="B139" s="19">
        <v>7</v>
      </c>
      <c r="C139" s="19">
        <v>2</v>
      </c>
      <c r="D139" s="19">
        <v>1</v>
      </c>
      <c r="E139" s="19"/>
      <c r="F139" s="19"/>
      <c r="G139" s="19"/>
      <c r="H139" s="19"/>
      <c r="I139" s="23" t="s">
        <v>537</v>
      </c>
      <c r="J139" s="79"/>
      <c r="K139" s="79"/>
      <c r="L139" s="79"/>
      <c r="M139" s="79"/>
    </row>
    <row r="140" spans="1:13" x14ac:dyDescent="0.4">
      <c r="A140" s="19" t="s">
        <v>407</v>
      </c>
      <c r="B140" s="19">
        <v>7</v>
      </c>
      <c r="C140" s="19">
        <v>2</v>
      </c>
      <c r="D140" s="19">
        <v>1</v>
      </c>
      <c r="E140" s="19">
        <v>1</v>
      </c>
      <c r="F140" s="19"/>
      <c r="G140" s="19"/>
      <c r="H140" s="19"/>
      <c r="I140" s="23" t="s">
        <v>538</v>
      </c>
      <c r="J140" s="79"/>
      <c r="K140" s="79"/>
      <c r="L140" s="79"/>
      <c r="M140" s="79"/>
    </row>
    <row r="141" spans="1:13" ht="93.75" x14ac:dyDescent="0.4">
      <c r="A141" s="19" t="s">
        <v>407</v>
      </c>
      <c r="B141" s="19">
        <v>7</v>
      </c>
      <c r="C141" s="19">
        <v>2</v>
      </c>
      <c r="D141" s="19">
        <v>1</v>
      </c>
      <c r="E141" s="19">
        <v>1</v>
      </c>
      <c r="F141" s="19">
        <v>1</v>
      </c>
      <c r="G141" s="19"/>
      <c r="H141" s="19"/>
      <c r="I141" s="23" t="s">
        <v>539</v>
      </c>
      <c r="J141" s="79"/>
      <c r="K141" s="79"/>
      <c r="L141" s="79"/>
      <c r="M141" s="79"/>
    </row>
    <row r="142" spans="1:13" x14ac:dyDescent="0.4">
      <c r="A142" s="2" t="s">
        <v>407</v>
      </c>
      <c r="B142" s="2">
        <v>7</v>
      </c>
      <c r="C142" s="2">
        <v>2</v>
      </c>
      <c r="D142" s="2">
        <v>1</v>
      </c>
      <c r="E142" s="2">
        <v>1</v>
      </c>
      <c r="F142" s="2">
        <v>1</v>
      </c>
      <c r="G142" s="2">
        <v>1</v>
      </c>
      <c r="H142" s="2"/>
      <c r="I142" s="5" t="s">
        <v>540</v>
      </c>
      <c r="J142" s="61">
        <v>1</v>
      </c>
      <c r="K142" s="68" t="s">
        <v>17</v>
      </c>
      <c r="L142" s="68"/>
      <c r="M142" s="68">
        <f t="shared" si="4"/>
        <v>0</v>
      </c>
    </row>
    <row r="143" spans="1:13" x14ac:dyDescent="0.4">
      <c r="A143" s="2" t="s">
        <v>407</v>
      </c>
      <c r="B143" s="2">
        <v>7</v>
      </c>
      <c r="C143" s="2">
        <v>2</v>
      </c>
      <c r="D143" s="2">
        <v>1</v>
      </c>
      <c r="E143" s="2">
        <v>1</v>
      </c>
      <c r="F143" s="2">
        <v>1</v>
      </c>
      <c r="G143" s="2">
        <v>2</v>
      </c>
      <c r="H143" s="2"/>
      <c r="I143" s="5" t="s">
        <v>541</v>
      </c>
      <c r="J143" s="68">
        <v>1</v>
      </c>
      <c r="K143" s="68" t="s">
        <v>17</v>
      </c>
      <c r="L143" s="68"/>
      <c r="M143" s="68">
        <f t="shared" si="4"/>
        <v>0</v>
      </c>
    </row>
    <row r="144" spans="1:13" x14ac:dyDescent="0.4">
      <c r="A144" s="2" t="s">
        <v>407</v>
      </c>
      <c r="B144" s="2">
        <v>7</v>
      </c>
      <c r="C144" s="2">
        <v>2</v>
      </c>
      <c r="D144" s="2">
        <v>1</v>
      </c>
      <c r="E144" s="2">
        <v>1</v>
      </c>
      <c r="F144" s="2">
        <v>1</v>
      </c>
      <c r="G144" s="2">
        <v>3</v>
      </c>
      <c r="H144" s="2"/>
      <c r="I144" s="5" t="s">
        <v>542</v>
      </c>
      <c r="J144" s="61">
        <v>1</v>
      </c>
      <c r="K144" s="68" t="s">
        <v>17</v>
      </c>
      <c r="L144" s="68"/>
      <c r="M144" s="68">
        <f t="shared" si="4"/>
        <v>0</v>
      </c>
    </row>
    <row r="145" spans="1:13" x14ac:dyDescent="0.4">
      <c r="A145" s="2" t="s">
        <v>407</v>
      </c>
      <c r="B145" s="2">
        <v>7</v>
      </c>
      <c r="C145" s="2">
        <v>2</v>
      </c>
      <c r="D145" s="2">
        <v>1</v>
      </c>
      <c r="E145" s="2">
        <v>1</v>
      </c>
      <c r="F145" s="2">
        <v>1</v>
      </c>
      <c r="G145" s="2">
        <v>4</v>
      </c>
      <c r="H145" s="2"/>
      <c r="I145" s="5" t="s">
        <v>543</v>
      </c>
      <c r="J145" s="68">
        <v>1</v>
      </c>
      <c r="K145" s="68" t="s">
        <v>17</v>
      </c>
      <c r="L145" s="68"/>
      <c r="M145" s="68">
        <f t="shared" si="4"/>
        <v>0</v>
      </c>
    </row>
    <row r="146" spans="1:13" x14ac:dyDescent="0.4">
      <c r="A146" s="2" t="s">
        <v>407</v>
      </c>
      <c r="B146" s="2">
        <v>7</v>
      </c>
      <c r="C146" s="2">
        <v>2</v>
      </c>
      <c r="D146" s="2">
        <v>1</v>
      </c>
      <c r="E146" s="2">
        <v>1</v>
      </c>
      <c r="F146" s="2">
        <v>1</v>
      </c>
      <c r="G146" s="2">
        <v>5</v>
      </c>
      <c r="H146" s="2"/>
      <c r="I146" s="5" t="s">
        <v>544</v>
      </c>
      <c r="J146" s="61">
        <v>1</v>
      </c>
      <c r="K146" s="68" t="s">
        <v>17</v>
      </c>
      <c r="L146" s="68"/>
      <c r="M146" s="68">
        <f t="shared" si="4"/>
        <v>0</v>
      </c>
    </row>
    <row r="147" spans="1:13" x14ac:dyDescent="0.4">
      <c r="A147" s="2" t="s">
        <v>407</v>
      </c>
      <c r="B147" s="2">
        <v>7</v>
      </c>
      <c r="C147" s="2">
        <v>2</v>
      </c>
      <c r="D147" s="2">
        <v>1</v>
      </c>
      <c r="E147" s="2">
        <v>1</v>
      </c>
      <c r="F147" s="2">
        <v>1</v>
      </c>
      <c r="G147" s="2">
        <v>6</v>
      </c>
      <c r="H147" s="2"/>
      <c r="I147" s="5" t="s">
        <v>545</v>
      </c>
      <c r="J147" s="68">
        <v>1</v>
      </c>
      <c r="K147" s="68" t="s">
        <v>17</v>
      </c>
      <c r="L147" s="68"/>
      <c r="M147" s="68">
        <f t="shared" si="4"/>
        <v>0</v>
      </c>
    </row>
    <row r="148" spans="1:13" x14ac:dyDescent="0.4">
      <c r="A148" s="2" t="s">
        <v>407</v>
      </c>
      <c r="B148" s="2">
        <v>7</v>
      </c>
      <c r="C148" s="2">
        <v>2</v>
      </c>
      <c r="D148" s="2">
        <v>1</v>
      </c>
      <c r="E148" s="2">
        <v>1</v>
      </c>
      <c r="F148" s="2">
        <v>1</v>
      </c>
      <c r="G148" s="2">
        <v>7</v>
      </c>
      <c r="H148" s="2"/>
      <c r="I148" s="5" t="s">
        <v>546</v>
      </c>
      <c r="J148" s="61">
        <v>1</v>
      </c>
      <c r="K148" s="68" t="s">
        <v>17</v>
      </c>
      <c r="L148" s="68"/>
      <c r="M148" s="68">
        <f t="shared" si="4"/>
        <v>0</v>
      </c>
    </row>
    <row r="149" spans="1:13" x14ac:dyDescent="0.4">
      <c r="A149" s="2" t="s">
        <v>407</v>
      </c>
      <c r="B149" s="2">
        <v>7</v>
      </c>
      <c r="C149" s="2">
        <v>2</v>
      </c>
      <c r="D149" s="2">
        <v>1</v>
      </c>
      <c r="E149" s="2">
        <v>1</v>
      </c>
      <c r="F149" s="2">
        <v>1</v>
      </c>
      <c r="G149" s="2">
        <v>8</v>
      </c>
      <c r="H149" s="2"/>
      <c r="I149" s="5" t="s">
        <v>547</v>
      </c>
      <c r="J149" s="68">
        <v>1</v>
      </c>
      <c r="K149" s="68" t="s">
        <v>17</v>
      </c>
      <c r="L149" s="68"/>
      <c r="M149" s="68">
        <f t="shared" si="4"/>
        <v>0</v>
      </c>
    </row>
    <row r="150" spans="1:13" x14ac:dyDescent="0.4">
      <c r="A150" s="2" t="s">
        <v>407</v>
      </c>
      <c r="B150" s="2">
        <v>7</v>
      </c>
      <c r="C150" s="2">
        <v>2</v>
      </c>
      <c r="D150" s="2">
        <v>1</v>
      </c>
      <c r="E150" s="2">
        <v>1</v>
      </c>
      <c r="F150" s="2">
        <v>1</v>
      </c>
      <c r="G150" s="2">
        <v>9</v>
      </c>
      <c r="H150" s="2"/>
      <c r="I150" s="5" t="s">
        <v>548</v>
      </c>
      <c r="J150" s="61">
        <v>1</v>
      </c>
      <c r="K150" s="68" t="s">
        <v>17</v>
      </c>
      <c r="L150" s="68"/>
      <c r="M150" s="68">
        <f t="shared" si="4"/>
        <v>0</v>
      </c>
    </row>
    <row r="151" spans="1:13" x14ac:dyDescent="0.4">
      <c r="A151" s="2" t="s">
        <v>407</v>
      </c>
      <c r="B151" s="2">
        <v>7</v>
      </c>
      <c r="C151" s="2">
        <v>2</v>
      </c>
      <c r="D151" s="2">
        <v>1</v>
      </c>
      <c r="E151" s="2">
        <v>1</v>
      </c>
      <c r="F151" s="2">
        <v>1</v>
      </c>
      <c r="G151" s="2">
        <v>10</v>
      </c>
      <c r="H151" s="2"/>
      <c r="I151" s="5" t="s">
        <v>549</v>
      </c>
      <c r="J151" s="68">
        <v>1</v>
      </c>
      <c r="K151" s="68" t="s">
        <v>17</v>
      </c>
      <c r="L151" s="68"/>
      <c r="M151" s="68">
        <f t="shared" si="4"/>
        <v>0</v>
      </c>
    </row>
    <row r="152" spans="1:13" x14ac:dyDescent="0.4">
      <c r="A152" s="2" t="s">
        <v>407</v>
      </c>
      <c r="B152" s="2">
        <v>7</v>
      </c>
      <c r="C152" s="2">
        <v>2</v>
      </c>
      <c r="D152" s="2">
        <v>1</v>
      </c>
      <c r="E152" s="2">
        <v>1</v>
      </c>
      <c r="F152" s="2">
        <v>1</v>
      </c>
      <c r="G152" s="2">
        <v>11</v>
      </c>
      <c r="H152" s="2"/>
      <c r="I152" s="5" t="s">
        <v>550</v>
      </c>
      <c r="J152" s="61">
        <v>1</v>
      </c>
      <c r="K152" s="68" t="s">
        <v>17</v>
      </c>
      <c r="L152" s="68"/>
      <c r="M152" s="68">
        <f t="shared" si="4"/>
        <v>0</v>
      </c>
    </row>
    <row r="153" spans="1:13" x14ac:dyDescent="0.4">
      <c r="A153" s="2" t="s">
        <v>407</v>
      </c>
      <c r="B153" s="2">
        <v>7</v>
      </c>
      <c r="C153" s="2">
        <v>2</v>
      </c>
      <c r="D153" s="2">
        <v>1</v>
      </c>
      <c r="E153" s="2">
        <v>1</v>
      </c>
      <c r="F153" s="2">
        <v>1</v>
      </c>
      <c r="G153" s="2">
        <v>12</v>
      </c>
      <c r="H153" s="2"/>
      <c r="I153" s="5" t="s">
        <v>551</v>
      </c>
      <c r="J153" s="68">
        <v>1</v>
      </c>
      <c r="K153" s="68" t="s">
        <v>17</v>
      </c>
      <c r="L153" s="68"/>
      <c r="M153" s="68">
        <f t="shared" si="4"/>
        <v>0</v>
      </c>
    </row>
    <row r="154" spans="1:13" x14ac:dyDescent="0.4">
      <c r="A154" s="2" t="s">
        <v>407</v>
      </c>
      <c r="B154" s="2">
        <v>7</v>
      </c>
      <c r="C154" s="2">
        <v>2</v>
      </c>
      <c r="D154" s="2">
        <v>1</v>
      </c>
      <c r="E154" s="2">
        <v>1</v>
      </c>
      <c r="F154" s="2">
        <v>1</v>
      </c>
      <c r="G154" s="2">
        <v>13</v>
      </c>
      <c r="H154" s="2"/>
      <c r="I154" s="5" t="s">
        <v>552</v>
      </c>
      <c r="J154" s="61">
        <v>1</v>
      </c>
      <c r="K154" s="68" t="s">
        <v>17</v>
      </c>
      <c r="L154" s="68"/>
      <c r="M154" s="68">
        <f t="shared" si="4"/>
        <v>0</v>
      </c>
    </row>
    <row r="155" spans="1:13" x14ac:dyDescent="0.4">
      <c r="A155" s="2" t="s">
        <v>407</v>
      </c>
      <c r="B155" s="2">
        <v>7</v>
      </c>
      <c r="C155" s="2">
        <v>2</v>
      </c>
      <c r="D155" s="2">
        <v>1</v>
      </c>
      <c r="E155" s="2">
        <v>1</v>
      </c>
      <c r="F155" s="2">
        <v>1</v>
      </c>
      <c r="G155" s="2">
        <v>14</v>
      </c>
      <c r="H155" s="2"/>
      <c r="I155" s="5" t="s">
        <v>553</v>
      </c>
      <c r="J155" s="68">
        <v>1</v>
      </c>
      <c r="K155" s="68" t="s">
        <v>17</v>
      </c>
      <c r="L155" s="68"/>
      <c r="M155" s="68">
        <f t="shared" si="4"/>
        <v>0</v>
      </c>
    </row>
    <row r="156" spans="1:13" x14ac:dyDescent="0.4">
      <c r="A156" s="2" t="s">
        <v>407</v>
      </c>
      <c r="B156" s="2">
        <v>7</v>
      </c>
      <c r="C156" s="2">
        <v>2</v>
      </c>
      <c r="D156" s="2">
        <v>1</v>
      </c>
      <c r="E156" s="2">
        <v>1</v>
      </c>
      <c r="F156" s="2">
        <v>1</v>
      </c>
      <c r="G156" s="2">
        <v>15</v>
      </c>
      <c r="H156" s="2"/>
      <c r="I156" s="5" t="s">
        <v>554</v>
      </c>
      <c r="J156" s="61">
        <v>1</v>
      </c>
      <c r="K156" s="68" t="s">
        <v>17</v>
      </c>
      <c r="L156" s="68"/>
      <c r="M156" s="68">
        <f t="shared" si="4"/>
        <v>0</v>
      </c>
    </row>
    <row r="157" spans="1:13" x14ac:dyDescent="0.4">
      <c r="A157" s="2" t="s">
        <v>407</v>
      </c>
      <c r="B157" s="2">
        <v>7</v>
      </c>
      <c r="C157" s="2">
        <v>2</v>
      </c>
      <c r="D157" s="2">
        <v>1</v>
      </c>
      <c r="E157" s="2">
        <v>1</v>
      </c>
      <c r="F157" s="2">
        <v>1</v>
      </c>
      <c r="G157" s="2">
        <v>16</v>
      </c>
      <c r="H157" s="2"/>
      <c r="I157" s="5" t="s">
        <v>555</v>
      </c>
      <c r="J157" s="68">
        <v>1</v>
      </c>
      <c r="K157" s="68" t="s">
        <v>17</v>
      </c>
      <c r="L157" s="68"/>
      <c r="M157" s="68">
        <f t="shared" si="4"/>
        <v>0</v>
      </c>
    </row>
    <row r="158" spans="1:13" x14ac:dyDescent="0.4">
      <c r="A158" s="2" t="s">
        <v>407</v>
      </c>
      <c r="B158" s="2">
        <v>7</v>
      </c>
      <c r="C158" s="2">
        <v>2</v>
      </c>
      <c r="D158" s="2">
        <v>1</v>
      </c>
      <c r="E158" s="2">
        <v>1</v>
      </c>
      <c r="F158" s="2">
        <v>1</v>
      </c>
      <c r="G158" s="2">
        <v>17</v>
      </c>
      <c r="H158" s="2"/>
      <c r="I158" s="5" t="s">
        <v>556</v>
      </c>
      <c r="J158" s="61">
        <v>1</v>
      </c>
      <c r="K158" s="68" t="s">
        <v>17</v>
      </c>
      <c r="L158" s="68"/>
      <c r="M158" s="68">
        <f t="shared" si="4"/>
        <v>0</v>
      </c>
    </row>
    <row r="159" spans="1:13" x14ac:dyDescent="0.4">
      <c r="A159" s="2" t="s">
        <v>407</v>
      </c>
      <c r="B159" s="2">
        <v>7</v>
      </c>
      <c r="C159" s="2">
        <v>2</v>
      </c>
      <c r="D159" s="2">
        <v>1</v>
      </c>
      <c r="E159" s="2">
        <v>1</v>
      </c>
      <c r="F159" s="2">
        <v>1</v>
      </c>
      <c r="G159" s="2">
        <v>18</v>
      </c>
      <c r="H159" s="2"/>
      <c r="I159" s="5" t="s">
        <v>557</v>
      </c>
      <c r="J159" s="68">
        <v>1</v>
      </c>
      <c r="K159" s="68" t="s">
        <v>17</v>
      </c>
      <c r="L159" s="68"/>
      <c r="M159" s="68">
        <f t="shared" si="4"/>
        <v>0</v>
      </c>
    </row>
    <row r="160" spans="1:13" x14ac:dyDescent="0.4">
      <c r="A160" s="2" t="s">
        <v>407</v>
      </c>
      <c r="B160" s="2">
        <v>7</v>
      </c>
      <c r="C160" s="2">
        <v>2</v>
      </c>
      <c r="D160" s="2">
        <v>1</v>
      </c>
      <c r="E160" s="2">
        <v>1</v>
      </c>
      <c r="F160" s="2">
        <v>1</v>
      </c>
      <c r="G160" s="2">
        <v>19</v>
      </c>
      <c r="H160" s="2"/>
      <c r="I160" s="5" t="s">
        <v>558</v>
      </c>
      <c r="J160" s="61">
        <v>1</v>
      </c>
      <c r="K160" s="68" t="s">
        <v>17</v>
      </c>
      <c r="L160" s="68"/>
      <c r="M160" s="68">
        <f t="shared" si="4"/>
        <v>0</v>
      </c>
    </row>
    <row r="161" spans="1:13" x14ac:dyDescent="0.4">
      <c r="A161" s="2" t="s">
        <v>407</v>
      </c>
      <c r="B161" s="2">
        <v>7</v>
      </c>
      <c r="C161" s="2">
        <v>2</v>
      </c>
      <c r="D161" s="2">
        <v>1</v>
      </c>
      <c r="E161" s="2">
        <v>1</v>
      </c>
      <c r="F161" s="2">
        <v>1</v>
      </c>
      <c r="G161" s="2">
        <v>20</v>
      </c>
      <c r="H161" s="2"/>
      <c r="I161" s="5" t="s">
        <v>559</v>
      </c>
      <c r="J161" s="68">
        <v>1</v>
      </c>
      <c r="K161" s="68" t="s">
        <v>17</v>
      </c>
      <c r="L161" s="68"/>
      <c r="M161" s="68">
        <f t="shared" si="4"/>
        <v>0</v>
      </c>
    </row>
    <row r="162" spans="1:13" x14ac:dyDescent="0.4">
      <c r="A162" s="2" t="s">
        <v>407</v>
      </c>
      <c r="B162" s="2">
        <v>7</v>
      </c>
      <c r="C162" s="2">
        <v>2</v>
      </c>
      <c r="D162" s="2">
        <v>1</v>
      </c>
      <c r="E162" s="2">
        <v>1</v>
      </c>
      <c r="F162" s="2">
        <v>1</v>
      </c>
      <c r="G162" s="2">
        <v>21</v>
      </c>
      <c r="H162" s="2"/>
      <c r="I162" s="5" t="s">
        <v>560</v>
      </c>
      <c r="J162" s="61">
        <v>1</v>
      </c>
      <c r="K162" s="68" t="s">
        <v>17</v>
      </c>
      <c r="L162" s="68"/>
      <c r="M162" s="68">
        <f t="shared" si="4"/>
        <v>0</v>
      </c>
    </row>
    <row r="163" spans="1:13" x14ac:dyDescent="0.4">
      <c r="A163" s="2" t="s">
        <v>407</v>
      </c>
      <c r="B163" s="2">
        <v>7</v>
      </c>
      <c r="C163" s="2">
        <v>2</v>
      </c>
      <c r="D163" s="2">
        <v>1</v>
      </c>
      <c r="E163" s="2">
        <v>1</v>
      </c>
      <c r="F163" s="2">
        <v>1</v>
      </c>
      <c r="G163" s="2">
        <v>22</v>
      </c>
      <c r="H163" s="2"/>
      <c r="I163" s="5" t="s">
        <v>561</v>
      </c>
      <c r="J163" s="68">
        <v>1</v>
      </c>
      <c r="K163" s="68" t="s">
        <v>17</v>
      </c>
      <c r="L163" s="68"/>
      <c r="M163" s="68">
        <f t="shared" si="4"/>
        <v>0</v>
      </c>
    </row>
    <row r="164" spans="1:13" x14ac:dyDescent="0.4">
      <c r="A164" s="2" t="s">
        <v>407</v>
      </c>
      <c r="B164" s="2">
        <v>7</v>
      </c>
      <c r="C164" s="2">
        <v>2</v>
      </c>
      <c r="D164" s="2">
        <v>1</v>
      </c>
      <c r="E164" s="2">
        <v>1</v>
      </c>
      <c r="F164" s="2">
        <v>1</v>
      </c>
      <c r="G164" s="2">
        <v>23</v>
      </c>
      <c r="H164" s="2"/>
      <c r="I164" s="5" t="s">
        <v>562</v>
      </c>
      <c r="J164" s="61">
        <v>1</v>
      </c>
      <c r="K164" s="68" t="s">
        <v>17</v>
      </c>
      <c r="L164" s="68"/>
      <c r="M164" s="68">
        <f t="shared" si="4"/>
        <v>0</v>
      </c>
    </row>
    <row r="165" spans="1:13" x14ac:dyDescent="0.4">
      <c r="A165" s="2" t="s">
        <v>407</v>
      </c>
      <c r="B165" s="2">
        <v>7</v>
      </c>
      <c r="C165" s="2">
        <v>2</v>
      </c>
      <c r="D165" s="2">
        <v>1</v>
      </c>
      <c r="E165" s="2">
        <v>1</v>
      </c>
      <c r="F165" s="2">
        <v>1</v>
      </c>
      <c r="G165" s="2">
        <v>24</v>
      </c>
      <c r="H165" s="2"/>
      <c r="I165" s="5" t="s">
        <v>563</v>
      </c>
      <c r="J165" s="68">
        <v>1</v>
      </c>
      <c r="K165" s="68" t="s">
        <v>17</v>
      </c>
      <c r="L165" s="68"/>
      <c r="M165" s="68">
        <f t="shared" si="4"/>
        <v>0</v>
      </c>
    </row>
    <row r="166" spans="1:13" x14ac:dyDescent="0.4">
      <c r="A166" s="2" t="s">
        <v>407</v>
      </c>
      <c r="B166" s="2">
        <v>7</v>
      </c>
      <c r="C166" s="2">
        <v>2</v>
      </c>
      <c r="D166" s="2">
        <v>1</v>
      </c>
      <c r="E166" s="2">
        <v>1</v>
      </c>
      <c r="F166" s="2">
        <v>1</v>
      </c>
      <c r="G166" s="2">
        <v>25</v>
      </c>
      <c r="H166" s="2"/>
      <c r="I166" s="3" t="s">
        <v>564</v>
      </c>
      <c r="J166" s="61">
        <v>1</v>
      </c>
      <c r="K166" s="68" t="s">
        <v>17</v>
      </c>
      <c r="L166" s="68"/>
      <c r="M166" s="68">
        <f t="shared" si="4"/>
        <v>0</v>
      </c>
    </row>
    <row r="167" spans="1:13" ht="56.25" x14ac:dyDescent="0.4">
      <c r="A167" s="2" t="s">
        <v>407</v>
      </c>
      <c r="B167" s="2">
        <v>7</v>
      </c>
      <c r="C167" s="2">
        <v>2</v>
      </c>
      <c r="D167" s="2">
        <v>1</v>
      </c>
      <c r="E167" s="2">
        <v>1</v>
      </c>
      <c r="F167" s="2">
        <v>2</v>
      </c>
      <c r="G167" s="2"/>
      <c r="H167" s="2"/>
      <c r="I167" s="5" t="s">
        <v>565</v>
      </c>
      <c r="J167" s="68">
        <v>1</v>
      </c>
      <c r="K167" s="68" t="s">
        <v>17</v>
      </c>
      <c r="L167" s="68"/>
      <c r="M167" s="68">
        <f t="shared" si="4"/>
        <v>0</v>
      </c>
    </row>
    <row r="168" spans="1:13" x14ac:dyDescent="0.4">
      <c r="A168" s="2" t="s">
        <v>407</v>
      </c>
      <c r="B168" s="2">
        <v>7</v>
      </c>
      <c r="C168" s="2">
        <v>2</v>
      </c>
      <c r="D168" s="2">
        <v>1</v>
      </c>
      <c r="E168" s="2">
        <v>1</v>
      </c>
      <c r="F168" s="2">
        <v>2</v>
      </c>
      <c r="G168" s="2">
        <v>1</v>
      </c>
      <c r="H168" s="2"/>
      <c r="I168" s="5" t="s">
        <v>566</v>
      </c>
      <c r="J168" s="61">
        <v>1</v>
      </c>
      <c r="K168" s="68" t="s">
        <v>17</v>
      </c>
      <c r="L168" s="68"/>
      <c r="M168" s="68">
        <f t="shared" si="4"/>
        <v>0</v>
      </c>
    </row>
    <row r="169" spans="1:13" x14ac:dyDescent="0.4">
      <c r="A169" s="2" t="s">
        <v>407</v>
      </c>
      <c r="B169" s="2">
        <v>7</v>
      </c>
      <c r="C169" s="2">
        <v>2</v>
      </c>
      <c r="D169" s="2">
        <v>1</v>
      </c>
      <c r="E169" s="2">
        <v>1</v>
      </c>
      <c r="F169" s="2">
        <v>2</v>
      </c>
      <c r="G169" s="2">
        <v>2</v>
      </c>
      <c r="H169" s="2"/>
      <c r="I169" s="5" t="s">
        <v>567</v>
      </c>
      <c r="J169" s="68">
        <v>1</v>
      </c>
      <c r="K169" s="68" t="s">
        <v>17</v>
      </c>
      <c r="L169" s="68"/>
      <c r="M169" s="68">
        <f t="shared" si="4"/>
        <v>0</v>
      </c>
    </row>
    <row r="170" spans="1:13" ht="56.25" x14ac:dyDescent="0.4">
      <c r="A170" s="2" t="s">
        <v>407</v>
      </c>
      <c r="B170" s="2">
        <v>7</v>
      </c>
      <c r="C170" s="2">
        <v>2</v>
      </c>
      <c r="D170" s="2">
        <v>1</v>
      </c>
      <c r="E170" s="2">
        <v>1</v>
      </c>
      <c r="F170" s="2">
        <v>2</v>
      </c>
      <c r="G170" s="2">
        <v>3</v>
      </c>
      <c r="H170" s="2"/>
      <c r="I170" s="5" t="s">
        <v>568</v>
      </c>
      <c r="J170" s="61">
        <v>1</v>
      </c>
      <c r="K170" s="68" t="s">
        <v>17</v>
      </c>
      <c r="L170" s="68"/>
      <c r="M170" s="68">
        <f t="shared" si="4"/>
        <v>0</v>
      </c>
    </row>
    <row r="171" spans="1:13" x14ac:dyDescent="0.4">
      <c r="A171" s="2" t="s">
        <v>407</v>
      </c>
      <c r="B171" s="2">
        <v>7</v>
      </c>
      <c r="C171" s="2">
        <v>2</v>
      </c>
      <c r="D171" s="2">
        <v>1</v>
      </c>
      <c r="E171" s="2">
        <v>1</v>
      </c>
      <c r="F171" s="2">
        <v>2</v>
      </c>
      <c r="G171" s="2">
        <v>4</v>
      </c>
      <c r="H171" s="2"/>
      <c r="I171" s="5" t="s">
        <v>569</v>
      </c>
      <c r="J171" s="68">
        <v>1</v>
      </c>
      <c r="K171" s="68" t="s">
        <v>17</v>
      </c>
      <c r="L171" s="68"/>
      <c r="M171" s="68">
        <f t="shared" si="4"/>
        <v>0</v>
      </c>
    </row>
    <row r="172" spans="1:13" x14ac:dyDescent="0.4">
      <c r="A172" s="14" t="s">
        <v>407</v>
      </c>
      <c r="B172" s="14">
        <v>7</v>
      </c>
      <c r="C172" s="14">
        <v>2</v>
      </c>
      <c r="D172" s="14">
        <v>1</v>
      </c>
      <c r="E172" s="14">
        <v>2</v>
      </c>
      <c r="F172" s="14"/>
      <c r="G172" s="14"/>
      <c r="H172" s="14"/>
      <c r="I172" s="16" t="s">
        <v>570</v>
      </c>
      <c r="J172" s="79"/>
      <c r="K172" s="79"/>
      <c r="L172" s="79"/>
      <c r="M172" s="79"/>
    </row>
    <row r="173" spans="1:13" ht="56.25" x14ac:dyDescent="0.4">
      <c r="A173" s="14" t="s">
        <v>407</v>
      </c>
      <c r="B173" s="14">
        <v>7</v>
      </c>
      <c r="C173" s="14">
        <v>2</v>
      </c>
      <c r="D173" s="14">
        <v>1</v>
      </c>
      <c r="E173" s="14">
        <v>2</v>
      </c>
      <c r="F173" s="14">
        <v>1</v>
      </c>
      <c r="G173" s="14"/>
      <c r="H173" s="14"/>
      <c r="I173" s="16" t="s">
        <v>571</v>
      </c>
      <c r="J173" s="79"/>
      <c r="K173" s="79"/>
      <c r="L173" s="79"/>
      <c r="M173" s="79"/>
    </row>
    <row r="174" spans="1:13" x14ac:dyDescent="0.4">
      <c r="A174" s="2" t="s">
        <v>407</v>
      </c>
      <c r="B174" s="2">
        <v>7</v>
      </c>
      <c r="C174" s="2">
        <v>2</v>
      </c>
      <c r="D174" s="2">
        <v>1</v>
      </c>
      <c r="E174" s="2">
        <v>2</v>
      </c>
      <c r="F174" s="2">
        <v>1</v>
      </c>
      <c r="G174" s="2">
        <v>1</v>
      </c>
      <c r="H174" s="2"/>
      <c r="I174" s="5" t="s">
        <v>572</v>
      </c>
      <c r="J174" s="68">
        <v>1</v>
      </c>
      <c r="K174" s="68" t="s">
        <v>17</v>
      </c>
      <c r="L174" s="68"/>
      <c r="M174" s="68">
        <f t="shared" si="4"/>
        <v>0</v>
      </c>
    </row>
    <row r="175" spans="1:13" x14ac:dyDescent="0.4">
      <c r="A175" s="2" t="s">
        <v>407</v>
      </c>
      <c r="B175" s="2">
        <v>7</v>
      </c>
      <c r="C175" s="2">
        <v>2</v>
      </c>
      <c r="D175" s="2">
        <v>1</v>
      </c>
      <c r="E175" s="2">
        <v>2</v>
      </c>
      <c r="F175" s="2">
        <v>1</v>
      </c>
      <c r="G175" s="2">
        <v>2</v>
      </c>
      <c r="H175" s="2"/>
      <c r="I175" s="5" t="s">
        <v>573</v>
      </c>
      <c r="J175" s="68">
        <v>1</v>
      </c>
      <c r="K175" s="68" t="s">
        <v>17</v>
      </c>
      <c r="L175" s="68"/>
      <c r="M175" s="68">
        <f t="shared" si="4"/>
        <v>0</v>
      </c>
    </row>
    <row r="176" spans="1:13" x14ac:dyDescent="0.4">
      <c r="A176" s="2" t="s">
        <v>407</v>
      </c>
      <c r="B176" s="2">
        <v>7</v>
      </c>
      <c r="C176" s="2">
        <v>2</v>
      </c>
      <c r="D176" s="2">
        <v>1</v>
      </c>
      <c r="E176" s="2">
        <v>2</v>
      </c>
      <c r="F176" s="2">
        <v>1</v>
      </c>
      <c r="G176" s="2">
        <v>3</v>
      </c>
      <c r="H176" s="2"/>
      <c r="I176" s="5" t="s">
        <v>574</v>
      </c>
      <c r="J176" s="68">
        <v>1</v>
      </c>
      <c r="K176" s="68" t="s">
        <v>17</v>
      </c>
      <c r="L176" s="68"/>
      <c r="M176" s="68">
        <f t="shared" si="4"/>
        <v>0</v>
      </c>
    </row>
    <row r="177" spans="1:13" x14ac:dyDescent="0.4">
      <c r="A177" s="2" t="s">
        <v>407</v>
      </c>
      <c r="B177" s="2">
        <v>7</v>
      </c>
      <c r="C177" s="2">
        <v>2</v>
      </c>
      <c r="D177" s="2">
        <v>1</v>
      </c>
      <c r="E177" s="2">
        <v>2</v>
      </c>
      <c r="F177" s="2">
        <v>1</v>
      </c>
      <c r="G177" s="2">
        <v>4</v>
      </c>
      <c r="H177" s="2"/>
      <c r="I177" s="5" t="s">
        <v>575</v>
      </c>
      <c r="J177" s="68">
        <v>1</v>
      </c>
      <c r="K177" s="68" t="s">
        <v>17</v>
      </c>
      <c r="L177" s="68"/>
      <c r="M177" s="68">
        <f t="shared" si="4"/>
        <v>0</v>
      </c>
    </row>
    <row r="178" spans="1:13" x14ac:dyDescent="0.4">
      <c r="A178" s="2" t="s">
        <v>407</v>
      </c>
      <c r="B178" s="2">
        <v>7</v>
      </c>
      <c r="C178" s="2">
        <v>2</v>
      </c>
      <c r="D178" s="2">
        <v>1</v>
      </c>
      <c r="E178" s="2">
        <v>2</v>
      </c>
      <c r="F178" s="2">
        <v>1</v>
      </c>
      <c r="G178" s="2">
        <v>5</v>
      </c>
      <c r="H178" s="2"/>
      <c r="I178" s="5" t="s">
        <v>576</v>
      </c>
      <c r="J178" s="68">
        <v>1</v>
      </c>
      <c r="K178" s="68" t="s">
        <v>17</v>
      </c>
      <c r="L178" s="68"/>
      <c r="M178" s="68">
        <f t="shared" si="4"/>
        <v>0</v>
      </c>
    </row>
    <row r="179" spans="1:13" x14ac:dyDescent="0.4">
      <c r="A179" s="2" t="s">
        <v>407</v>
      </c>
      <c r="B179" s="2">
        <v>7</v>
      </c>
      <c r="C179" s="2">
        <v>2</v>
      </c>
      <c r="D179" s="2">
        <v>1</v>
      </c>
      <c r="E179" s="2">
        <v>2</v>
      </c>
      <c r="F179" s="2">
        <v>1</v>
      </c>
      <c r="G179" s="2">
        <v>6</v>
      </c>
      <c r="H179" s="2"/>
      <c r="I179" s="5" t="s">
        <v>577</v>
      </c>
      <c r="J179" s="68">
        <v>1</v>
      </c>
      <c r="K179" s="68" t="s">
        <v>17</v>
      </c>
      <c r="L179" s="68"/>
      <c r="M179" s="68">
        <f t="shared" si="4"/>
        <v>0</v>
      </c>
    </row>
    <row r="180" spans="1:13" x14ac:dyDescent="0.4">
      <c r="A180" s="2" t="s">
        <v>407</v>
      </c>
      <c r="B180" s="2">
        <v>7</v>
      </c>
      <c r="C180" s="2">
        <v>2</v>
      </c>
      <c r="D180" s="2">
        <v>1</v>
      </c>
      <c r="E180" s="2">
        <v>2</v>
      </c>
      <c r="F180" s="2">
        <v>1</v>
      </c>
      <c r="G180" s="2">
        <v>7</v>
      </c>
      <c r="H180" s="2"/>
      <c r="I180" s="5" t="s">
        <v>578</v>
      </c>
      <c r="J180" s="68">
        <v>1</v>
      </c>
      <c r="K180" s="68" t="s">
        <v>17</v>
      </c>
      <c r="L180" s="68"/>
      <c r="M180" s="68">
        <f t="shared" si="4"/>
        <v>0</v>
      </c>
    </row>
    <row r="181" spans="1:13" x14ac:dyDescent="0.4">
      <c r="A181" s="2" t="s">
        <v>407</v>
      </c>
      <c r="B181" s="2">
        <v>7</v>
      </c>
      <c r="C181" s="2">
        <v>2</v>
      </c>
      <c r="D181" s="2">
        <v>1</v>
      </c>
      <c r="E181" s="2">
        <v>2</v>
      </c>
      <c r="F181" s="2">
        <v>1</v>
      </c>
      <c r="G181" s="2">
        <v>8</v>
      </c>
      <c r="H181" s="2"/>
      <c r="I181" s="5" t="s">
        <v>579</v>
      </c>
      <c r="J181" s="68">
        <v>1</v>
      </c>
      <c r="K181" s="68" t="s">
        <v>17</v>
      </c>
      <c r="L181" s="68"/>
      <c r="M181" s="68">
        <f t="shared" si="4"/>
        <v>0</v>
      </c>
    </row>
    <row r="182" spans="1:13" ht="75" x14ac:dyDescent="0.4">
      <c r="A182" s="2" t="s">
        <v>407</v>
      </c>
      <c r="B182" s="2">
        <v>7</v>
      </c>
      <c r="C182" s="2">
        <v>2</v>
      </c>
      <c r="D182" s="2">
        <v>1</v>
      </c>
      <c r="E182" s="2">
        <v>2</v>
      </c>
      <c r="F182" s="2">
        <v>1</v>
      </c>
      <c r="G182" s="2">
        <v>9</v>
      </c>
      <c r="H182" s="2"/>
      <c r="I182" s="5" t="s">
        <v>580</v>
      </c>
      <c r="J182" s="68">
        <v>1</v>
      </c>
      <c r="K182" s="68" t="s">
        <v>17</v>
      </c>
      <c r="L182" s="68"/>
      <c r="M182" s="68">
        <f t="shared" si="4"/>
        <v>0</v>
      </c>
    </row>
    <row r="183" spans="1:13" x14ac:dyDescent="0.4">
      <c r="A183" s="2" t="s">
        <v>407</v>
      </c>
      <c r="B183" s="2">
        <v>7</v>
      </c>
      <c r="C183" s="2">
        <v>2</v>
      </c>
      <c r="D183" s="2">
        <v>1</v>
      </c>
      <c r="E183" s="2">
        <v>2</v>
      </c>
      <c r="F183" s="2">
        <v>1</v>
      </c>
      <c r="G183" s="2">
        <v>10</v>
      </c>
      <c r="H183" s="2"/>
      <c r="I183" s="5" t="s">
        <v>581</v>
      </c>
      <c r="J183" s="68">
        <v>1</v>
      </c>
      <c r="K183" s="68" t="s">
        <v>17</v>
      </c>
      <c r="L183" s="68"/>
      <c r="M183" s="68">
        <f t="shared" si="4"/>
        <v>0</v>
      </c>
    </row>
    <row r="184" spans="1:13" x14ac:dyDescent="0.4">
      <c r="A184" s="2" t="s">
        <v>407</v>
      </c>
      <c r="B184" s="2">
        <v>7</v>
      </c>
      <c r="C184" s="2">
        <v>2</v>
      </c>
      <c r="D184" s="2">
        <v>1</v>
      </c>
      <c r="E184" s="2">
        <v>2</v>
      </c>
      <c r="F184" s="2">
        <v>1</v>
      </c>
      <c r="G184" s="2">
        <v>11</v>
      </c>
      <c r="H184" s="2"/>
      <c r="I184" s="5" t="s">
        <v>582</v>
      </c>
      <c r="J184" s="68">
        <v>1</v>
      </c>
      <c r="K184" s="68" t="s">
        <v>17</v>
      </c>
      <c r="L184" s="68"/>
      <c r="M184" s="68">
        <f t="shared" si="4"/>
        <v>0</v>
      </c>
    </row>
    <row r="185" spans="1:13" x14ac:dyDescent="0.4">
      <c r="A185" s="2" t="s">
        <v>407</v>
      </c>
      <c r="B185" s="2">
        <v>7</v>
      </c>
      <c r="C185" s="2">
        <v>2</v>
      </c>
      <c r="D185" s="2">
        <v>1</v>
      </c>
      <c r="E185" s="2">
        <v>2</v>
      </c>
      <c r="F185" s="2">
        <v>1</v>
      </c>
      <c r="G185" s="2">
        <v>12</v>
      </c>
      <c r="H185" s="2"/>
      <c r="I185" s="5" t="s">
        <v>583</v>
      </c>
      <c r="J185" s="68">
        <v>1</v>
      </c>
      <c r="K185" s="68" t="s">
        <v>17</v>
      </c>
      <c r="L185" s="68"/>
      <c r="M185" s="68">
        <f t="shared" si="4"/>
        <v>0</v>
      </c>
    </row>
    <row r="186" spans="1:13" x14ac:dyDescent="0.4">
      <c r="A186" s="19" t="s">
        <v>407</v>
      </c>
      <c r="B186" s="19">
        <v>7</v>
      </c>
      <c r="C186" s="19">
        <v>2</v>
      </c>
      <c r="D186" s="19">
        <v>1</v>
      </c>
      <c r="E186" s="19">
        <v>4</v>
      </c>
      <c r="F186" s="19"/>
      <c r="G186" s="19"/>
      <c r="H186" s="19"/>
      <c r="I186" s="23" t="s">
        <v>584</v>
      </c>
      <c r="J186" s="79"/>
      <c r="K186" s="79"/>
      <c r="L186" s="79"/>
      <c r="M186" s="79"/>
    </row>
    <row r="187" spans="1:13" ht="93.75" x14ac:dyDescent="0.4">
      <c r="A187" s="27" t="s">
        <v>407</v>
      </c>
      <c r="B187" s="27">
        <v>7</v>
      </c>
      <c r="C187" s="27">
        <v>2</v>
      </c>
      <c r="D187" s="27">
        <v>1</v>
      </c>
      <c r="E187" s="27">
        <v>4</v>
      </c>
      <c r="F187" s="27">
        <v>1</v>
      </c>
      <c r="G187" s="27"/>
      <c r="H187" s="27"/>
      <c r="I187" s="22" t="s">
        <v>585</v>
      </c>
      <c r="J187" s="68">
        <v>1</v>
      </c>
      <c r="K187" s="68"/>
      <c r="L187" s="68"/>
      <c r="M187" s="68">
        <f t="shared" si="4"/>
        <v>0</v>
      </c>
    </row>
    <row r="188" spans="1:13" ht="75" x14ac:dyDescent="0.4">
      <c r="A188" s="27" t="s">
        <v>407</v>
      </c>
      <c r="B188" s="27">
        <v>7</v>
      </c>
      <c r="C188" s="27">
        <v>2</v>
      </c>
      <c r="D188" s="27">
        <v>1</v>
      </c>
      <c r="E188" s="27">
        <v>4</v>
      </c>
      <c r="F188" s="27">
        <v>2</v>
      </c>
      <c r="G188" s="27"/>
      <c r="H188" s="27"/>
      <c r="I188" s="22" t="s">
        <v>586</v>
      </c>
      <c r="J188" s="61">
        <v>1</v>
      </c>
      <c r="K188" s="68" t="s">
        <v>17</v>
      </c>
      <c r="L188" s="68"/>
      <c r="M188" s="68">
        <f t="shared" ref="M188" si="5">IF(K188="A",J188,0)</f>
        <v>0</v>
      </c>
    </row>
    <row r="189" spans="1:13" x14ac:dyDescent="0.4">
      <c r="A189" s="19" t="s">
        <v>407</v>
      </c>
      <c r="B189" s="19">
        <v>8</v>
      </c>
      <c r="C189" s="19"/>
      <c r="D189" s="19"/>
      <c r="E189" s="19"/>
      <c r="F189" s="19"/>
      <c r="G189" s="19"/>
      <c r="H189" s="19"/>
      <c r="I189" s="23" t="s">
        <v>587</v>
      </c>
      <c r="J189" s="79"/>
      <c r="K189" s="79"/>
      <c r="L189" s="79"/>
      <c r="M189" s="79"/>
    </row>
    <row r="190" spans="1:13" x14ac:dyDescent="0.4">
      <c r="A190" s="19" t="s">
        <v>407</v>
      </c>
      <c r="B190" s="19">
        <v>8</v>
      </c>
      <c r="C190" s="19">
        <v>1</v>
      </c>
      <c r="D190" s="19"/>
      <c r="E190" s="19"/>
      <c r="F190" s="19"/>
      <c r="G190" s="19"/>
      <c r="H190" s="19"/>
      <c r="I190" s="23" t="s">
        <v>176</v>
      </c>
      <c r="J190" s="79"/>
      <c r="K190" s="79"/>
      <c r="L190" s="79"/>
      <c r="M190" s="79"/>
    </row>
    <row r="191" spans="1:13" x14ac:dyDescent="0.4">
      <c r="A191" s="19" t="s">
        <v>407</v>
      </c>
      <c r="B191" s="19">
        <v>8</v>
      </c>
      <c r="C191" s="19">
        <v>1</v>
      </c>
      <c r="D191" s="19">
        <v>1</v>
      </c>
      <c r="E191" s="19"/>
      <c r="F191" s="19"/>
      <c r="G191" s="19"/>
      <c r="H191" s="19"/>
      <c r="I191" s="23" t="s">
        <v>588</v>
      </c>
      <c r="J191" s="79"/>
      <c r="K191" s="79"/>
      <c r="L191" s="79"/>
      <c r="M191" s="79"/>
    </row>
    <row r="192" spans="1:13" ht="75" x14ac:dyDescent="0.4">
      <c r="A192" s="27" t="s">
        <v>407</v>
      </c>
      <c r="B192" s="27">
        <v>8</v>
      </c>
      <c r="C192" s="27">
        <v>1</v>
      </c>
      <c r="D192" s="27">
        <v>1</v>
      </c>
      <c r="E192" s="27">
        <v>1</v>
      </c>
      <c r="F192" s="27"/>
      <c r="G192" s="27"/>
      <c r="H192" s="27"/>
      <c r="I192" s="22" t="s">
        <v>589</v>
      </c>
      <c r="J192" s="61">
        <v>1</v>
      </c>
      <c r="K192" s="68" t="s">
        <v>17</v>
      </c>
      <c r="L192" s="68"/>
      <c r="M192" s="68">
        <f t="shared" ref="M192:M235" si="6">IF(K192="A",J192,0)</f>
        <v>0</v>
      </c>
    </row>
    <row r="193" spans="1:13" ht="37.5" x14ac:dyDescent="0.4">
      <c r="A193" s="27" t="s">
        <v>407</v>
      </c>
      <c r="B193" s="27">
        <v>8</v>
      </c>
      <c r="C193" s="27">
        <v>1</v>
      </c>
      <c r="D193" s="27">
        <v>1</v>
      </c>
      <c r="E193" s="27">
        <v>2</v>
      </c>
      <c r="F193" s="27"/>
      <c r="G193" s="27"/>
      <c r="H193" s="27"/>
      <c r="I193" s="22" t="s">
        <v>590</v>
      </c>
      <c r="J193" s="61">
        <v>1</v>
      </c>
      <c r="K193" s="68" t="s">
        <v>17</v>
      </c>
      <c r="L193" s="68"/>
      <c r="M193" s="68">
        <f t="shared" si="6"/>
        <v>0</v>
      </c>
    </row>
    <row r="194" spans="1:13" ht="131.25" x14ac:dyDescent="0.4">
      <c r="A194" s="27" t="s">
        <v>407</v>
      </c>
      <c r="B194" s="27">
        <v>8</v>
      </c>
      <c r="C194" s="27">
        <v>1</v>
      </c>
      <c r="D194" s="27">
        <v>2</v>
      </c>
      <c r="E194" s="27"/>
      <c r="F194" s="27"/>
      <c r="G194" s="27"/>
      <c r="H194" s="27"/>
      <c r="I194" s="22" t="s">
        <v>591</v>
      </c>
      <c r="J194" s="61">
        <v>1</v>
      </c>
      <c r="K194" s="68" t="s">
        <v>17</v>
      </c>
      <c r="L194" s="68" t="s">
        <v>592</v>
      </c>
      <c r="M194" s="68">
        <f t="shared" si="6"/>
        <v>0</v>
      </c>
    </row>
    <row r="195" spans="1:13" ht="56.25" x14ac:dyDescent="0.4">
      <c r="A195" s="27" t="s">
        <v>407</v>
      </c>
      <c r="B195" s="27">
        <v>8</v>
      </c>
      <c r="C195" s="27">
        <v>1</v>
      </c>
      <c r="D195" s="27">
        <v>3</v>
      </c>
      <c r="E195" s="27"/>
      <c r="F195" s="27"/>
      <c r="G195" s="27"/>
      <c r="H195" s="27"/>
      <c r="I195" s="22" t="s">
        <v>593</v>
      </c>
      <c r="J195" s="61">
        <v>1</v>
      </c>
      <c r="K195" s="68" t="s">
        <v>17</v>
      </c>
      <c r="L195" s="68"/>
      <c r="M195" s="68">
        <f t="shared" si="6"/>
        <v>0</v>
      </c>
    </row>
    <row r="196" spans="1:13" ht="75" x14ac:dyDescent="0.4">
      <c r="A196" s="27" t="s">
        <v>407</v>
      </c>
      <c r="B196" s="27">
        <v>8</v>
      </c>
      <c r="C196" s="27">
        <v>1</v>
      </c>
      <c r="D196" s="27">
        <v>4</v>
      </c>
      <c r="E196" s="27"/>
      <c r="F196" s="27"/>
      <c r="G196" s="27"/>
      <c r="H196" s="27"/>
      <c r="I196" s="11" t="s">
        <v>594</v>
      </c>
      <c r="J196" s="61">
        <v>1</v>
      </c>
      <c r="K196" s="68" t="s">
        <v>17</v>
      </c>
      <c r="L196" s="68"/>
      <c r="M196" s="68">
        <f t="shared" si="6"/>
        <v>0</v>
      </c>
    </row>
    <row r="197" spans="1:13" x14ac:dyDescent="0.4">
      <c r="A197" s="27" t="s">
        <v>407</v>
      </c>
      <c r="B197" s="27">
        <v>8</v>
      </c>
      <c r="C197" s="27">
        <v>1</v>
      </c>
      <c r="D197" s="27">
        <v>5</v>
      </c>
      <c r="E197" s="27"/>
      <c r="F197" s="27"/>
      <c r="G197" s="27"/>
      <c r="H197" s="27"/>
      <c r="I197" s="22" t="s">
        <v>595</v>
      </c>
      <c r="J197" s="61">
        <v>1</v>
      </c>
      <c r="K197" s="68" t="s">
        <v>17</v>
      </c>
      <c r="L197" s="68"/>
      <c r="M197" s="68">
        <f t="shared" si="6"/>
        <v>0</v>
      </c>
    </row>
    <row r="198" spans="1:13" ht="37.5" x14ac:dyDescent="0.4">
      <c r="A198" s="27" t="s">
        <v>407</v>
      </c>
      <c r="B198" s="27">
        <v>8</v>
      </c>
      <c r="C198" s="27">
        <v>1</v>
      </c>
      <c r="D198" s="27">
        <v>6</v>
      </c>
      <c r="E198" s="27"/>
      <c r="F198" s="27"/>
      <c r="G198" s="27"/>
      <c r="H198" s="27"/>
      <c r="I198" s="11" t="s">
        <v>596</v>
      </c>
      <c r="J198" s="61">
        <v>1</v>
      </c>
      <c r="K198" s="68" t="s">
        <v>17</v>
      </c>
      <c r="L198" s="68"/>
      <c r="M198" s="68">
        <f t="shared" si="6"/>
        <v>0</v>
      </c>
    </row>
    <row r="199" spans="1:13" ht="56.25" x14ac:dyDescent="0.4">
      <c r="A199" s="27" t="s">
        <v>407</v>
      </c>
      <c r="B199" s="27">
        <v>8</v>
      </c>
      <c r="C199" s="27">
        <v>1</v>
      </c>
      <c r="D199" s="27">
        <v>7</v>
      </c>
      <c r="E199" s="27"/>
      <c r="F199" s="27"/>
      <c r="G199" s="27"/>
      <c r="H199" s="27"/>
      <c r="I199" s="11" t="s">
        <v>597</v>
      </c>
      <c r="J199" s="61">
        <v>1</v>
      </c>
      <c r="K199" s="68" t="s">
        <v>17</v>
      </c>
      <c r="L199" s="68"/>
      <c r="M199" s="68">
        <f t="shared" si="6"/>
        <v>0</v>
      </c>
    </row>
    <row r="200" spans="1:13" ht="131.25" x14ac:dyDescent="0.4">
      <c r="A200" s="27" t="s">
        <v>407</v>
      </c>
      <c r="B200" s="27">
        <v>8</v>
      </c>
      <c r="C200" s="27">
        <v>1</v>
      </c>
      <c r="D200" s="27">
        <v>8</v>
      </c>
      <c r="E200" s="27"/>
      <c r="F200" s="27"/>
      <c r="G200" s="27"/>
      <c r="H200" s="27"/>
      <c r="I200" s="22" t="s">
        <v>598</v>
      </c>
      <c r="J200" s="61">
        <v>1</v>
      </c>
      <c r="K200" s="68" t="s">
        <v>17</v>
      </c>
      <c r="L200" s="68"/>
      <c r="M200" s="68">
        <f t="shared" si="6"/>
        <v>0</v>
      </c>
    </row>
    <row r="201" spans="1:13" ht="93.75" x14ac:dyDescent="0.4">
      <c r="A201" s="27" t="s">
        <v>407</v>
      </c>
      <c r="B201" s="27">
        <v>8</v>
      </c>
      <c r="C201" s="27">
        <v>1</v>
      </c>
      <c r="D201" s="27">
        <v>9</v>
      </c>
      <c r="E201" s="27"/>
      <c r="F201" s="27"/>
      <c r="G201" s="27"/>
      <c r="H201" s="27"/>
      <c r="I201" s="22" t="s">
        <v>599</v>
      </c>
      <c r="J201" s="61">
        <v>1</v>
      </c>
      <c r="K201" s="68" t="s">
        <v>17</v>
      </c>
      <c r="L201" s="68"/>
      <c r="M201" s="68">
        <f t="shared" si="6"/>
        <v>0</v>
      </c>
    </row>
    <row r="202" spans="1:13" ht="56.25" x14ac:dyDescent="0.4">
      <c r="A202" s="27" t="s">
        <v>407</v>
      </c>
      <c r="B202" s="27">
        <v>8</v>
      </c>
      <c r="C202" s="27">
        <v>1</v>
      </c>
      <c r="D202" s="27">
        <v>10</v>
      </c>
      <c r="E202" s="27"/>
      <c r="F202" s="27"/>
      <c r="G202" s="27"/>
      <c r="H202" s="27"/>
      <c r="I202" s="22" t="s">
        <v>600</v>
      </c>
      <c r="J202" s="61">
        <v>1</v>
      </c>
      <c r="K202" s="68" t="s">
        <v>17</v>
      </c>
      <c r="L202" s="68"/>
      <c r="M202" s="68">
        <f t="shared" si="6"/>
        <v>0</v>
      </c>
    </row>
    <row r="203" spans="1:13" ht="56.25" x14ac:dyDescent="0.4">
      <c r="A203" s="27" t="s">
        <v>407</v>
      </c>
      <c r="B203" s="27">
        <v>8</v>
      </c>
      <c r="C203" s="27">
        <v>1</v>
      </c>
      <c r="D203" s="27">
        <v>11</v>
      </c>
      <c r="E203" s="27"/>
      <c r="F203" s="27"/>
      <c r="G203" s="27"/>
      <c r="H203" s="27"/>
      <c r="I203" s="22" t="s">
        <v>601</v>
      </c>
      <c r="J203" s="61">
        <v>1</v>
      </c>
      <c r="K203" s="68" t="s">
        <v>17</v>
      </c>
      <c r="L203" s="68"/>
      <c r="M203" s="68">
        <f t="shared" si="6"/>
        <v>0</v>
      </c>
    </row>
    <row r="204" spans="1:13" ht="37.5" x14ac:dyDescent="0.4">
      <c r="A204" s="27" t="s">
        <v>407</v>
      </c>
      <c r="B204" s="27">
        <v>8</v>
      </c>
      <c r="C204" s="27">
        <v>1</v>
      </c>
      <c r="D204" s="27">
        <v>12</v>
      </c>
      <c r="E204" s="27"/>
      <c r="F204" s="27"/>
      <c r="G204" s="27"/>
      <c r="H204" s="27"/>
      <c r="I204" s="22" t="s">
        <v>602</v>
      </c>
      <c r="J204" s="61">
        <v>1</v>
      </c>
      <c r="K204" s="68" t="s">
        <v>17</v>
      </c>
      <c r="L204" s="68"/>
      <c r="M204" s="68">
        <f t="shared" si="6"/>
        <v>0</v>
      </c>
    </row>
    <row r="205" spans="1:13" ht="56.25" x14ac:dyDescent="0.4">
      <c r="A205" s="27" t="s">
        <v>407</v>
      </c>
      <c r="B205" s="27">
        <v>8</v>
      </c>
      <c r="C205" s="27">
        <v>1</v>
      </c>
      <c r="D205" s="27">
        <v>13</v>
      </c>
      <c r="E205" s="27"/>
      <c r="F205" s="27"/>
      <c r="G205" s="27"/>
      <c r="H205" s="27"/>
      <c r="I205" s="22" t="s">
        <v>603</v>
      </c>
      <c r="J205" s="61">
        <v>1</v>
      </c>
      <c r="K205" s="68" t="s">
        <v>17</v>
      </c>
      <c r="L205" s="68"/>
      <c r="M205" s="68">
        <f t="shared" si="6"/>
        <v>0</v>
      </c>
    </row>
    <row r="206" spans="1:13" ht="75" x14ac:dyDescent="0.4">
      <c r="A206" s="27" t="s">
        <v>407</v>
      </c>
      <c r="B206" s="27">
        <v>8</v>
      </c>
      <c r="C206" s="27">
        <v>1</v>
      </c>
      <c r="D206" s="27">
        <v>14</v>
      </c>
      <c r="E206" s="27"/>
      <c r="F206" s="27"/>
      <c r="G206" s="27"/>
      <c r="H206" s="27"/>
      <c r="I206" s="11" t="s">
        <v>604</v>
      </c>
      <c r="J206" s="61">
        <v>1</v>
      </c>
      <c r="K206" s="68" t="s">
        <v>17</v>
      </c>
      <c r="L206" s="68"/>
      <c r="M206" s="68">
        <f t="shared" si="6"/>
        <v>0</v>
      </c>
    </row>
    <row r="207" spans="1:13" ht="75" x14ac:dyDescent="0.4">
      <c r="A207" s="27" t="s">
        <v>407</v>
      </c>
      <c r="B207" s="27">
        <v>8</v>
      </c>
      <c r="C207" s="27">
        <v>1</v>
      </c>
      <c r="D207" s="27">
        <v>15</v>
      </c>
      <c r="E207" s="27"/>
      <c r="F207" s="27"/>
      <c r="G207" s="27"/>
      <c r="H207" s="27"/>
      <c r="I207" s="22" t="s">
        <v>605</v>
      </c>
      <c r="J207" s="61">
        <v>1</v>
      </c>
      <c r="K207" s="68" t="s">
        <v>17</v>
      </c>
      <c r="L207" s="68"/>
      <c r="M207" s="68">
        <f t="shared" si="6"/>
        <v>0</v>
      </c>
    </row>
    <row r="208" spans="1:13" ht="75" x14ac:dyDescent="0.4">
      <c r="A208" s="27" t="s">
        <v>407</v>
      </c>
      <c r="B208" s="27">
        <v>8</v>
      </c>
      <c r="C208" s="27">
        <v>1</v>
      </c>
      <c r="D208" s="27">
        <v>16</v>
      </c>
      <c r="E208" s="27"/>
      <c r="F208" s="27"/>
      <c r="G208" s="27"/>
      <c r="H208" s="27"/>
      <c r="I208" s="22" t="s">
        <v>606</v>
      </c>
      <c r="J208" s="61">
        <v>1</v>
      </c>
      <c r="K208" s="68" t="s">
        <v>17</v>
      </c>
      <c r="L208" s="68"/>
      <c r="M208" s="68">
        <f t="shared" si="6"/>
        <v>0</v>
      </c>
    </row>
    <row r="209" spans="1:13" ht="75" x14ac:dyDescent="0.4">
      <c r="A209" s="27" t="s">
        <v>407</v>
      </c>
      <c r="B209" s="27">
        <v>8</v>
      </c>
      <c r="C209" s="27">
        <v>1</v>
      </c>
      <c r="D209" s="27">
        <v>17</v>
      </c>
      <c r="E209" s="27"/>
      <c r="F209" s="27"/>
      <c r="G209" s="27"/>
      <c r="H209" s="27"/>
      <c r="I209" s="22" t="s">
        <v>607</v>
      </c>
      <c r="J209" s="61">
        <v>1</v>
      </c>
      <c r="K209" s="68" t="s">
        <v>17</v>
      </c>
      <c r="L209" s="68"/>
      <c r="M209" s="68">
        <f t="shared" si="6"/>
        <v>0</v>
      </c>
    </row>
    <row r="210" spans="1:13" ht="75" x14ac:dyDescent="0.4">
      <c r="A210" s="27" t="s">
        <v>407</v>
      </c>
      <c r="B210" s="27">
        <v>8</v>
      </c>
      <c r="C210" s="27">
        <v>1</v>
      </c>
      <c r="D210" s="27">
        <v>18</v>
      </c>
      <c r="E210" s="27"/>
      <c r="F210" s="27"/>
      <c r="G210" s="27"/>
      <c r="H210" s="27"/>
      <c r="I210" s="11" t="s">
        <v>608</v>
      </c>
      <c r="J210" s="61">
        <v>1</v>
      </c>
      <c r="K210" s="68" t="s">
        <v>17</v>
      </c>
      <c r="L210" s="68"/>
      <c r="M210" s="68">
        <f t="shared" si="6"/>
        <v>0</v>
      </c>
    </row>
    <row r="211" spans="1:13" x14ac:dyDescent="0.4">
      <c r="A211" s="19" t="s">
        <v>407</v>
      </c>
      <c r="B211" s="19">
        <v>8</v>
      </c>
      <c r="C211" s="19">
        <v>2</v>
      </c>
      <c r="D211" s="19"/>
      <c r="E211" s="19"/>
      <c r="F211" s="19"/>
      <c r="G211" s="19"/>
      <c r="H211" s="19"/>
      <c r="I211" s="23" t="s">
        <v>609</v>
      </c>
      <c r="J211" s="79"/>
      <c r="K211" s="79"/>
      <c r="L211" s="79"/>
      <c r="M211" s="79"/>
    </row>
    <row r="212" spans="1:13" ht="93.75" x14ac:dyDescent="0.4">
      <c r="A212" s="27" t="s">
        <v>407</v>
      </c>
      <c r="B212" s="27">
        <v>8</v>
      </c>
      <c r="C212" s="27">
        <v>2</v>
      </c>
      <c r="D212" s="27">
        <v>1</v>
      </c>
      <c r="E212" s="27"/>
      <c r="F212" s="27"/>
      <c r="G212" s="27"/>
      <c r="H212" s="27"/>
      <c r="I212" s="22" t="s">
        <v>610</v>
      </c>
      <c r="J212" s="61">
        <v>1</v>
      </c>
      <c r="K212" s="68" t="s">
        <v>17</v>
      </c>
      <c r="L212" s="68"/>
      <c r="M212" s="68">
        <f t="shared" si="6"/>
        <v>0</v>
      </c>
    </row>
    <row r="213" spans="1:13" ht="75" x14ac:dyDescent="0.4">
      <c r="A213" s="27" t="s">
        <v>407</v>
      </c>
      <c r="B213" s="27">
        <v>8</v>
      </c>
      <c r="C213" s="27">
        <v>2</v>
      </c>
      <c r="D213" s="27">
        <v>2</v>
      </c>
      <c r="E213" s="27"/>
      <c r="F213" s="27"/>
      <c r="G213" s="27"/>
      <c r="H213" s="27"/>
      <c r="I213" s="1" t="s">
        <v>611</v>
      </c>
      <c r="J213" s="61">
        <v>1</v>
      </c>
      <c r="K213" s="68" t="s">
        <v>17</v>
      </c>
      <c r="L213" s="68"/>
      <c r="M213" s="68">
        <f t="shared" si="6"/>
        <v>0</v>
      </c>
    </row>
    <row r="214" spans="1:13" ht="37.5" x14ac:dyDescent="0.4">
      <c r="A214" s="27" t="s">
        <v>407</v>
      </c>
      <c r="B214" s="27">
        <v>8</v>
      </c>
      <c r="C214" s="27">
        <v>2</v>
      </c>
      <c r="D214" s="27">
        <v>3</v>
      </c>
      <c r="E214" s="27"/>
      <c r="F214" s="27"/>
      <c r="G214" s="27"/>
      <c r="H214" s="27"/>
      <c r="I214" s="22" t="s">
        <v>612</v>
      </c>
      <c r="J214" s="61">
        <v>1</v>
      </c>
      <c r="K214" s="68" t="s">
        <v>17</v>
      </c>
      <c r="L214" s="68"/>
      <c r="M214" s="68">
        <f t="shared" si="6"/>
        <v>0</v>
      </c>
    </row>
    <row r="215" spans="1:13" ht="112.5" x14ac:dyDescent="0.4">
      <c r="A215" s="27" t="s">
        <v>407</v>
      </c>
      <c r="B215" s="27">
        <v>8</v>
      </c>
      <c r="C215" s="27">
        <v>2</v>
      </c>
      <c r="D215" s="27">
        <v>4</v>
      </c>
      <c r="E215" s="27"/>
      <c r="F215" s="27"/>
      <c r="G215" s="27"/>
      <c r="H215" s="27"/>
      <c r="I215" s="22" t="s">
        <v>613</v>
      </c>
      <c r="J215" s="61">
        <v>1</v>
      </c>
      <c r="K215" s="68" t="s">
        <v>17</v>
      </c>
      <c r="L215" s="68"/>
      <c r="M215" s="68">
        <f t="shared" si="6"/>
        <v>0</v>
      </c>
    </row>
    <row r="216" spans="1:13" ht="75" x14ac:dyDescent="0.4">
      <c r="A216" s="27" t="s">
        <v>407</v>
      </c>
      <c r="B216" s="27">
        <v>8</v>
      </c>
      <c r="C216" s="27">
        <v>2</v>
      </c>
      <c r="D216" s="27">
        <v>5</v>
      </c>
      <c r="E216" s="27"/>
      <c r="F216" s="27"/>
      <c r="G216" s="27"/>
      <c r="H216" s="27"/>
      <c r="I216" s="21" t="s">
        <v>614</v>
      </c>
      <c r="J216" s="30">
        <v>1</v>
      </c>
      <c r="K216" s="68" t="s">
        <v>17</v>
      </c>
      <c r="L216" s="68"/>
      <c r="M216" s="68">
        <f t="shared" si="6"/>
        <v>0</v>
      </c>
    </row>
    <row r="217" spans="1:13" ht="56.25" x14ac:dyDescent="0.4">
      <c r="A217" s="27" t="s">
        <v>407</v>
      </c>
      <c r="B217" s="27">
        <v>8</v>
      </c>
      <c r="C217" s="27">
        <v>2</v>
      </c>
      <c r="D217" s="27">
        <v>6</v>
      </c>
      <c r="E217" s="27"/>
      <c r="F217" s="27"/>
      <c r="G217" s="27"/>
      <c r="H217" s="27"/>
      <c r="I217" s="22" t="s">
        <v>615</v>
      </c>
      <c r="J217" s="61">
        <v>1</v>
      </c>
      <c r="K217" s="68" t="s">
        <v>17</v>
      </c>
      <c r="L217" s="68"/>
      <c r="M217" s="68">
        <f t="shared" si="6"/>
        <v>0</v>
      </c>
    </row>
    <row r="218" spans="1:13" ht="37.5" x14ac:dyDescent="0.4">
      <c r="A218" s="27" t="s">
        <v>407</v>
      </c>
      <c r="B218" s="27">
        <v>8</v>
      </c>
      <c r="C218" s="27">
        <v>2</v>
      </c>
      <c r="D218" s="27">
        <v>6</v>
      </c>
      <c r="E218" s="27">
        <v>1</v>
      </c>
      <c r="F218" s="27"/>
      <c r="G218" s="27"/>
      <c r="H218" s="27"/>
      <c r="I218" s="22" t="s">
        <v>616</v>
      </c>
      <c r="J218" s="30">
        <v>1</v>
      </c>
      <c r="K218" s="68" t="s">
        <v>17</v>
      </c>
      <c r="L218" s="68"/>
      <c r="M218" s="68">
        <f t="shared" si="6"/>
        <v>0</v>
      </c>
    </row>
    <row r="219" spans="1:13" ht="37.5" x14ac:dyDescent="0.4">
      <c r="A219" s="27" t="s">
        <v>407</v>
      </c>
      <c r="B219" s="27">
        <v>8</v>
      </c>
      <c r="C219" s="27">
        <v>2</v>
      </c>
      <c r="D219" s="27">
        <v>6</v>
      </c>
      <c r="E219" s="27">
        <v>2</v>
      </c>
      <c r="F219" s="27"/>
      <c r="G219" s="27"/>
      <c r="H219" s="27"/>
      <c r="I219" s="22" t="s">
        <v>617</v>
      </c>
      <c r="J219" s="61">
        <v>1</v>
      </c>
      <c r="K219" s="68" t="s">
        <v>17</v>
      </c>
      <c r="L219" s="68"/>
      <c r="M219" s="68">
        <f t="shared" si="6"/>
        <v>0</v>
      </c>
    </row>
    <row r="220" spans="1:13" x14ac:dyDescent="0.4">
      <c r="A220" s="19" t="s">
        <v>407</v>
      </c>
      <c r="B220" s="19">
        <v>8</v>
      </c>
      <c r="C220" s="19">
        <v>3</v>
      </c>
      <c r="D220" s="19"/>
      <c r="E220" s="19"/>
      <c r="F220" s="19"/>
      <c r="G220" s="19"/>
      <c r="H220" s="19"/>
      <c r="I220" s="23" t="s">
        <v>618</v>
      </c>
      <c r="J220" s="79"/>
      <c r="K220" s="79"/>
      <c r="L220" s="79"/>
      <c r="M220" s="79"/>
    </row>
    <row r="221" spans="1:13" ht="56.25" x14ac:dyDescent="0.4">
      <c r="A221" s="27" t="s">
        <v>407</v>
      </c>
      <c r="B221" s="27">
        <v>8</v>
      </c>
      <c r="C221" s="27">
        <v>3</v>
      </c>
      <c r="D221" s="27">
        <v>1</v>
      </c>
      <c r="E221" s="27"/>
      <c r="F221" s="27"/>
      <c r="G221" s="27"/>
      <c r="H221" s="27"/>
      <c r="I221" s="22" t="s">
        <v>619</v>
      </c>
      <c r="J221" s="61">
        <v>1</v>
      </c>
      <c r="K221" s="68" t="s">
        <v>17</v>
      </c>
      <c r="L221" s="68"/>
      <c r="M221" s="68">
        <f t="shared" si="6"/>
        <v>0</v>
      </c>
    </row>
    <row r="222" spans="1:13" ht="56.25" x14ac:dyDescent="0.4">
      <c r="A222" s="27" t="s">
        <v>407</v>
      </c>
      <c r="B222" s="27">
        <v>8</v>
      </c>
      <c r="C222" s="27">
        <v>3</v>
      </c>
      <c r="D222" s="27">
        <v>2</v>
      </c>
      <c r="E222" s="27"/>
      <c r="F222" s="27"/>
      <c r="G222" s="27"/>
      <c r="H222" s="27"/>
      <c r="I222" s="22" t="s">
        <v>620</v>
      </c>
      <c r="J222" s="61">
        <v>1</v>
      </c>
      <c r="K222" s="68" t="s">
        <v>17</v>
      </c>
      <c r="L222" s="68"/>
      <c r="M222" s="68">
        <f t="shared" si="6"/>
        <v>0</v>
      </c>
    </row>
    <row r="223" spans="1:13" ht="75" x14ac:dyDescent="0.4">
      <c r="A223" s="27" t="s">
        <v>407</v>
      </c>
      <c r="B223" s="27">
        <v>8</v>
      </c>
      <c r="C223" s="27">
        <v>3</v>
      </c>
      <c r="D223" s="27">
        <v>3</v>
      </c>
      <c r="E223" s="27"/>
      <c r="F223" s="27"/>
      <c r="G223" s="27"/>
      <c r="H223" s="27"/>
      <c r="I223" s="22" t="s">
        <v>621</v>
      </c>
      <c r="J223" s="61">
        <v>1</v>
      </c>
      <c r="K223" s="68" t="s">
        <v>17</v>
      </c>
      <c r="L223" s="68"/>
      <c r="M223" s="68">
        <f t="shared" si="6"/>
        <v>0</v>
      </c>
    </row>
    <row r="224" spans="1:13" ht="56.25" x14ac:dyDescent="0.4">
      <c r="A224" s="27" t="s">
        <v>407</v>
      </c>
      <c r="B224" s="27">
        <v>8</v>
      </c>
      <c r="C224" s="27">
        <v>3</v>
      </c>
      <c r="D224" s="27">
        <v>4</v>
      </c>
      <c r="E224" s="27"/>
      <c r="F224" s="27"/>
      <c r="G224" s="27"/>
      <c r="H224" s="27"/>
      <c r="I224" s="1" t="s">
        <v>622</v>
      </c>
      <c r="J224" s="61">
        <v>1</v>
      </c>
      <c r="K224" s="68" t="s">
        <v>17</v>
      </c>
      <c r="L224" s="68"/>
      <c r="M224" s="68">
        <f t="shared" si="6"/>
        <v>0</v>
      </c>
    </row>
    <row r="225" spans="1:13" ht="56.25" x14ac:dyDescent="0.4">
      <c r="A225" s="27" t="s">
        <v>407</v>
      </c>
      <c r="B225" s="27">
        <v>8</v>
      </c>
      <c r="C225" s="27">
        <v>3</v>
      </c>
      <c r="D225" s="27">
        <v>5</v>
      </c>
      <c r="E225" s="27"/>
      <c r="F225" s="27"/>
      <c r="G225" s="27"/>
      <c r="H225" s="27"/>
      <c r="I225" s="22" t="s">
        <v>623</v>
      </c>
      <c r="J225" s="61">
        <v>1</v>
      </c>
      <c r="K225" s="68" t="s">
        <v>17</v>
      </c>
      <c r="L225" s="68"/>
      <c r="M225" s="68">
        <f t="shared" si="6"/>
        <v>0</v>
      </c>
    </row>
    <row r="226" spans="1:13" ht="56.25" x14ac:dyDescent="0.4">
      <c r="A226" s="27" t="s">
        <v>407</v>
      </c>
      <c r="B226" s="27">
        <v>8</v>
      </c>
      <c r="C226" s="27">
        <v>3</v>
      </c>
      <c r="D226" s="27">
        <v>6</v>
      </c>
      <c r="E226" s="27"/>
      <c r="F226" s="27"/>
      <c r="G226" s="27"/>
      <c r="H226" s="27"/>
      <c r="I226" s="22" t="s">
        <v>624</v>
      </c>
      <c r="J226" s="61">
        <v>1</v>
      </c>
      <c r="K226" s="68" t="s">
        <v>17</v>
      </c>
      <c r="L226" s="68"/>
      <c r="M226" s="68">
        <f t="shared" si="6"/>
        <v>0</v>
      </c>
    </row>
    <row r="227" spans="1:13" ht="37.5" x14ac:dyDescent="0.4">
      <c r="A227" s="27" t="s">
        <v>407</v>
      </c>
      <c r="B227" s="27">
        <v>8</v>
      </c>
      <c r="C227" s="27">
        <v>3</v>
      </c>
      <c r="D227" s="27">
        <v>7</v>
      </c>
      <c r="E227" s="27"/>
      <c r="F227" s="27"/>
      <c r="G227" s="27"/>
      <c r="H227" s="27"/>
      <c r="I227" s="22" t="s">
        <v>625</v>
      </c>
      <c r="J227" s="61">
        <v>1</v>
      </c>
      <c r="K227" s="68" t="s">
        <v>17</v>
      </c>
      <c r="L227" s="68"/>
      <c r="M227" s="68">
        <f t="shared" si="6"/>
        <v>0</v>
      </c>
    </row>
    <row r="228" spans="1:13" ht="56.25" x14ac:dyDescent="0.4">
      <c r="A228" s="27" t="s">
        <v>407</v>
      </c>
      <c r="B228" s="27">
        <v>8</v>
      </c>
      <c r="C228" s="27">
        <v>3</v>
      </c>
      <c r="D228" s="27">
        <v>7</v>
      </c>
      <c r="E228" s="27">
        <v>1</v>
      </c>
      <c r="F228" s="27"/>
      <c r="G228" s="27"/>
      <c r="H228" s="27"/>
      <c r="I228" s="22" t="s">
        <v>626</v>
      </c>
      <c r="J228" s="61">
        <v>1</v>
      </c>
      <c r="K228" s="68" t="s">
        <v>17</v>
      </c>
      <c r="L228" s="68"/>
      <c r="M228" s="68">
        <f t="shared" si="6"/>
        <v>0</v>
      </c>
    </row>
    <row r="229" spans="1:13" ht="75" x14ac:dyDescent="0.4">
      <c r="A229" s="27" t="s">
        <v>407</v>
      </c>
      <c r="B229" s="27">
        <v>8</v>
      </c>
      <c r="C229" s="27">
        <v>3</v>
      </c>
      <c r="D229" s="27">
        <v>7</v>
      </c>
      <c r="E229" s="27">
        <v>2</v>
      </c>
      <c r="F229" s="27"/>
      <c r="G229" s="27"/>
      <c r="H229" s="27"/>
      <c r="I229" s="22" t="s">
        <v>627</v>
      </c>
      <c r="J229" s="61">
        <v>1</v>
      </c>
      <c r="K229" s="68" t="s">
        <v>17</v>
      </c>
      <c r="L229" s="68"/>
      <c r="M229" s="68">
        <f t="shared" si="6"/>
        <v>0</v>
      </c>
    </row>
    <row r="230" spans="1:13" ht="75" x14ac:dyDescent="0.4">
      <c r="A230" s="27" t="s">
        <v>407</v>
      </c>
      <c r="B230" s="27">
        <v>8</v>
      </c>
      <c r="C230" s="27">
        <v>3</v>
      </c>
      <c r="D230" s="27">
        <v>7</v>
      </c>
      <c r="E230" s="27">
        <v>3</v>
      </c>
      <c r="F230" s="27"/>
      <c r="G230" s="27"/>
      <c r="H230" s="27"/>
      <c r="I230" s="22" t="s">
        <v>628</v>
      </c>
      <c r="J230" s="61">
        <v>1</v>
      </c>
      <c r="K230" s="68" t="s">
        <v>17</v>
      </c>
      <c r="L230" s="68"/>
      <c r="M230" s="68">
        <f t="shared" si="6"/>
        <v>0</v>
      </c>
    </row>
    <row r="231" spans="1:13" ht="56.25" x14ac:dyDescent="0.4">
      <c r="A231" s="27" t="s">
        <v>407</v>
      </c>
      <c r="B231" s="27">
        <v>8</v>
      </c>
      <c r="C231" s="27">
        <v>3</v>
      </c>
      <c r="D231" s="27">
        <v>7</v>
      </c>
      <c r="E231" s="27">
        <v>4</v>
      </c>
      <c r="F231" s="27"/>
      <c r="G231" s="27"/>
      <c r="H231" s="27"/>
      <c r="I231" s="22" t="s">
        <v>629</v>
      </c>
      <c r="J231" s="61">
        <v>1</v>
      </c>
      <c r="K231" s="68" t="s">
        <v>17</v>
      </c>
      <c r="L231" s="68"/>
      <c r="M231" s="68">
        <f t="shared" si="6"/>
        <v>0</v>
      </c>
    </row>
    <row r="232" spans="1:13" ht="75" x14ac:dyDescent="0.4">
      <c r="A232" s="27" t="s">
        <v>407</v>
      </c>
      <c r="B232" s="27">
        <v>8</v>
      </c>
      <c r="C232" s="27">
        <v>3</v>
      </c>
      <c r="D232" s="27">
        <v>7</v>
      </c>
      <c r="E232" s="27">
        <v>5</v>
      </c>
      <c r="F232" s="27"/>
      <c r="G232" s="27"/>
      <c r="H232" s="27"/>
      <c r="I232" s="21" t="s">
        <v>614</v>
      </c>
      <c r="J232" s="61">
        <v>1</v>
      </c>
      <c r="K232" s="68" t="s">
        <v>17</v>
      </c>
      <c r="L232" s="68"/>
      <c r="M232" s="68">
        <f t="shared" si="6"/>
        <v>0</v>
      </c>
    </row>
    <row r="233" spans="1:13" ht="37.5" x14ac:dyDescent="0.4">
      <c r="A233" s="27" t="s">
        <v>407</v>
      </c>
      <c r="B233" s="27">
        <v>8</v>
      </c>
      <c r="C233" s="27">
        <v>3</v>
      </c>
      <c r="D233" s="27">
        <v>8</v>
      </c>
      <c r="E233" s="27"/>
      <c r="F233" s="27"/>
      <c r="G233" s="27"/>
      <c r="H233" s="27"/>
      <c r="I233" s="22" t="s">
        <v>630</v>
      </c>
      <c r="J233" s="61">
        <v>1</v>
      </c>
      <c r="K233" s="68" t="s">
        <v>17</v>
      </c>
      <c r="L233" s="68"/>
      <c r="M233" s="68">
        <f t="shared" si="6"/>
        <v>0</v>
      </c>
    </row>
    <row r="234" spans="1:13" ht="75" x14ac:dyDescent="0.4">
      <c r="A234" s="27" t="s">
        <v>407</v>
      </c>
      <c r="B234" s="27">
        <v>8</v>
      </c>
      <c r="C234" s="27">
        <v>3</v>
      </c>
      <c r="D234" s="27">
        <v>9</v>
      </c>
      <c r="E234" s="27"/>
      <c r="F234" s="27"/>
      <c r="G234" s="27"/>
      <c r="H234" s="27"/>
      <c r="I234" s="22" t="s">
        <v>631</v>
      </c>
      <c r="J234" s="61">
        <v>1</v>
      </c>
      <c r="K234" s="68" t="s">
        <v>17</v>
      </c>
      <c r="L234" s="68"/>
      <c r="M234" s="68">
        <f t="shared" si="6"/>
        <v>0</v>
      </c>
    </row>
    <row r="235" spans="1:13" ht="56.25" x14ac:dyDescent="0.4">
      <c r="A235" s="27" t="s">
        <v>407</v>
      </c>
      <c r="B235" s="27">
        <v>8</v>
      </c>
      <c r="C235" s="27">
        <v>3</v>
      </c>
      <c r="D235" s="27">
        <v>10</v>
      </c>
      <c r="E235" s="27"/>
      <c r="F235" s="27"/>
      <c r="G235" s="27"/>
      <c r="H235" s="27"/>
      <c r="I235" s="22" t="s">
        <v>632</v>
      </c>
      <c r="J235" s="61">
        <v>1</v>
      </c>
      <c r="K235" s="68" t="s">
        <v>17</v>
      </c>
      <c r="L235" s="68"/>
      <c r="M235" s="68">
        <f t="shared" si="6"/>
        <v>0</v>
      </c>
    </row>
    <row r="236" spans="1:13" x14ac:dyDescent="0.4">
      <c r="A236" s="19" t="s">
        <v>407</v>
      </c>
      <c r="B236" s="19">
        <v>8</v>
      </c>
      <c r="C236" s="19">
        <v>4</v>
      </c>
      <c r="D236" s="19"/>
      <c r="E236" s="19"/>
      <c r="F236" s="19"/>
      <c r="G236" s="19"/>
      <c r="H236" s="19"/>
      <c r="I236" s="23" t="s">
        <v>633</v>
      </c>
      <c r="J236" s="79"/>
      <c r="K236" s="79"/>
      <c r="L236" s="79"/>
      <c r="M236" s="79"/>
    </row>
    <row r="237" spans="1:13" ht="56.25" x14ac:dyDescent="0.4">
      <c r="A237" s="27" t="s">
        <v>407</v>
      </c>
      <c r="B237" s="27">
        <v>8</v>
      </c>
      <c r="C237" s="27">
        <v>4</v>
      </c>
      <c r="D237" s="27">
        <v>1</v>
      </c>
      <c r="E237" s="27"/>
      <c r="F237" s="27"/>
      <c r="G237" s="27"/>
      <c r="H237" s="27"/>
      <c r="I237" s="22" t="s">
        <v>634</v>
      </c>
      <c r="J237" s="61">
        <v>1</v>
      </c>
      <c r="K237" s="68" t="s">
        <v>17</v>
      </c>
      <c r="L237" s="68"/>
      <c r="M237" s="68">
        <f t="shared" ref="M237:M271" si="7">IF(K237="A",J237,0)</f>
        <v>0</v>
      </c>
    </row>
    <row r="238" spans="1:13" ht="56.25" x14ac:dyDescent="0.4">
      <c r="A238" s="27" t="s">
        <v>407</v>
      </c>
      <c r="B238" s="27">
        <v>8</v>
      </c>
      <c r="C238" s="27">
        <v>4</v>
      </c>
      <c r="D238" s="27">
        <v>2</v>
      </c>
      <c r="E238" s="27"/>
      <c r="F238" s="27"/>
      <c r="G238" s="27"/>
      <c r="H238" s="27"/>
      <c r="I238" s="22" t="s">
        <v>635</v>
      </c>
      <c r="J238" s="61">
        <v>1</v>
      </c>
      <c r="K238" s="68" t="s">
        <v>17</v>
      </c>
      <c r="L238" s="68"/>
      <c r="M238" s="68">
        <f t="shared" si="7"/>
        <v>0</v>
      </c>
    </row>
    <row r="239" spans="1:13" ht="56.25" x14ac:dyDescent="0.4">
      <c r="A239" s="27" t="s">
        <v>407</v>
      </c>
      <c r="B239" s="27">
        <v>8</v>
      </c>
      <c r="C239" s="27">
        <v>4</v>
      </c>
      <c r="D239" s="27">
        <v>3</v>
      </c>
      <c r="E239" s="27"/>
      <c r="F239" s="27"/>
      <c r="G239" s="27"/>
      <c r="H239" s="27"/>
      <c r="I239" s="22" t="s">
        <v>636</v>
      </c>
      <c r="J239" s="61">
        <v>1</v>
      </c>
      <c r="K239" s="68" t="s">
        <v>17</v>
      </c>
      <c r="L239" s="68"/>
      <c r="M239" s="68">
        <f t="shared" si="7"/>
        <v>0</v>
      </c>
    </row>
    <row r="240" spans="1:13" x14ac:dyDescent="0.4">
      <c r="A240" s="27" t="s">
        <v>407</v>
      </c>
      <c r="B240" s="27">
        <v>8</v>
      </c>
      <c r="C240" s="27">
        <v>4</v>
      </c>
      <c r="D240" s="27">
        <v>4</v>
      </c>
      <c r="E240" s="27"/>
      <c r="F240" s="27"/>
      <c r="G240" s="27"/>
      <c r="H240" s="27"/>
      <c r="I240" s="22" t="s">
        <v>637</v>
      </c>
      <c r="J240" s="61">
        <v>1</v>
      </c>
      <c r="K240" s="68" t="s">
        <v>17</v>
      </c>
      <c r="L240" s="68"/>
      <c r="M240" s="68">
        <f t="shared" si="7"/>
        <v>0</v>
      </c>
    </row>
    <row r="241" spans="1:13" ht="37.5" x14ac:dyDescent="0.4">
      <c r="A241" s="27" t="s">
        <v>407</v>
      </c>
      <c r="B241" s="27">
        <v>8</v>
      </c>
      <c r="C241" s="27">
        <v>4</v>
      </c>
      <c r="D241" s="27">
        <v>5</v>
      </c>
      <c r="E241" s="27"/>
      <c r="F241" s="27"/>
      <c r="G241" s="27"/>
      <c r="H241" s="27"/>
      <c r="I241" s="22" t="s">
        <v>638</v>
      </c>
      <c r="J241" s="61">
        <v>1</v>
      </c>
      <c r="K241" s="68" t="s">
        <v>17</v>
      </c>
      <c r="L241" s="68"/>
      <c r="M241" s="68">
        <f t="shared" si="7"/>
        <v>0</v>
      </c>
    </row>
    <row r="242" spans="1:13" x14ac:dyDescent="0.4">
      <c r="A242" s="27" t="s">
        <v>407</v>
      </c>
      <c r="B242" s="27">
        <v>8</v>
      </c>
      <c r="C242" s="27">
        <v>4</v>
      </c>
      <c r="D242" s="27">
        <v>6</v>
      </c>
      <c r="E242" s="27"/>
      <c r="F242" s="27"/>
      <c r="G242" s="27"/>
      <c r="H242" s="27"/>
      <c r="I242" s="22" t="s">
        <v>639</v>
      </c>
      <c r="J242" s="61">
        <v>1</v>
      </c>
      <c r="K242" s="68" t="s">
        <v>17</v>
      </c>
      <c r="L242" s="68"/>
      <c r="M242" s="68">
        <f t="shared" si="7"/>
        <v>0</v>
      </c>
    </row>
    <row r="243" spans="1:13" ht="56.25" x14ac:dyDescent="0.4">
      <c r="A243" s="27" t="s">
        <v>407</v>
      </c>
      <c r="B243" s="27">
        <v>8</v>
      </c>
      <c r="C243" s="27">
        <v>4</v>
      </c>
      <c r="D243" s="27">
        <v>7</v>
      </c>
      <c r="E243" s="27"/>
      <c r="F243" s="27"/>
      <c r="G243" s="27"/>
      <c r="H243" s="27"/>
      <c r="I243" s="1" t="s">
        <v>640</v>
      </c>
      <c r="J243" s="61">
        <v>1</v>
      </c>
      <c r="K243" s="68" t="s">
        <v>17</v>
      </c>
      <c r="L243" s="68"/>
      <c r="M243" s="68">
        <f t="shared" si="7"/>
        <v>0</v>
      </c>
    </row>
    <row r="244" spans="1:13" ht="56.25" x14ac:dyDescent="0.4">
      <c r="A244" s="27" t="s">
        <v>407</v>
      </c>
      <c r="B244" s="27">
        <v>8</v>
      </c>
      <c r="C244" s="27">
        <v>4</v>
      </c>
      <c r="D244" s="27">
        <v>8</v>
      </c>
      <c r="E244" s="27"/>
      <c r="F244" s="27"/>
      <c r="G244" s="27"/>
      <c r="H244" s="27"/>
      <c r="I244" s="1" t="s">
        <v>641</v>
      </c>
      <c r="J244" s="61">
        <v>1</v>
      </c>
      <c r="K244" s="68" t="s">
        <v>17</v>
      </c>
      <c r="L244" s="68"/>
      <c r="M244" s="68">
        <f t="shared" si="7"/>
        <v>0</v>
      </c>
    </row>
    <row r="245" spans="1:13" ht="56.25" x14ac:dyDescent="0.4">
      <c r="A245" s="27" t="s">
        <v>407</v>
      </c>
      <c r="B245" s="27">
        <v>8</v>
      </c>
      <c r="C245" s="27">
        <v>4</v>
      </c>
      <c r="D245" s="27">
        <v>9</v>
      </c>
      <c r="E245" s="27"/>
      <c r="F245" s="27"/>
      <c r="G245" s="27"/>
      <c r="H245" s="27"/>
      <c r="I245" s="22" t="s">
        <v>642</v>
      </c>
      <c r="J245" s="61">
        <v>1</v>
      </c>
      <c r="K245" s="68" t="s">
        <v>17</v>
      </c>
      <c r="L245" s="68"/>
      <c r="M245" s="68">
        <f t="shared" si="7"/>
        <v>0</v>
      </c>
    </row>
    <row r="246" spans="1:13" x14ac:dyDescent="0.4">
      <c r="A246" s="19" t="s">
        <v>407</v>
      </c>
      <c r="B246" s="19">
        <v>8</v>
      </c>
      <c r="C246" s="19">
        <v>5</v>
      </c>
      <c r="D246" s="19"/>
      <c r="E246" s="19"/>
      <c r="F246" s="19"/>
      <c r="G246" s="19"/>
      <c r="H246" s="19"/>
      <c r="I246" s="23" t="s">
        <v>643</v>
      </c>
      <c r="J246" s="79"/>
      <c r="K246" s="79"/>
      <c r="L246" s="79"/>
      <c r="M246" s="79"/>
    </row>
    <row r="247" spans="1:13" ht="56.25" x14ac:dyDescent="0.4">
      <c r="A247" s="27" t="s">
        <v>407</v>
      </c>
      <c r="B247" s="27">
        <v>8</v>
      </c>
      <c r="C247" s="27">
        <v>5</v>
      </c>
      <c r="D247" s="27">
        <v>1</v>
      </c>
      <c r="E247" s="27"/>
      <c r="F247" s="27"/>
      <c r="G247" s="27"/>
      <c r="H247" s="27"/>
      <c r="I247" s="22" t="s">
        <v>644</v>
      </c>
      <c r="J247" s="61">
        <v>1</v>
      </c>
      <c r="K247" s="68" t="s">
        <v>17</v>
      </c>
      <c r="L247" s="68"/>
      <c r="M247" s="68">
        <f t="shared" si="7"/>
        <v>0</v>
      </c>
    </row>
    <row r="248" spans="1:13" x14ac:dyDescent="0.4">
      <c r="A248" s="27" t="s">
        <v>407</v>
      </c>
      <c r="B248" s="27">
        <v>8</v>
      </c>
      <c r="C248" s="27">
        <v>5</v>
      </c>
      <c r="D248" s="27">
        <v>2</v>
      </c>
      <c r="E248" s="27"/>
      <c r="F248" s="27"/>
      <c r="G248" s="27"/>
      <c r="H248" s="27"/>
      <c r="I248" s="22" t="s">
        <v>645</v>
      </c>
      <c r="J248" s="61">
        <v>1</v>
      </c>
      <c r="K248" s="68" t="s">
        <v>17</v>
      </c>
      <c r="L248" s="68"/>
      <c r="M248" s="68">
        <f t="shared" si="7"/>
        <v>0</v>
      </c>
    </row>
    <row r="249" spans="1:13" x14ac:dyDescent="0.4">
      <c r="A249" s="27" t="s">
        <v>407</v>
      </c>
      <c r="B249" s="27">
        <v>8</v>
      </c>
      <c r="C249" s="27">
        <v>5</v>
      </c>
      <c r="D249" s="27">
        <v>3</v>
      </c>
      <c r="E249" s="27"/>
      <c r="F249" s="27"/>
      <c r="G249" s="27"/>
      <c r="H249" s="27"/>
      <c r="I249" s="22" t="s">
        <v>646</v>
      </c>
      <c r="J249" s="61">
        <v>1</v>
      </c>
      <c r="K249" s="68" t="s">
        <v>17</v>
      </c>
      <c r="L249" s="68"/>
      <c r="M249" s="68">
        <f t="shared" si="7"/>
        <v>0</v>
      </c>
    </row>
    <row r="250" spans="1:13" x14ac:dyDescent="0.4">
      <c r="A250" s="27" t="s">
        <v>407</v>
      </c>
      <c r="B250" s="27">
        <v>8</v>
      </c>
      <c r="C250" s="27">
        <v>5</v>
      </c>
      <c r="D250" s="27">
        <v>4</v>
      </c>
      <c r="E250" s="27"/>
      <c r="F250" s="27"/>
      <c r="G250" s="27"/>
      <c r="H250" s="27"/>
      <c r="I250" s="22" t="s">
        <v>647</v>
      </c>
      <c r="J250" s="61">
        <v>1</v>
      </c>
      <c r="K250" s="68" t="s">
        <v>17</v>
      </c>
      <c r="L250" s="68"/>
      <c r="M250" s="68">
        <f t="shared" si="7"/>
        <v>0</v>
      </c>
    </row>
    <row r="251" spans="1:13" ht="56.25" x14ac:dyDescent="0.4">
      <c r="A251" s="27" t="s">
        <v>407</v>
      </c>
      <c r="B251" s="27">
        <v>8</v>
      </c>
      <c r="C251" s="27">
        <v>5</v>
      </c>
      <c r="D251" s="27">
        <v>5</v>
      </c>
      <c r="E251" s="27"/>
      <c r="F251" s="27"/>
      <c r="G251" s="27"/>
      <c r="H251" s="27"/>
      <c r="I251" s="22" t="s">
        <v>648</v>
      </c>
      <c r="J251" s="61">
        <v>1</v>
      </c>
      <c r="K251" s="68" t="s">
        <v>17</v>
      </c>
      <c r="L251" s="68"/>
      <c r="M251" s="68">
        <f t="shared" si="7"/>
        <v>0</v>
      </c>
    </row>
    <row r="252" spans="1:13" x14ac:dyDescent="0.4">
      <c r="A252" s="27" t="s">
        <v>407</v>
      </c>
      <c r="B252" s="27">
        <v>8</v>
      </c>
      <c r="C252" s="27">
        <v>5</v>
      </c>
      <c r="D252" s="27">
        <v>6</v>
      </c>
      <c r="E252" s="27"/>
      <c r="F252" s="27"/>
      <c r="G252" s="27"/>
      <c r="H252" s="27"/>
      <c r="I252" s="22" t="s">
        <v>649</v>
      </c>
      <c r="J252" s="61">
        <v>1</v>
      </c>
      <c r="K252" s="68" t="s">
        <v>17</v>
      </c>
      <c r="L252" s="68"/>
      <c r="M252" s="68">
        <f t="shared" si="7"/>
        <v>0</v>
      </c>
    </row>
    <row r="253" spans="1:13" ht="56.25" x14ac:dyDescent="0.4">
      <c r="A253" s="27" t="s">
        <v>407</v>
      </c>
      <c r="B253" s="27">
        <v>8</v>
      </c>
      <c r="C253" s="27">
        <v>5</v>
      </c>
      <c r="D253" s="27">
        <v>7</v>
      </c>
      <c r="E253" s="27"/>
      <c r="F253" s="27"/>
      <c r="G253" s="27"/>
      <c r="H253" s="27"/>
      <c r="I253" s="22" t="s">
        <v>650</v>
      </c>
      <c r="J253" s="61">
        <v>1</v>
      </c>
      <c r="K253" s="68" t="s">
        <v>17</v>
      </c>
      <c r="L253" s="68"/>
      <c r="M253" s="68">
        <f t="shared" si="7"/>
        <v>0</v>
      </c>
    </row>
    <row r="254" spans="1:13" ht="56.25" x14ac:dyDescent="0.4">
      <c r="A254" s="27" t="s">
        <v>407</v>
      </c>
      <c r="B254" s="27">
        <v>8</v>
      </c>
      <c r="C254" s="27">
        <v>5</v>
      </c>
      <c r="D254" s="27">
        <v>8</v>
      </c>
      <c r="E254" s="27"/>
      <c r="F254" s="27"/>
      <c r="G254" s="27"/>
      <c r="H254" s="27"/>
      <c r="I254" s="22" t="s">
        <v>651</v>
      </c>
      <c r="J254" s="61">
        <v>1</v>
      </c>
      <c r="K254" s="68" t="s">
        <v>17</v>
      </c>
      <c r="L254" s="68"/>
      <c r="M254" s="68">
        <f t="shared" si="7"/>
        <v>0</v>
      </c>
    </row>
    <row r="255" spans="1:13" x14ac:dyDescent="0.4">
      <c r="A255" s="27" t="s">
        <v>407</v>
      </c>
      <c r="B255" s="27">
        <v>8</v>
      </c>
      <c r="C255" s="27">
        <v>5</v>
      </c>
      <c r="D255" s="27">
        <v>9</v>
      </c>
      <c r="E255" s="27"/>
      <c r="F255" s="27"/>
      <c r="G255" s="27"/>
      <c r="H255" s="27"/>
      <c r="I255" s="22" t="s">
        <v>652</v>
      </c>
      <c r="J255" s="61">
        <v>1</v>
      </c>
      <c r="K255" s="68" t="s">
        <v>17</v>
      </c>
      <c r="L255" s="68"/>
      <c r="M255" s="68">
        <f t="shared" si="7"/>
        <v>0</v>
      </c>
    </row>
    <row r="256" spans="1:13" x14ac:dyDescent="0.4">
      <c r="A256" s="19" t="s">
        <v>407</v>
      </c>
      <c r="B256" s="19">
        <v>8</v>
      </c>
      <c r="C256" s="19">
        <v>6</v>
      </c>
      <c r="D256" s="19"/>
      <c r="E256" s="19"/>
      <c r="F256" s="19"/>
      <c r="G256" s="19"/>
      <c r="H256" s="19"/>
      <c r="I256" s="23" t="s">
        <v>653</v>
      </c>
      <c r="J256" s="79"/>
      <c r="K256" s="79"/>
      <c r="L256" s="79"/>
      <c r="M256" s="79"/>
    </row>
    <row r="257" spans="1:13" ht="75" x14ac:dyDescent="0.4">
      <c r="A257" s="27" t="s">
        <v>407</v>
      </c>
      <c r="B257" s="27">
        <v>8</v>
      </c>
      <c r="C257" s="27">
        <v>6</v>
      </c>
      <c r="D257" s="27">
        <v>1</v>
      </c>
      <c r="E257" s="27"/>
      <c r="F257" s="27"/>
      <c r="G257" s="27"/>
      <c r="H257" s="27"/>
      <c r="I257" s="22" t="s">
        <v>654</v>
      </c>
      <c r="J257" s="61">
        <v>1</v>
      </c>
      <c r="K257" s="68" t="s">
        <v>17</v>
      </c>
      <c r="L257" s="68"/>
      <c r="M257" s="68">
        <f t="shared" si="7"/>
        <v>0</v>
      </c>
    </row>
    <row r="258" spans="1:13" x14ac:dyDescent="0.4">
      <c r="A258" s="27" t="s">
        <v>407</v>
      </c>
      <c r="B258" s="27">
        <v>8</v>
      </c>
      <c r="C258" s="27">
        <v>6</v>
      </c>
      <c r="D258" s="27">
        <v>1</v>
      </c>
      <c r="E258" s="27">
        <v>1</v>
      </c>
      <c r="F258" s="27"/>
      <c r="G258" s="27"/>
      <c r="H258" s="27"/>
      <c r="I258" s="22" t="s">
        <v>655</v>
      </c>
      <c r="J258" s="61">
        <v>1</v>
      </c>
      <c r="K258" s="68" t="s">
        <v>17</v>
      </c>
      <c r="L258" s="68"/>
      <c r="M258" s="68">
        <f t="shared" si="7"/>
        <v>0</v>
      </c>
    </row>
    <row r="259" spans="1:13" x14ac:dyDescent="0.4">
      <c r="A259" s="27" t="s">
        <v>407</v>
      </c>
      <c r="B259" s="27">
        <v>8</v>
      </c>
      <c r="C259" s="27">
        <v>6</v>
      </c>
      <c r="D259" s="27">
        <v>1</v>
      </c>
      <c r="E259" s="27">
        <v>2</v>
      </c>
      <c r="F259" s="27"/>
      <c r="G259" s="27"/>
      <c r="H259" s="27"/>
      <c r="I259" s="22" t="s">
        <v>656</v>
      </c>
      <c r="J259" s="61">
        <v>1</v>
      </c>
      <c r="K259" s="68" t="s">
        <v>17</v>
      </c>
      <c r="L259" s="68"/>
      <c r="M259" s="68">
        <f t="shared" si="7"/>
        <v>0</v>
      </c>
    </row>
    <row r="260" spans="1:13" ht="37.5" x14ac:dyDescent="0.4">
      <c r="A260" s="27" t="s">
        <v>407</v>
      </c>
      <c r="B260" s="27">
        <v>8</v>
      </c>
      <c r="C260" s="27">
        <v>6</v>
      </c>
      <c r="D260" s="27">
        <v>2</v>
      </c>
      <c r="E260" s="27"/>
      <c r="F260" s="27"/>
      <c r="G260" s="27"/>
      <c r="H260" s="27"/>
      <c r="I260" s="22" t="s">
        <v>657</v>
      </c>
      <c r="J260" s="61">
        <v>1</v>
      </c>
      <c r="K260" s="68" t="s">
        <v>17</v>
      </c>
      <c r="L260" s="68"/>
      <c r="M260" s="68">
        <f t="shared" si="7"/>
        <v>0</v>
      </c>
    </row>
    <row r="261" spans="1:13" x14ac:dyDescent="0.4">
      <c r="A261" s="27" t="s">
        <v>407</v>
      </c>
      <c r="B261" s="27">
        <v>8</v>
      </c>
      <c r="C261" s="27">
        <v>6</v>
      </c>
      <c r="D261" s="27">
        <v>3</v>
      </c>
      <c r="E261" s="27"/>
      <c r="F261" s="27"/>
      <c r="G261" s="27"/>
      <c r="H261" s="27"/>
      <c r="I261" s="22" t="s">
        <v>658</v>
      </c>
      <c r="J261" s="61">
        <v>1</v>
      </c>
      <c r="K261" s="68" t="s">
        <v>17</v>
      </c>
      <c r="L261" s="68"/>
      <c r="M261" s="68">
        <f t="shared" si="7"/>
        <v>0</v>
      </c>
    </row>
    <row r="262" spans="1:13" ht="131.25" x14ac:dyDescent="0.4">
      <c r="A262" s="27" t="s">
        <v>407</v>
      </c>
      <c r="B262" s="27">
        <v>8</v>
      </c>
      <c r="C262" s="27">
        <v>6</v>
      </c>
      <c r="D262" s="27">
        <v>4</v>
      </c>
      <c r="E262" s="27"/>
      <c r="F262" s="27"/>
      <c r="G262" s="27"/>
      <c r="H262" s="27"/>
      <c r="I262" s="22" t="s">
        <v>659</v>
      </c>
      <c r="J262" s="61">
        <v>1</v>
      </c>
      <c r="K262" s="68" t="s">
        <v>17</v>
      </c>
      <c r="L262" s="68"/>
      <c r="M262" s="68">
        <f t="shared" si="7"/>
        <v>0</v>
      </c>
    </row>
    <row r="263" spans="1:13" x14ac:dyDescent="0.4">
      <c r="A263" s="19" t="s">
        <v>407</v>
      </c>
      <c r="B263" s="19">
        <v>8</v>
      </c>
      <c r="C263" s="19">
        <v>7</v>
      </c>
      <c r="D263" s="19"/>
      <c r="E263" s="19"/>
      <c r="F263" s="19"/>
      <c r="G263" s="19"/>
      <c r="H263" s="19"/>
      <c r="I263" s="23" t="s">
        <v>660</v>
      </c>
      <c r="J263" s="79"/>
      <c r="K263" s="79"/>
      <c r="L263" s="79"/>
      <c r="M263" s="79"/>
    </row>
    <row r="264" spans="1:13" ht="56.25" x14ac:dyDescent="0.4">
      <c r="A264" s="27" t="s">
        <v>407</v>
      </c>
      <c r="B264" s="27">
        <v>8</v>
      </c>
      <c r="C264" s="27">
        <v>7</v>
      </c>
      <c r="D264" s="27">
        <v>1</v>
      </c>
      <c r="E264" s="27"/>
      <c r="F264" s="27"/>
      <c r="G264" s="27"/>
      <c r="H264" s="27"/>
      <c r="I264" s="22" t="s">
        <v>661</v>
      </c>
      <c r="J264" s="61">
        <v>1</v>
      </c>
      <c r="K264" s="68" t="s">
        <v>17</v>
      </c>
      <c r="L264" s="68"/>
      <c r="M264" s="68">
        <f t="shared" si="7"/>
        <v>0</v>
      </c>
    </row>
    <row r="265" spans="1:13" ht="75" x14ac:dyDescent="0.4">
      <c r="A265" s="27" t="s">
        <v>407</v>
      </c>
      <c r="B265" s="27">
        <v>8</v>
      </c>
      <c r="C265" s="27">
        <v>7</v>
      </c>
      <c r="D265" s="27">
        <v>2</v>
      </c>
      <c r="E265" s="27"/>
      <c r="F265" s="27"/>
      <c r="G265" s="27"/>
      <c r="H265" s="27"/>
      <c r="I265" s="22" t="s">
        <v>662</v>
      </c>
      <c r="J265" s="61">
        <v>1</v>
      </c>
      <c r="K265" s="68" t="s">
        <v>17</v>
      </c>
      <c r="L265" s="68"/>
      <c r="M265" s="68">
        <f t="shared" si="7"/>
        <v>0</v>
      </c>
    </row>
    <row r="266" spans="1:13" ht="56.25" x14ac:dyDescent="0.4">
      <c r="A266" s="27" t="s">
        <v>407</v>
      </c>
      <c r="B266" s="27">
        <v>8</v>
      </c>
      <c r="C266" s="27">
        <v>7</v>
      </c>
      <c r="D266" s="27">
        <v>3</v>
      </c>
      <c r="E266" s="27"/>
      <c r="F266" s="27"/>
      <c r="G266" s="27"/>
      <c r="H266" s="27"/>
      <c r="I266" s="22" t="s">
        <v>663</v>
      </c>
      <c r="J266" s="61">
        <v>1</v>
      </c>
      <c r="K266" s="68" t="s">
        <v>17</v>
      </c>
      <c r="L266" s="68"/>
      <c r="M266" s="68">
        <f t="shared" si="7"/>
        <v>0</v>
      </c>
    </row>
    <row r="267" spans="1:13" ht="56.25" x14ac:dyDescent="0.4">
      <c r="A267" s="27" t="s">
        <v>407</v>
      </c>
      <c r="B267" s="27">
        <v>8</v>
      </c>
      <c r="C267" s="27">
        <v>7</v>
      </c>
      <c r="D267" s="27">
        <v>4</v>
      </c>
      <c r="E267" s="27"/>
      <c r="F267" s="27"/>
      <c r="G267" s="27"/>
      <c r="H267" s="27"/>
      <c r="I267" s="22" t="s">
        <v>664</v>
      </c>
      <c r="J267" s="61">
        <v>1</v>
      </c>
      <c r="K267" s="68" t="s">
        <v>17</v>
      </c>
      <c r="L267" s="68"/>
      <c r="M267" s="68">
        <f t="shared" si="7"/>
        <v>0</v>
      </c>
    </row>
    <row r="268" spans="1:13" ht="56.25" x14ac:dyDescent="0.4">
      <c r="A268" s="27" t="s">
        <v>407</v>
      </c>
      <c r="B268" s="27">
        <v>8</v>
      </c>
      <c r="C268" s="27">
        <v>7</v>
      </c>
      <c r="D268" s="27">
        <v>5</v>
      </c>
      <c r="E268" s="27"/>
      <c r="F268" s="27"/>
      <c r="G268" s="27"/>
      <c r="H268" s="27"/>
      <c r="I268" s="22" t="s">
        <v>665</v>
      </c>
      <c r="J268" s="61">
        <v>1</v>
      </c>
      <c r="K268" s="68" t="s">
        <v>17</v>
      </c>
      <c r="L268" s="68"/>
      <c r="M268" s="68">
        <f t="shared" si="7"/>
        <v>0</v>
      </c>
    </row>
    <row r="269" spans="1:13" ht="75" x14ac:dyDescent="0.4">
      <c r="A269" s="27" t="s">
        <v>407</v>
      </c>
      <c r="B269" s="27">
        <v>8</v>
      </c>
      <c r="C269" s="27">
        <v>7</v>
      </c>
      <c r="D269" s="27">
        <v>6</v>
      </c>
      <c r="E269" s="27"/>
      <c r="F269" s="27"/>
      <c r="G269" s="27"/>
      <c r="H269" s="27"/>
      <c r="I269" s="22" t="s">
        <v>666</v>
      </c>
      <c r="J269" s="61">
        <v>1</v>
      </c>
      <c r="K269" s="68" t="s">
        <v>17</v>
      </c>
      <c r="L269" s="68"/>
      <c r="M269" s="68">
        <f t="shared" si="7"/>
        <v>0</v>
      </c>
    </row>
    <row r="270" spans="1:13" ht="75" x14ac:dyDescent="0.4">
      <c r="A270" s="27" t="s">
        <v>407</v>
      </c>
      <c r="B270" s="27">
        <v>8</v>
      </c>
      <c r="C270" s="27">
        <v>7</v>
      </c>
      <c r="D270" s="27">
        <v>7</v>
      </c>
      <c r="E270" s="27"/>
      <c r="F270" s="27"/>
      <c r="G270" s="27"/>
      <c r="H270" s="27"/>
      <c r="I270" s="22" t="s">
        <v>667</v>
      </c>
      <c r="J270" s="61">
        <v>1</v>
      </c>
      <c r="K270" s="68" t="s">
        <v>17</v>
      </c>
      <c r="L270" s="68"/>
      <c r="M270" s="68">
        <f t="shared" si="7"/>
        <v>0</v>
      </c>
    </row>
    <row r="271" spans="1:13" ht="56.25" x14ac:dyDescent="0.4">
      <c r="A271" s="27" t="s">
        <v>407</v>
      </c>
      <c r="B271" s="27">
        <v>8</v>
      </c>
      <c r="C271" s="27">
        <v>7</v>
      </c>
      <c r="D271" s="27">
        <v>8</v>
      </c>
      <c r="E271" s="27"/>
      <c r="F271" s="27"/>
      <c r="G271" s="27"/>
      <c r="H271" s="27"/>
      <c r="I271" s="22" t="s">
        <v>668</v>
      </c>
      <c r="J271" s="61">
        <v>1</v>
      </c>
      <c r="K271" s="68" t="s">
        <v>17</v>
      </c>
      <c r="L271" s="68"/>
      <c r="M271" s="68">
        <f t="shared" si="7"/>
        <v>0</v>
      </c>
    </row>
    <row r="272" spans="1:13" x14ac:dyDescent="0.4">
      <c r="A272" s="32"/>
      <c r="B272" s="32"/>
      <c r="C272" s="32"/>
      <c r="D272" s="32"/>
      <c r="E272" s="32"/>
      <c r="F272" s="32"/>
      <c r="G272" s="32"/>
      <c r="H272" s="32"/>
      <c r="I272" s="33"/>
      <c r="J272" s="34">
        <f>SUM(J4:J271)</f>
        <v>218</v>
      </c>
      <c r="K272" s="77"/>
      <c r="L272" s="77"/>
      <c r="M272" s="34">
        <f>SUM(M4:M271)</f>
        <v>0</v>
      </c>
    </row>
    <row r="273" spans="10:13" x14ac:dyDescent="0.4">
      <c r="J273" s="20" t="s">
        <v>405</v>
      </c>
      <c r="K273" s="10"/>
      <c r="L273" s="10"/>
      <c r="M273" s="10" t="s">
        <v>406</v>
      </c>
    </row>
  </sheetData>
  <autoFilter ref="A3:M271" xr:uid="{DE54A714-634C-4FE8-A1E4-9C78A1FC16EA}"/>
  <mergeCells count="6">
    <mergeCell ref="J2:J3"/>
    <mergeCell ref="A2:H2"/>
    <mergeCell ref="I2:I3"/>
    <mergeCell ref="L2:L3"/>
    <mergeCell ref="M2:M3"/>
    <mergeCell ref="K2:K3"/>
  </mergeCells>
  <phoneticPr fontId="2"/>
  <dataValidations count="1">
    <dataValidation type="list" allowBlank="1" showInputMessage="1" showErrorMessage="1" sqref="K129:K134 K4:K19 K21 K23:K25 K28:K31 K33:K36 K38:K42 K44 K46:K47 K49:K52 K55:K62 K64:K69 K71:K74 K76:K79 K82:K85 K87:K89 K91:K94 K96:K102 K105:K106 K108:K109 K112:K119 K122:K125 K136:K137 K142:K171 K174:K185 K187:K188 K192:K210 K212:K219 K221:K235 K237:K245 K247:K255 K257:K262 K264:K271" xr:uid="{B0BCB2D7-4F2C-461E-AD0F-633ECBE73198}">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51C20-E776-4F0C-B44B-DAE3F8E2F734}">
  <sheetPr>
    <pageSetUpPr fitToPage="1"/>
  </sheetPr>
  <dimension ref="A1:S61"/>
  <sheetViews>
    <sheetView zoomScale="70" zoomScaleNormal="70" zoomScaleSheetLayoutView="85" workbookViewId="0">
      <pane xSplit="9" ySplit="3" topLeftCell="J50" activePane="bottomRight" state="frozen"/>
      <selection pane="topRight" activeCell="J4" sqref="J4:S5219"/>
      <selection pane="bottomLeft" activeCell="J4" sqref="J4:S5219"/>
      <selection pane="bottomRight" activeCell="I59" sqref="I59"/>
    </sheetView>
  </sheetViews>
  <sheetFormatPr defaultColWidth="8.75" defaultRowHeight="18.75" outlineLevelCol="1" x14ac:dyDescent="0.4"/>
  <cols>
    <col min="1" max="8" width="4.25" style="8" customWidth="1"/>
    <col min="9" max="9" width="70.625" style="9" customWidth="1"/>
    <col min="10" max="10" width="8.625" style="20" customWidth="1"/>
    <col min="11" max="11" width="8.75" style="31"/>
    <col min="12" max="12" width="40.625" style="4" customWidth="1" outlineLevel="1"/>
    <col min="13" max="13" width="8.625" style="31" customWidth="1" outlineLevel="1"/>
    <col min="14" max="16384" width="8.75" style="4"/>
  </cols>
  <sheetData>
    <row r="1" spans="1:19" ht="19.5" x14ac:dyDescent="0.4">
      <c r="A1" s="36" t="str" cm="1">
        <f t="array" aca="1" ref="A1" ca="1">RIGHT(CELL("filename",A1),LEN(CELL("filename",A1))-FIND("]",CELL("filename",A1)))</f>
        <v>（C）データ移行</v>
      </c>
    </row>
    <row r="2" spans="1:19" s="10" customFormat="1" ht="18" customHeight="1" x14ac:dyDescent="0.4">
      <c r="A2" s="126" t="s">
        <v>9</v>
      </c>
      <c r="B2" s="127"/>
      <c r="C2" s="127"/>
      <c r="D2" s="127"/>
      <c r="E2" s="127"/>
      <c r="F2" s="127"/>
      <c r="G2" s="127"/>
      <c r="H2" s="127"/>
      <c r="I2" s="128" t="s">
        <v>10</v>
      </c>
      <c r="J2" s="124" t="s">
        <v>11</v>
      </c>
      <c r="K2" s="135" t="s">
        <v>12</v>
      </c>
      <c r="L2" s="129" t="s">
        <v>13</v>
      </c>
      <c r="M2" s="131" t="s">
        <v>14</v>
      </c>
    </row>
    <row r="3" spans="1:19" s="10" customFormat="1" x14ac:dyDescent="0.4">
      <c r="A3" s="6"/>
      <c r="B3" s="7"/>
      <c r="C3" s="7"/>
      <c r="D3" s="7"/>
      <c r="E3" s="7"/>
      <c r="F3" s="7"/>
      <c r="G3" s="7"/>
      <c r="H3" s="7"/>
      <c r="I3" s="128"/>
      <c r="J3" s="125"/>
      <c r="K3" s="135"/>
      <c r="L3" s="130"/>
      <c r="M3" s="132"/>
    </row>
    <row r="4" spans="1:19" ht="37.5" x14ac:dyDescent="0.4">
      <c r="A4" s="12" t="s">
        <v>669</v>
      </c>
      <c r="B4" s="12"/>
      <c r="C4" s="12"/>
      <c r="D4" s="12"/>
      <c r="E4" s="12"/>
      <c r="F4" s="12"/>
      <c r="G4" s="12"/>
      <c r="H4" s="12"/>
      <c r="I4" s="13" t="s">
        <v>670</v>
      </c>
      <c r="J4" s="72"/>
      <c r="K4" s="72" t="s">
        <v>17</v>
      </c>
      <c r="L4" s="72"/>
      <c r="M4" s="73"/>
      <c r="N4" s="10"/>
      <c r="O4" s="10"/>
      <c r="P4" s="10"/>
      <c r="Q4" s="10"/>
      <c r="R4" s="10"/>
      <c r="S4" s="10"/>
    </row>
    <row r="5" spans="1:19" ht="75" x14ac:dyDescent="0.4">
      <c r="A5" s="12" t="s">
        <v>669</v>
      </c>
      <c r="B5" s="12"/>
      <c r="C5" s="12"/>
      <c r="D5" s="12"/>
      <c r="E5" s="12"/>
      <c r="F5" s="12"/>
      <c r="G5" s="12"/>
      <c r="H5" s="12"/>
      <c r="I5" s="13" t="s">
        <v>671</v>
      </c>
      <c r="J5" s="72"/>
      <c r="K5" s="72" t="s">
        <v>17</v>
      </c>
      <c r="L5" s="72"/>
      <c r="M5" s="73"/>
      <c r="N5" s="10"/>
      <c r="O5" s="10"/>
      <c r="P5" s="10"/>
      <c r="Q5" s="10"/>
      <c r="R5" s="10"/>
      <c r="S5" s="10"/>
    </row>
    <row r="6" spans="1:19" ht="37.5" x14ac:dyDescent="0.4">
      <c r="A6" s="12" t="s">
        <v>669</v>
      </c>
      <c r="B6" s="12"/>
      <c r="C6" s="12"/>
      <c r="D6" s="12"/>
      <c r="E6" s="12"/>
      <c r="F6" s="12"/>
      <c r="G6" s="12"/>
      <c r="H6" s="12"/>
      <c r="I6" s="13" t="s">
        <v>672</v>
      </c>
      <c r="J6" s="72"/>
      <c r="K6" s="72" t="s">
        <v>17</v>
      </c>
      <c r="L6" s="72"/>
      <c r="M6" s="73"/>
      <c r="N6" s="10"/>
      <c r="O6" s="10"/>
      <c r="P6" s="10"/>
      <c r="Q6" s="10"/>
      <c r="R6" s="10"/>
      <c r="S6" s="10"/>
    </row>
    <row r="7" spans="1:19" ht="37.5" x14ac:dyDescent="0.4">
      <c r="A7" s="14" t="s">
        <v>669</v>
      </c>
      <c r="B7" s="14">
        <v>1</v>
      </c>
      <c r="C7" s="14"/>
      <c r="D7" s="14"/>
      <c r="E7" s="14"/>
      <c r="F7" s="14"/>
      <c r="G7" s="14"/>
      <c r="H7" s="14"/>
      <c r="I7" s="15" t="s">
        <v>673</v>
      </c>
      <c r="J7" s="78"/>
      <c r="K7" s="78" t="s">
        <v>17</v>
      </c>
      <c r="L7" s="78"/>
      <c r="M7" s="78"/>
      <c r="N7" s="10"/>
      <c r="O7" s="10"/>
      <c r="P7" s="10"/>
      <c r="Q7" s="10"/>
      <c r="R7" s="10"/>
      <c r="S7" s="10"/>
    </row>
    <row r="8" spans="1:19" ht="104.45" customHeight="1" x14ac:dyDescent="0.4">
      <c r="A8" s="2" t="s">
        <v>669</v>
      </c>
      <c r="B8" s="2">
        <v>1</v>
      </c>
      <c r="C8" s="2">
        <v>1</v>
      </c>
      <c r="D8" s="2"/>
      <c r="E8" s="2"/>
      <c r="F8" s="2"/>
      <c r="G8" s="2"/>
      <c r="H8" s="2"/>
      <c r="I8" s="3" t="s">
        <v>674</v>
      </c>
      <c r="J8" s="68">
        <v>1</v>
      </c>
      <c r="K8" s="68" t="s">
        <v>17</v>
      </c>
      <c r="L8" s="68"/>
      <c r="M8" s="68">
        <f>IF(K8="A",J8,0)</f>
        <v>0</v>
      </c>
      <c r="N8" s="10"/>
      <c r="O8" s="10"/>
      <c r="P8" s="10"/>
      <c r="Q8" s="10"/>
      <c r="R8" s="10"/>
      <c r="S8" s="10"/>
    </row>
    <row r="9" spans="1:19" ht="37.5" x14ac:dyDescent="0.4">
      <c r="A9" s="14" t="s">
        <v>669</v>
      </c>
      <c r="B9" s="14">
        <v>2</v>
      </c>
      <c r="C9" s="14"/>
      <c r="D9" s="14"/>
      <c r="E9" s="14"/>
      <c r="F9" s="14"/>
      <c r="G9" s="14"/>
      <c r="H9" s="14"/>
      <c r="I9" s="15" t="s">
        <v>675</v>
      </c>
      <c r="J9" s="78"/>
      <c r="K9" s="78"/>
      <c r="L9" s="78"/>
      <c r="M9" s="78"/>
      <c r="N9" s="10"/>
      <c r="O9" s="10"/>
      <c r="P9" s="10"/>
      <c r="Q9" s="10"/>
      <c r="R9" s="10"/>
      <c r="S9" s="10"/>
    </row>
    <row r="10" spans="1:19" ht="67.900000000000006" customHeight="1" x14ac:dyDescent="0.4">
      <c r="A10" s="2" t="s">
        <v>669</v>
      </c>
      <c r="B10" s="2">
        <v>2</v>
      </c>
      <c r="C10" s="2">
        <v>1</v>
      </c>
      <c r="D10" s="2"/>
      <c r="E10" s="2"/>
      <c r="F10" s="2"/>
      <c r="G10" s="2"/>
      <c r="H10" s="2"/>
      <c r="I10" s="3" t="s">
        <v>676</v>
      </c>
      <c r="J10" s="68">
        <v>1</v>
      </c>
      <c r="K10" s="68" t="s">
        <v>17</v>
      </c>
      <c r="L10" s="68"/>
      <c r="M10" s="68">
        <f t="shared" ref="M10:M59" si="0">IF(K10="A",J10,0)</f>
        <v>0</v>
      </c>
      <c r="N10" s="10"/>
      <c r="O10" s="10"/>
      <c r="P10" s="10"/>
      <c r="Q10" s="10"/>
      <c r="R10" s="10"/>
      <c r="S10" s="10"/>
    </row>
    <row r="11" spans="1:19" ht="67.900000000000006" customHeight="1" x14ac:dyDescent="0.4">
      <c r="A11" s="2" t="s">
        <v>669</v>
      </c>
      <c r="B11" s="2">
        <v>2</v>
      </c>
      <c r="C11" s="2">
        <v>2</v>
      </c>
      <c r="D11" s="2"/>
      <c r="E11" s="2"/>
      <c r="F11" s="2"/>
      <c r="G11" s="2"/>
      <c r="H11" s="2"/>
      <c r="I11" s="3" t="s">
        <v>677</v>
      </c>
      <c r="J11" s="68">
        <v>1</v>
      </c>
      <c r="K11" s="68" t="s">
        <v>17</v>
      </c>
      <c r="L11" s="68"/>
      <c r="M11" s="68">
        <f t="shared" ref="M11" si="1">IF(K11="A",J11,0)</f>
        <v>0</v>
      </c>
      <c r="N11" s="10"/>
      <c r="O11" s="10"/>
      <c r="P11" s="10"/>
      <c r="Q11" s="10"/>
      <c r="R11" s="10"/>
      <c r="S11" s="10"/>
    </row>
    <row r="12" spans="1:19" ht="37.5" x14ac:dyDescent="0.4">
      <c r="A12" s="14" t="s">
        <v>669</v>
      </c>
      <c r="B12" s="14">
        <v>3</v>
      </c>
      <c r="C12" s="14"/>
      <c r="D12" s="14"/>
      <c r="E12" s="14"/>
      <c r="F12" s="14"/>
      <c r="G12" s="14"/>
      <c r="H12" s="14"/>
      <c r="I12" s="15" t="s">
        <v>678</v>
      </c>
      <c r="J12" s="78"/>
      <c r="K12" s="78"/>
      <c r="L12" s="78"/>
      <c r="M12" s="78"/>
      <c r="N12" s="10"/>
      <c r="O12" s="10"/>
      <c r="P12" s="10"/>
      <c r="Q12" s="10"/>
      <c r="R12" s="10"/>
      <c r="S12" s="10"/>
    </row>
    <row r="13" spans="1:19" ht="93.75" x14ac:dyDescent="0.4">
      <c r="A13" s="2" t="s">
        <v>669</v>
      </c>
      <c r="B13" s="2">
        <v>3</v>
      </c>
      <c r="C13" s="2">
        <v>1</v>
      </c>
      <c r="D13" s="2"/>
      <c r="E13" s="2"/>
      <c r="F13" s="2"/>
      <c r="G13" s="2"/>
      <c r="H13" s="2"/>
      <c r="I13" s="3" t="s">
        <v>679</v>
      </c>
      <c r="J13" s="68">
        <v>1</v>
      </c>
      <c r="K13" s="68" t="s">
        <v>17</v>
      </c>
      <c r="L13" s="68"/>
      <c r="M13" s="68">
        <f t="shared" si="0"/>
        <v>0</v>
      </c>
      <c r="N13" s="10"/>
      <c r="O13" s="10"/>
      <c r="P13" s="10"/>
      <c r="Q13" s="10"/>
      <c r="R13" s="10"/>
      <c r="S13" s="10"/>
    </row>
    <row r="14" spans="1:19" ht="37.5" x14ac:dyDescent="0.4">
      <c r="A14" s="14" t="s">
        <v>669</v>
      </c>
      <c r="B14" s="14">
        <v>4</v>
      </c>
      <c r="C14" s="14"/>
      <c r="D14" s="14"/>
      <c r="E14" s="14"/>
      <c r="F14" s="14"/>
      <c r="G14" s="14"/>
      <c r="H14" s="14"/>
      <c r="I14" s="15" t="s">
        <v>680</v>
      </c>
      <c r="J14" s="78"/>
      <c r="K14" s="78"/>
      <c r="L14" s="78"/>
      <c r="M14" s="78"/>
      <c r="N14" s="10"/>
      <c r="O14" s="10"/>
      <c r="P14" s="10"/>
      <c r="Q14" s="10"/>
      <c r="R14" s="10"/>
      <c r="S14" s="10"/>
    </row>
    <row r="15" spans="1:19" ht="93.75" x14ac:dyDescent="0.4">
      <c r="A15" s="2" t="s">
        <v>669</v>
      </c>
      <c r="B15" s="2">
        <v>4</v>
      </c>
      <c r="C15" s="2">
        <v>1</v>
      </c>
      <c r="D15" s="2"/>
      <c r="E15" s="2"/>
      <c r="F15" s="2"/>
      <c r="G15" s="2"/>
      <c r="H15" s="2"/>
      <c r="I15" s="3" t="s">
        <v>681</v>
      </c>
      <c r="J15" s="68">
        <v>1</v>
      </c>
      <c r="K15" s="68" t="s">
        <v>17</v>
      </c>
      <c r="L15" s="68"/>
      <c r="M15" s="68">
        <f t="shared" si="0"/>
        <v>0</v>
      </c>
      <c r="N15" s="10"/>
      <c r="O15" s="10"/>
      <c r="P15" s="10"/>
      <c r="Q15" s="10"/>
      <c r="R15" s="10"/>
      <c r="S15" s="10"/>
    </row>
    <row r="16" spans="1:19" ht="75" x14ac:dyDescent="0.4">
      <c r="A16" s="2" t="s">
        <v>669</v>
      </c>
      <c r="B16" s="2">
        <v>4</v>
      </c>
      <c r="C16" s="2">
        <v>2</v>
      </c>
      <c r="D16" s="2"/>
      <c r="E16" s="2"/>
      <c r="F16" s="2"/>
      <c r="G16" s="2"/>
      <c r="H16" s="2"/>
      <c r="I16" s="3" t="s">
        <v>682</v>
      </c>
      <c r="J16" s="68">
        <v>1</v>
      </c>
      <c r="K16" s="68" t="s">
        <v>17</v>
      </c>
      <c r="L16" s="68"/>
      <c r="M16" s="68">
        <f t="shared" si="0"/>
        <v>0</v>
      </c>
      <c r="N16" s="10"/>
      <c r="O16" s="10"/>
      <c r="P16" s="10"/>
      <c r="Q16" s="10"/>
      <c r="R16" s="10"/>
      <c r="S16" s="10"/>
    </row>
    <row r="17" spans="1:13" ht="37.5" x14ac:dyDescent="0.4">
      <c r="A17" s="14" t="s">
        <v>669</v>
      </c>
      <c r="B17" s="14">
        <v>5</v>
      </c>
      <c r="C17" s="14"/>
      <c r="D17" s="14"/>
      <c r="E17" s="14"/>
      <c r="F17" s="14"/>
      <c r="G17" s="14"/>
      <c r="H17" s="14"/>
      <c r="I17" s="15" t="s">
        <v>683</v>
      </c>
      <c r="J17" s="78"/>
      <c r="K17" s="78"/>
      <c r="L17" s="78"/>
      <c r="M17" s="78"/>
    </row>
    <row r="18" spans="1:13" ht="75" x14ac:dyDescent="0.4">
      <c r="A18" s="2" t="s">
        <v>669</v>
      </c>
      <c r="B18" s="2">
        <v>5</v>
      </c>
      <c r="C18" s="2">
        <v>1</v>
      </c>
      <c r="D18" s="2"/>
      <c r="E18" s="2"/>
      <c r="F18" s="2"/>
      <c r="G18" s="2"/>
      <c r="H18" s="2"/>
      <c r="I18" s="3" t="s">
        <v>684</v>
      </c>
      <c r="J18" s="68">
        <v>1</v>
      </c>
      <c r="K18" s="68" t="s">
        <v>17</v>
      </c>
      <c r="L18" s="68"/>
      <c r="M18" s="68">
        <f t="shared" si="0"/>
        <v>0</v>
      </c>
    </row>
    <row r="19" spans="1:13" ht="37.5" x14ac:dyDescent="0.4">
      <c r="A19" s="14" t="s">
        <v>669</v>
      </c>
      <c r="B19" s="14">
        <v>6</v>
      </c>
      <c r="C19" s="14"/>
      <c r="D19" s="14"/>
      <c r="E19" s="14"/>
      <c r="F19" s="14"/>
      <c r="G19" s="14"/>
      <c r="H19" s="14"/>
      <c r="I19" s="15" t="s">
        <v>685</v>
      </c>
      <c r="J19" s="78"/>
      <c r="K19" s="78"/>
      <c r="L19" s="78"/>
      <c r="M19" s="78"/>
    </row>
    <row r="20" spans="1:13" ht="150" x14ac:dyDescent="0.4">
      <c r="A20" s="2" t="s">
        <v>669</v>
      </c>
      <c r="B20" s="2">
        <v>6</v>
      </c>
      <c r="C20" s="2">
        <v>1</v>
      </c>
      <c r="D20" s="2"/>
      <c r="E20" s="2"/>
      <c r="F20" s="2"/>
      <c r="G20" s="2"/>
      <c r="H20" s="2"/>
      <c r="I20" s="3" t="s">
        <v>686</v>
      </c>
      <c r="J20" s="68">
        <v>1</v>
      </c>
      <c r="K20" s="68" t="s">
        <v>17</v>
      </c>
      <c r="L20" s="68"/>
      <c r="M20" s="68">
        <f t="shared" si="0"/>
        <v>0</v>
      </c>
    </row>
    <row r="21" spans="1:13" ht="37.5" x14ac:dyDescent="0.4">
      <c r="A21" s="14" t="s">
        <v>669</v>
      </c>
      <c r="B21" s="14">
        <v>7</v>
      </c>
      <c r="C21" s="14"/>
      <c r="D21" s="14"/>
      <c r="E21" s="14"/>
      <c r="F21" s="14"/>
      <c r="G21" s="14"/>
      <c r="H21" s="14"/>
      <c r="I21" s="15" t="s">
        <v>687</v>
      </c>
      <c r="J21" s="78"/>
      <c r="K21" s="78"/>
      <c r="L21" s="78"/>
      <c r="M21" s="78"/>
    </row>
    <row r="22" spans="1:13" ht="47.45" customHeight="1" x14ac:dyDescent="0.4">
      <c r="A22" s="2" t="s">
        <v>669</v>
      </c>
      <c r="B22" s="2">
        <v>7</v>
      </c>
      <c r="C22" s="2">
        <v>1</v>
      </c>
      <c r="D22" s="2"/>
      <c r="E22" s="2"/>
      <c r="F22" s="2"/>
      <c r="G22" s="2"/>
      <c r="H22" s="2"/>
      <c r="I22" s="3" t="s">
        <v>688</v>
      </c>
      <c r="J22" s="68">
        <v>1</v>
      </c>
      <c r="K22" s="68" t="s">
        <v>17</v>
      </c>
      <c r="L22" s="68"/>
      <c r="M22" s="68">
        <f t="shared" si="0"/>
        <v>0</v>
      </c>
    </row>
    <row r="23" spans="1:13" ht="37.5" x14ac:dyDescent="0.4">
      <c r="A23" s="14" t="s">
        <v>669</v>
      </c>
      <c r="B23" s="14">
        <v>8</v>
      </c>
      <c r="C23" s="14"/>
      <c r="D23" s="14"/>
      <c r="E23" s="14"/>
      <c r="F23" s="14"/>
      <c r="G23" s="14"/>
      <c r="H23" s="14"/>
      <c r="I23" s="15" t="s">
        <v>689</v>
      </c>
      <c r="J23" s="78"/>
      <c r="K23" s="78"/>
      <c r="L23" s="78"/>
      <c r="M23" s="78"/>
    </row>
    <row r="24" spans="1:13" ht="75" x14ac:dyDescent="0.4">
      <c r="A24" s="2" t="s">
        <v>669</v>
      </c>
      <c r="B24" s="2">
        <v>8</v>
      </c>
      <c r="C24" s="2">
        <v>1</v>
      </c>
      <c r="D24" s="2"/>
      <c r="E24" s="2"/>
      <c r="F24" s="2"/>
      <c r="G24" s="2"/>
      <c r="H24" s="2"/>
      <c r="I24" s="3" t="s">
        <v>690</v>
      </c>
      <c r="J24" s="68">
        <v>1</v>
      </c>
      <c r="K24" s="68" t="s">
        <v>17</v>
      </c>
      <c r="L24" s="68"/>
      <c r="M24" s="68">
        <f t="shared" si="0"/>
        <v>0</v>
      </c>
    </row>
    <row r="25" spans="1:13" ht="37.5" x14ac:dyDescent="0.4">
      <c r="A25" s="14" t="s">
        <v>669</v>
      </c>
      <c r="B25" s="14">
        <v>9</v>
      </c>
      <c r="C25" s="14"/>
      <c r="D25" s="14"/>
      <c r="E25" s="14"/>
      <c r="F25" s="14"/>
      <c r="G25" s="14"/>
      <c r="H25" s="14"/>
      <c r="I25" s="15" t="s">
        <v>691</v>
      </c>
      <c r="J25" s="78"/>
      <c r="K25" s="78"/>
      <c r="L25" s="78"/>
      <c r="M25" s="78"/>
    </row>
    <row r="26" spans="1:13" ht="75" x14ac:dyDescent="0.4">
      <c r="A26" s="2" t="s">
        <v>669</v>
      </c>
      <c r="B26" s="2">
        <v>9</v>
      </c>
      <c r="C26" s="2">
        <v>1</v>
      </c>
      <c r="D26" s="2"/>
      <c r="E26" s="2"/>
      <c r="F26" s="2"/>
      <c r="G26" s="2"/>
      <c r="H26" s="2"/>
      <c r="I26" s="3" t="s">
        <v>692</v>
      </c>
      <c r="J26" s="68">
        <v>1</v>
      </c>
      <c r="K26" s="68" t="s">
        <v>17</v>
      </c>
      <c r="L26" s="68"/>
      <c r="M26" s="68">
        <f t="shared" si="0"/>
        <v>0</v>
      </c>
    </row>
    <row r="27" spans="1:13" ht="37.5" x14ac:dyDescent="0.4">
      <c r="A27" s="14" t="s">
        <v>669</v>
      </c>
      <c r="B27" s="14">
        <v>10</v>
      </c>
      <c r="C27" s="14"/>
      <c r="D27" s="14"/>
      <c r="E27" s="14"/>
      <c r="F27" s="14"/>
      <c r="G27" s="14"/>
      <c r="H27" s="14"/>
      <c r="I27" s="15" t="s">
        <v>693</v>
      </c>
      <c r="J27" s="78"/>
      <c r="K27" s="78"/>
      <c r="L27" s="78"/>
      <c r="M27" s="78"/>
    </row>
    <row r="28" spans="1:13" ht="93.75" x14ac:dyDescent="0.4">
      <c r="A28" s="2" t="s">
        <v>669</v>
      </c>
      <c r="B28" s="2">
        <v>10</v>
      </c>
      <c r="C28" s="2">
        <v>1</v>
      </c>
      <c r="D28" s="2"/>
      <c r="E28" s="2"/>
      <c r="F28" s="2"/>
      <c r="G28" s="2"/>
      <c r="H28" s="2"/>
      <c r="I28" s="3" t="s">
        <v>694</v>
      </c>
      <c r="J28" s="68">
        <v>1</v>
      </c>
      <c r="K28" s="68" t="s">
        <v>17</v>
      </c>
      <c r="L28" s="68"/>
      <c r="M28" s="68">
        <f t="shared" si="0"/>
        <v>0</v>
      </c>
    </row>
    <row r="29" spans="1:13" ht="56.25" x14ac:dyDescent="0.4">
      <c r="A29" s="2" t="s">
        <v>669</v>
      </c>
      <c r="B29" s="2">
        <v>10</v>
      </c>
      <c r="C29" s="2">
        <v>2</v>
      </c>
      <c r="D29" s="2"/>
      <c r="E29" s="2"/>
      <c r="F29" s="2"/>
      <c r="G29" s="2"/>
      <c r="H29" s="2"/>
      <c r="I29" s="3" t="s">
        <v>695</v>
      </c>
      <c r="J29" s="68">
        <v>1</v>
      </c>
      <c r="K29" s="68" t="s">
        <v>17</v>
      </c>
      <c r="L29" s="68"/>
      <c r="M29" s="68">
        <f t="shared" si="0"/>
        <v>0</v>
      </c>
    </row>
    <row r="30" spans="1:13" ht="37.5" x14ac:dyDescent="0.4">
      <c r="A30" s="14" t="s">
        <v>669</v>
      </c>
      <c r="B30" s="14">
        <v>11</v>
      </c>
      <c r="C30" s="14"/>
      <c r="D30" s="14"/>
      <c r="E30" s="14"/>
      <c r="F30" s="14"/>
      <c r="G30" s="14"/>
      <c r="H30" s="14"/>
      <c r="I30" s="15" t="s">
        <v>696</v>
      </c>
      <c r="J30" s="78"/>
      <c r="K30" s="78"/>
      <c r="L30" s="78"/>
      <c r="M30" s="78"/>
    </row>
    <row r="31" spans="1:13" ht="56.25" x14ac:dyDescent="0.4">
      <c r="A31" s="2" t="s">
        <v>669</v>
      </c>
      <c r="B31" s="2">
        <v>11</v>
      </c>
      <c r="C31" s="2">
        <v>1</v>
      </c>
      <c r="D31" s="2"/>
      <c r="E31" s="2"/>
      <c r="F31" s="2"/>
      <c r="G31" s="2"/>
      <c r="H31" s="2"/>
      <c r="I31" s="3" t="s">
        <v>697</v>
      </c>
      <c r="J31" s="68">
        <v>1</v>
      </c>
      <c r="K31" s="68" t="s">
        <v>17</v>
      </c>
      <c r="L31" s="68"/>
      <c r="M31" s="68">
        <f t="shared" si="0"/>
        <v>0</v>
      </c>
    </row>
    <row r="32" spans="1:13" ht="56.25" x14ac:dyDescent="0.4">
      <c r="A32" s="2" t="s">
        <v>669</v>
      </c>
      <c r="B32" s="2">
        <v>11</v>
      </c>
      <c r="C32" s="2">
        <v>2</v>
      </c>
      <c r="D32" s="2"/>
      <c r="E32" s="2"/>
      <c r="F32" s="2"/>
      <c r="G32" s="2"/>
      <c r="H32" s="2"/>
      <c r="I32" s="3" t="s">
        <v>698</v>
      </c>
      <c r="J32" s="68">
        <v>1</v>
      </c>
      <c r="K32" s="68" t="s">
        <v>17</v>
      </c>
      <c r="L32" s="68"/>
      <c r="M32" s="68">
        <f t="shared" si="0"/>
        <v>0</v>
      </c>
    </row>
    <row r="33" spans="1:13" ht="37.5" x14ac:dyDescent="0.4">
      <c r="A33" s="14" t="s">
        <v>669</v>
      </c>
      <c r="B33" s="14">
        <v>12</v>
      </c>
      <c r="C33" s="14"/>
      <c r="D33" s="14"/>
      <c r="E33" s="14"/>
      <c r="F33" s="14"/>
      <c r="G33" s="14"/>
      <c r="H33" s="14"/>
      <c r="I33" s="15" t="s">
        <v>699</v>
      </c>
      <c r="J33" s="78"/>
      <c r="K33" s="78"/>
      <c r="L33" s="78"/>
      <c r="M33" s="78"/>
    </row>
    <row r="34" spans="1:13" ht="75" x14ac:dyDescent="0.4">
      <c r="A34" s="2" t="s">
        <v>669</v>
      </c>
      <c r="B34" s="2">
        <v>12</v>
      </c>
      <c r="C34" s="2">
        <v>1</v>
      </c>
      <c r="D34" s="2"/>
      <c r="E34" s="2"/>
      <c r="F34" s="2"/>
      <c r="G34" s="2"/>
      <c r="H34" s="2"/>
      <c r="I34" s="3" t="s">
        <v>700</v>
      </c>
      <c r="J34" s="68">
        <v>1</v>
      </c>
      <c r="K34" s="68" t="s">
        <v>17</v>
      </c>
      <c r="L34" s="68"/>
      <c r="M34" s="68">
        <f t="shared" si="0"/>
        <v>0</v>
      </c>
    </row>
    <row r="35" spans="1:13" ht="37.5" x14ac:dyDescent="0.4">
      <c r="A35" s="14" t="s">
        <v>669</v>
      </c>
      <c r="B35" s="14">
        <v>13</v>
      </c>
      <c r="C35" s="14"/>
      <c r="D35" s="14"/>
      <c r="E35" s="14"/>
      <c r="F35" s="14"/>
      <c r="G35" s="14"/>
      <c r="H35" s="14"/>
      <c r="I35" s="15" t="s">
        <v>701</v>
      </c>
      <c r="J35" s="78"/>
      <c r="K35" s="78"/>
      <c r="L35" s="78"/>
      <c r="M35" s="78"/>
    </row>
    <row r="36" spans="1:13" ht="56.25" x14ac:dyDescent="0.4">
      <c r="A36" s="2" t="s">
        <v>669</v>
      </c>
      <c r="B36" s="2">
        <v>13</v>
      </c>
      <c r="C36" s="2">
        <v>1</v>
      </c>
      <c r="D36" s="2"/>
      <c r="E36" s="2"/>
      <c r="F36" s="2"/>
      <c r="G36" s="2"/>
      <c r="H36" s="2"/>
      <c r="I36" s="3" t="s">
        <v>702</v>
      </c>
      <c r="J36" s="68">
        <v>1</v>
      </c>
      <c r="K36" s="68" t="s">
        <v>17</v>
      </c>
      <c r="L36" s="68"/>
      <c r="M36" s="68">
        <f t="shared" si="0"/>
        <v>0</v>
      </c>
    </row>
    <row r="37" spans="1:13" ht="262.5" x14ac:dyDescent="0.4">
      <c r="A37" s="2" t="s">
        <v>669</v>
      </c>
      <c r="B37" s="2">
        <v>13</v>
      </c>
      <c r="C37" s="2">
        <v>2</v>
      </c>
      <c r="D37" s="2"/>
      <c r="E37" s="2"/>
      <c r="F37" s="2"/>
      <c r="G37" s="2"/>
      <c r="H37" s="2"/>
      <c r="I37" s="3" t="s">
        <v>703</v>
      </c>
      <c r="J37" s="68">
        <v>1</v>
      </c>
      <c r="K37" s="68"/>
      <c r="L37" s="68"/>
      <c r="M37" s="68">
        <f t="shared" si="0"/>
        <v>0</v>
      </c>
    </row>
    <row r="38" spans="1:13" ht="102.6" customHeight="1" x14ac:dyDescent="0.4">
      <c r="A38" s="2" t="s">
        <v>669</v>
      </c>
      <c r="B38" s="2">
        <v>13</v>
      </c>
      <c r="C38" s="2">
        <v>3</v>
      </c>
      <c r="D38" s="2"/>
      <c r="E38" s="2"/>
      <c r="F38" s="2"/>
      <c r="G38" s="2"/>
      <c r="H38" s="2"/>
      <c r="I38" s="3" t="s">
        <v>704</v>
      </c>
      <c r="J38" s="68">
        <v>1</v>
      </c>
      <c r="K38" s="68" t="s">
        <v>17</v>
      </c>
      <c r="L38" s="68"/>
      <c r="M38" s="68">
        <f t="shared" si="0"/>
        <v>0</v>
      </c>
    </row>
    <row r="39" spans="1:13" ht="56.25" x14ac:dyDescent="0.4">
      <c r="A39" s="2" t="s">
        <v>669</v>
      </c>
      <c r="B39" s="2">
        <v>13</v>
      </c>
      <c r="C39" s="2">
        <v>4</v>
      </c>
      <c r="D39" s="2"/>
      <c r="E39" s="2"/>
      <c r="F39" s="2"/>
      <c r="G39" s="2"/>
      <c r="H39" s="2"/>
      <c r="I39" s="3" t="s">
        <v>705</v>
      </c>
      <c r="J39" s="68">
        <v>1</v>
      </c>
      <c r="K39" s="68" t="s">
        <v>17</v>
      </c>
      <c r="L39" s="68"/>
      <c r="M39" s="68">
        <f t="shared" si="0"/>
        <v>0</v>
      </c>
    </row>
    <row r="40" spans="1:13" ht="150" x14ac:dyDescent="0.4">
      <c r="A40" s="2" t="s">
        <v>669</v>
      </c>
      <c r="B40" s="2">
        <v>13</v>
      </c>
      <c r="C40" s="2">
        <v>5</v>
      </c>
      <c r="D40" s="2"/>
      <c r="E40" s="2"/>
      <c r="F40" s="2"/>
      <c r="G40" s="2"/>
      <c r="H40" s="2"/>
      <c r="I40" s="11" t="s">
        <v>706</v>
      </c>
      <c r="J40" s="68">
        <v>1</v>
      </c>
      <c r="K40" s="68" t="s">
        <v>17</v>
      </c>
      <c r="L40" s="68"/>
      <c r="M40" s="68">
        <f t="shared" si="0"/>
        <v>0</v>
      </c>
    </row>
    <row r="41" spans="1:13" ht="93.75" x14ac:dyDescent="0.4">
      <c r="A41" s="2" t="s">
        <v>669</v>
      </c>
      <c r="B41" s="2">
        <v>13</v>
      </c>
      <c r="C41" s="2">
        <v>6</v>
      </c>
      <c r="D41" s="2"/>
      <c r="E41" s="2"/>
      <c r="F41" s="2"/>
      <c r="G41" s="2"/>
      <c r="H41" s="2"/>
      <c r="I41" s="3" t="s">
        <v>707</v>
      </c>
      <c r="J41" s="68">
        <v>1</v>
      </c>
      <c r="K41" s="68" t="s">
        <v>17</v>
      </c>
      <c r="L41" s="68"/>
      <c r="M41" s="68">
        <f t="shared" si="0"/>
        <v>0</v>
      </c>
    </row>
    <row r="42" spans="1:13" ht="56.25" x14ac:dyDescent="0.4">
      <c r="A42" s="2" t="s">
        <v>669</v>
      </c>
      <c r="B42" s="2">
        <v>13</v>
      </c>
      <c r="C42" s="2">
        <v>7</v>
      </c>
      <c r="D42" s="2"/>
      <c r="E42" s="2"/>
      <c r="F42" s="2"/>
      <c r="G42" s="2"/>
      <c r="H42" s="2"/>
      <c r="I42" s="3" t="s">
        <v>708</v>
      </c>
      <c r="J42" s="68">
        <v>1</v>
      </c>
      <c r="K42" s="68"/>
      <c r="L42" s="68"/>
      <c r="M42" s="68">
        <f t="shared" si="0"/>
        <v>0</v>
      </c>
    </row>
    <row r="43" spans="1:13" ht="37.5" x14ac:dyDescent="0.4">
      <c r="A43" s="14" t="s">
        <v>669</v>
      </c>
      <c r="B43" s="14">
        <v>14</v>
      </c>
      <c r="C43" s="14"/>
      <c r="D43" s="14"/>
      <c r="E43" s="14"/>
      <c r="F43" s="14"/>
      <c r="G43" s="14"/>
      <c r="H43" s="14"/>
      <c r="I43" s="15" t="s">
        <v>709</v>
      </c>
      <c r="J43" s="78"/>
      <c r="K43" s="78"/>
      <c r="L43" s="78"/>
      <c r="M43" s="78"/>
    </row>
    <row r="44" spans="1:13" ht="56.45" customHeight="1" x14ac:dyDescent="0.4">
      <c r="A44" s="2" t="s">
        <v>669</v>
      </c>
      <c r="B44" s="2">
        <v>14</v>
      </c>
      <c r="C44" s="2">
        <v>1</v>
      </c>
      <c r="D44" s="2"/>
      <c r="E44" s="2"/>
      <c r="F44" s="2"/>
      <c r="G44" s="2"/>
      <c r="H44" s="2"/>
      <c r="I44" s="3" t="s">
        <v>710</v>
      </c>
      <c r="J44" s="68">
        <v>1</v>
      </c>
      <c r="K44" s="68" t="s">
        <v>17</v>
      </c>
      <c r="L44" s="68"/>
      <c r="M44" s="68">
        <f t="shared" si="0"/>
        <v>0</v>
      </c>
    </row>
    <row r="45" spans="1:13" ht="56.25" x14ac:dyDescent="0.4">
      <c r="A45" s="2" t="s">
        <v>669</v>
      </c>
      <c r="B45" s="2">
        <v>14</v>
      </c>
      <c r="C45" s="2">
        <v>2</v>
      </c>
      <c r="D45" s="2"/>
      <c r="E45" s="2"/>
      <c r="F45" s="2"/>
      <c r="G45" s="2"/>
      <c r="H45" s="2"/>
      <c r="I45" s="3" t="s">
        <v>711</v>
      </c>
      <c r="J45" s="68">
        <v>1</v>
      </c>
      <c r="K45" s="68" t="s">
        <v>17</v>
      </c>
      <c r="L45" s="68"/>
      <c r="M45" s="68">
        <f t="shared" si="0"/>
        <v>0</v>
      </c>
    </row>
    <row r="46" spans="1:13" ht="56.25" x14ac:dyDescent="0.4">
      <c r="A46" s="2" t="s">
        <v>669</v>
      </c>
      <c r="B46" s="2">
        <v>14</v>
      </c>
      <c r="C46" s="2">
        <v>3</v>
      </c>
      <c r="D46" s="2"/>
      <c r="E46" s="2"/>
      <c r="F46" s="2"/>
      <c r="G46" s="2"/>
      <c r="H46" s="2"/>
      <c r="I46" s="3" t="s">
        <v>712</v>
      </c>
      <c r="J46" s="68">
        <v>1</v>
      </c>
      <c r="K46" s="68" t="s">
        <v>17</v>
      </c>
      <c r="L46" s="68"/>
      <c r="M46" s="68">
        <f t="shared" si="0"/>
        <v>0</v>
      </c>
    </row>
    <row r="47" spans="1:13" ht="42" customHeight="1" x14ac:dyDescent="0.4">
      <c r="A47" s="2" t="s">
        <v>669</v>
      </c>
      <c r="B47" s="2">
        <v>14</v>
      </c>
      <c r="C47" s="2">
        <v>4</v>
      </c>
      <c r="D47" s="2"/>
      <c r="E47" s="2"/>
      <c r="F47" s="2"/>
      <c r="G47" s="2"/>
      <c r="H47" s="2"/>
      <c r="I47" s="3" t="s">
        <v>713</v>
      </c>
      <c r="J47" s="68">
        <v>1</v>
      </c>
      <c r="K47" s="68" t="s">
        <v>17</v>
      </c>
      <c r="L47" s="68"/>
      <c r="M47" s="68">
        <f t="shared" si="0"/>
        <v>0</v>
      </c>
    </row>
    <row r="48" spans="1:13" ht="37.5" x14ac:dyDescent="0.4">
      <c r="A48" s="14" t="s">
        <v>669</v>
      </c>
      <c r="B48" s="14">
        <v>15</v>
      </c>
      <c r="C48" s="14"/>
      <c r="D48" s="14"/>
      <c r="E48" s="14"/>
      <c r="F48" s="14"/>
      <c r="G48" s="14"/>
      <c r="H48" s="14"/>
      <c r="I48" s="15" t="s">
        <v>714</v>
      </c>
      <c r="J48" s="78"/>
      <c r="K48" s="78"/>
      <c r="L48" s="78"/>
      <c r="M48" s="78"/>
    </row>
    <row r="49" spans="1:13" ht="131.25" x14ac:dyDescent="0.4">
      <c r="A49" s="2" t="s">
        <v>669</v>
      </c>
      <c r="B49" s="2">
        <v>15</v>
      </c>
      <c r="C49" s="2">
        <v>1</v>
      </c>
      <c r="D49" s="2"/>
      <c r="E49" s="2"/>
      <c r="F49" s="2"/>
      <c r="G49" s="2"/>
      <c r="H49" s="2"/>
      <c r="I49" s="3" t="s">
        <v>715</v>
      </c>
      <c r="J49" s="68">
        <v>1</v>
      </c>
      <c r="K49" s="68" t="s">
        <v>17</v>
      </c>
      <c r="L49" s="68"/>
      <c r="M49" s="68">
        <f t="shared" si="0"/>
        <v>0</v>
      </c>
    </row>
    <row r="50" spans="1:13" ht="75" x14ac:dyDescent="0.4">
      <c r="A50" s="2" t="s">
        <v>669</v>
      </c>
      <c r="B50" s="2">
        <v>15</v>
      </c>
      <c r="C50" s="2">
        <v>2</v>
      </c>
      <c r="D50" s="2"/>
      <c r="E50" s="2"/>
      <c r="F50" s="2"/>
      <c r="G50" s="2"/>
      <c r="H50" s="2"/>
      <c r="I50" s="3" t="s">
        <v>716</v>
      </c>
      <c r="J50" s="68">
        <v>1</v>
      </c>
      <c r="K50" s="68" t="s">
        <v>17</v>
      </c>
      <c r="L50" s="68"/>
      <c r="M50" s="68">
        <f t="shared" si="0"/>
        <v>0</v>
      </c>
    </row>
    <row r="51" spans="1:13" ht="37.5" x14ac:dyDescent="0.4">
      <c r="A51" s="14" t="s">
        <v>669</v>
      </c>
      <c r="B51" s="14">
        <v>16</v>
      </c>
      <c r="C51" s="14"/>
      <c r="D51" s="14"/>
      <c r="E51" s="14"/>
      <c r="F51" s="14"/>
      <c r="G51" s="14"/>
      <c r="H51" s="14"/>
      <c r="I51" s="15" t="s">
        <v>717</v>
      </c>
      <c r="J51" s="78"/>
      <c r="K51" s="78"/>
      <c r="L51" s="78"/>
      <c r="M51" s="78"/>
    </row>
    <row r="52" spans="1:13" ht="56.25" x14ac:dyDescent="0.4">
      <c r="A52" s="2" t="s">
        <v>669</v>
      </c>
      <c r="B52" s="2">
        <v>16</v>
      </c>
      <c r="C52" s="2">
        <v>1</v>
      </c>
      <c r="D52" s="2"/>
      <c r="E52" s="2"/>
      <c r="F52" s="2"/>
      <c r="G52" s="2"/>
      <c r="H52" s="2"/>
      <c r="I52" s="3" t="s">
        <v>718</v>
      </c>
      <c r="J52" s="68">
        <v>1</v>
      </c>
      <c r="K52" s="68" t="s">
        <v>17</v>
      </c>
      <c r="L52" s="68"/>
      <c r="M52" s="68">
        <f t="shared" si="0"/>
        <v>0</v>
      </c>
    </row>
    <row r="53" spans="1:13" ht="75" x14ac:dyDescent="0.4">
      <c r="A53" s="2" t="s">
        <v>669</v>
      </c>
      <c r="B53" s="2">
        <v>16</v>
      </c>
      <c r="C53" s="2">
        <v>2</v>
      </c>
      <c r="D53" s="2"/>
      <c r="E53" s="2"/>
      <c r="F53" s="2"/>
      <c r="G53" s="2"/>
      <c r="H53" s="2"/>
      <c r="I53" s="3" t="s">
        <v>719</v>
      </c>
      <c r="J53" s="68">
        <v>1</v>
      </c>
      <c r="K53" s="68" t="s">
        <v>17</v>
      </c>
      <c r="L53" s="68"/>
      <c r="M53" s="68">
        <f t="shared" si="0"/>
        <v>0</v>
      </c>
    </row>
    <row r="54" spans="1:13" ht="37.5" x14ac:dyDescent="0.4">
      <c r="A54" s="14" t="s">
        <v>669</v>
      </c>
      <c r="B54" s="14">
        <v>17</v>
      </c>
      <c r="C54" s="14"/>
      <c r="D54" s="14"/>
      <c r="E54" s="14"/>
      <c r="F54" s="14"/>
      <c r="G54" s="14"/>
      <c r="H54" s="14"/>
      <c r="I54" s="15" t="s">
        <v>720</v>
      </c>
      <c r="J54" s="78"/>
      <c r="K54" s="78"/>
      <c r="L54" s="78"/>
      <c r="M54" s="78"/>
    </row>
    <row r="55" spans="1:13" ht="93.75" x14ac:dyDescent="0.4">
      <c r="A55" s="2" t="s">
        <v>669</v>
      </c>
      <c r="B55" s="2">
        <v>17</v>
      </c>
      <c r="C55" s="2">
        <v>1</v>
      </c>
      <c r="D55" s="2"/>
      <c r="E55" s="2"/>
      <c r="F55" s="2"/>
      <c r="G55" s="2"/>
      <c r="H55" s="2"/>
      <c r="I55" s="3" t="s">
        <v>721</v>
      </c>
      <c r="J55" s="68">
        <v>1</v>
      </c>
      <c r="K55" s="68" t="s">
        <v>17</v>
      </c>
      <c r="L55" s="68"/>
      <c r="M55" s="68">
        <f t="shared" si="0"/>
        <v>0</v>
      </c>
    </row>
    <row r="56" spans="1:13" ht="37.5" x14ac:dyDescent="0.4">
      <c r="A56" s="2" t="s">
        <v>669</v>
      </c>
      <c r="B56" s="2">
        <v>17</v>
      </c>
      <c r="C56" s="2">
        <v>2</v>
      </c>
      <c r="D56" s="2"/>
      <c r="E56" s="2"/>
      <c r="F56" s="2"/>
      <c r="G56" s="2"/>
      <c r="H56" s="2"/>
      <c r="I56" s="3" t="s">
        <v>722</v>
      </c>
      <c r="J56" s="68">
        <v>1</v>
      </c>
      <c r="K56" s="68" t="s">
        <v>17</v>
      </c>
      <c r="L56" s="68"/>
      <c r="M56" s="68">
        <f t="shared" si="0"/>
        <v>0</v>
      </c>
    </row>
    <row r="57" spans="1:13" ht="37.5" x14ac:dyDescent="0.4">
      <c r="A57" s="14" t="s">
        <v>669</v>
      </c>
      <c r="B57" s="14">
        <v>18</v>
      </c>
      <c r="C57" s="14"/>
      <c r="D57" s="14"/>
      <c r="E57" s="14"/>
      <c r="F57" s="14"/>
      <c r="G57" s="14"/>
      <c r="H57" s="14"/>
      <c r="I57" s="15" t="s">
        <v>723</v>
      </c>
      <c r="J57" s="78"/>
      <c r="K57" s="78"/>
      <c r="L57" s="78"/>
      <c r="M57" s="78"/>
    </row>
    <row r="58" spans="1:13" ht="141" customHeight="1" x14ac:dyDescent="0.4">
      <c r="A58" s="2" t="s">
        <v>669</v>
      </c>
      <c r="B58" s="2">
        <v>18</v>
      </c>
      <c r="C58" s="2">
        <v>1</v>
      </c>
      <c r="D58" s="2"/>
      <c r="E58" s="2"/>
      <c r="F58" s="2"/>
      <c r="G58" s="2"/>
      <c r="H58" s="2"/>
      <c r="I58" s="3" t="s">
        <v>724</v>
      </c>
      <c r="J58" s="68">
        <v>1</v>
      </c>
      <c r="K58" s="68" t="s">
        <v>17</v>
      </c>
      <c r="L58" s="68"/>
      <c r="M58" s="68">
        <f t="shared" si="0"/>
        <v>0</v>
      </c>
    </row>
    <row r="59" spans="1:13" ht="75" x14ac:dyDescent="0.4">
      <c r="A59" s="2" t="s">
        <v>669</v>
      </c>
      <c r="B59" s="2">
        <v>18</v>
      </c>
      <c r="C59" s="2">
        <v>2</v>
      </c>
      <c r="D59" s="2"/>
      <c r="E59" s="2"/>
      <c r="F59" s="2"/>
      <c r="G59" s="2"/>
      <c r="H59" s="2"/>
      <c r="I59" s="3" t="s">
        <v>725</v>
      </c>
      <c r="J59" s="68">
        <v>1</v>
      </c>
      <c r="K59" s="68" t="s">
        <v>17</v>
      </c>
      <c r="L59" s="68"/>
      <c r="M59" s="68">
        <f t="shared" si="0"/>
        <v>0</v>
      </c>
    </row>
    <row r="60" spans="1:13" x14ac:dyDescent="0.4">
      <c r="A60" s="32"/>
      <c r="B60" s="32"/>
      <c r="C60" s="32"/>
      <c r="D60" s="32"/>
      <c r="E60" s="32"/>
      <c r="F60" s="32"/>
      <c r="G60" s="32"/>
      <c r="H60" s="32"/>
      <c r="I60" s="33"/>
      <c r="J60" s="34">
        <f>SUM(J4:J19)</f>
        <v>7</v>
      </c>
      <c r="K60" s="77"/>
      <c r="L60" s="77"/>
      <c r="M60" s="34">
        <f>SUM(M4:M59)</f>
        <v>0</v>
      </c>
    </row>
    <row r="61" spans="1:13" x14ac:dyDescent="0.4">
      <c r="J61" s="20" t="s">
        <v>405</v>
      </c>
      <c r="K61" s="10"/>
      <c r="L61" s="10"/>
      <c r="M61" s="10" t="s">
        <v>406</v>
      </c>
    </row>
  </sheetData>
  <autoFilter ref="A3:M59" xr:uid="{13951C20-E776-4F0C-B44B-DAE3F8E2F734}"/>
  <mergeCells count="6">
    <mergeCell ref="M2:M3"/>
    <mergeCell ref="A2:H2"/>
    <mergeCell ref="I2:I3"/>
    <mergeCell ref="K2:K3"/>
    <mergeCell ref="L2:L3"/>
    <mergeCell ref="J2:J3"/>
  </mergeCells>
  <phoneticPr fontId="2"/>
  <dataValidations count="1">
    <dataValidation type="list" allowBlank="1" showInputMessage="1" showErrorMessage="1" sqref="K28:K29 K4:K8 K31:K32 K10:K11 K13 K15:K16 K18 K34 K36:K42 K20 K22 K52:K53 K55:K56 K24 K26 K44:K47 K49:K50 K58:K59" xr:uid="{3610AE89-9FED-4562-B40A-63659B57B3B2}">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6D243-E116-4967-9067-C007A05A3920}">
  <sheetPr>
    <pageSetUpPr fitToPage="1"/>
  </sheetPr>
  <dimension ref="A1:S118"/>
  <sheetViews>
    <sheetView zoomScale="70" zoomScaleNormal="70" zoomScaleSheetLayoutView="85" workbookViewId="0">
      <pane xSplit="9" ySplit="3" topLeftCell="J103" activePane="bottomRight" state="frozen"/>
      <selection pane="topRight" activeCell="J4" sqref="J4:S5219"/>
      <selection pane="bottomLeft" activeCell="J4" sqref="J4:S5219"/>
      <selection pane="bottomRight" activeCell="X115" sqref="X115"/>
    </sheetView>
  </sheetViews>
  <sheetFormatPr defaultColWidth="8.75" defaultRowHeight="18.75" outlineLevelCol="1" x14ac:dyDescent="0.4"/>
  <cols>
    <col min="1" max="8" width="4.25" style="8" customWidth="1"/>
    <col min="9" max="9" width="70.75" style="9" customWidth="1"/>
    <col min="10" max="10" width="8.625" style="20" customWidth="1"/>
    <col min="11" max="11" width="8.625" style="31" customWidth="1"/>
    <col min="12" max="12" width="40.625" style="4" customWidth="1" outlineLevel="1"/>
    <col min="13" max="13" width="8.625" style="31" customWidth="1" outlineLevel="1"/>
    <col min="14" max="16384" width="8.75" style="4"/>
  </cols>
  <sheetData>
    <row r="1" spans="1:19" ht="19.5" x14ac:dyDescent="0.4">
      <c r="A1" s="36" t="str" cm="1">
        <f t="array" aca="1" ref="A1" ca="1">RIGHT(CELL("filename",A1),LEN(CELL("filename",A1))-FIND("]",CELL("filename",A1)))</f>
        <v>（E）その他の要件</v>
      </c>
    </row>
    <row r="2" spans="1:19" s="10" customFormat="1" ht="18" customHeight="1" x14ac:dyDescent="0.4">
      <c r="A2" s="126" t="s">
        <v>9</v>
      </c>
      <c r="B2" s="127"/>
      <c r="C2" s="127"/>
      <c r="D2" s="127"/>
      <c r="E2" s="127"/>
      <c r="F2" s="127"/>
      <c r="G2" s="127"/>
      <c r="H2" s="127"/>
      <c r="I2" s="128" t="s">
        <v>10</v>
      </c>
      <c r="J2" s="124" t="s">
        <v>11</v>
      </c>
      <c r="K2" s="135" t="s">
        <v>12</v>
      </c>
      <c r="L2" s="129" t="s">
        <v>13</v>
      </c>
      <c r="M2" s="131" t="s">
        <v>14</v>
      </c>
    </row>
    <row r="3" spans="1:19" s="10" customFormat="1" x14ac:dyDescent="0.4">
      <c r="A3" s="6"/>
      <c r="B3" s="7"/>
      <c r="C3" s="7"/>
      <c r="D3" s="7"/>
      <c r="E3" s="7"/>
      <c r="F3" s="7"/>
      <c r="G3" s="7"/>
      <c r="H3" s="7"/>
      <c r="I3" s="128"/>
      <c r="J3" s="125"/>
      <c r="K3" s="135"/>
      <c r="L3" s="130"/>
      <c r="M3" s="132"/>
    </row>
    <row r="4" spans="1:19" ht="37.5" x14ac:dyDescent="0.4">
      <c r="A4" s="12" t="s">
        <v>726</v>
      </c>
      <c r="B4" s="12"/>
      <c r="C4" s="12"/>
      <c r="D4" s="12"/>
      <c r="E4" s="12"/>
      <c r="F4" s="12"/>
      <c r="G4" s="12"/>
      <c r="H4" s="12"/>
      <c r="I4" s="13" t="s">
        <v>727</v>
      </c>
      <c r="J4" s="72"/>
      <c r="K4" s="72" t="s">
        <v>17</v>
      </c>
      <c r="L4" s="72"/>
      <c r="M4" s="73"/>
      <c r="N4" s="10"/>
      <c r="O4" s="10"/>
      <c r="P4" s="10"/>
      <c r="Q4" s="10"/>
      <c r="R4" s="10"/>
      <c r="S4" s="10"/>
    </row>
    <row r="5" spans="1:19" x14ac:dyDescent="0.4">
      <c r="A5" s="12" t="s">
        <v>726</v>
      </c>
      <c r="B5" s="12">
        <v>1</v>
      </c>
      <c r="C5" s="12"/>
      <c r="D5" s="12"/>
      <c r="E5" s="12"/>
      <c r="F5" s="12"/>
      <c r="G5" s="12"/>
      <c r="H5" s="12"/>
      <c r="I5" s="13" t="s">
        <v>728</v>
      </c>
      <c r="J5" s="72"/>
      <c r="K5" s="72" t="s">
        <v>17</v>
      </c>
      <c r="L5" s="72"/>
      <c r="M5" s="73"/>
      <c r="N5" s="10"/>
      <c r="O5" s="10"/>
      <c r="P5" s="10"/>
      <c r="Q5" s="10"/>
      <c r="R5" s="10"/>
      <c r="S5" s="10"/>
    </row>
    <row r="6" spans="1:19" x14ac:dyDescent="0.4">
      <c r="A6" s="14" t="s">
        <v>726</v>
      </c>
      <c r="B6" s="14">
        <v>1</v>
      </c>
      <c r="C6" s="14">
        <v>1</v>
      </c>
      <c r="D6" s="14"/>
      <c r="E6" s="14"/>
      <c r="F6" s="14"/>
      <c r="G6" s="14"/>
      <c r="H6" s="14"/>
      <c r="I6" s="26" t="s">
        <v>729</v>
      </c>
      <c r="J6" s="74"/>
      <c r="K6" s="74"/>
      <c r="L6" s="74"/>
      <c r="M6" s="74"/>
      <c r="N6" s="10"/>
      <c r="O6" s="10"/>
      <c r="P6" s="10"/>
      <c r="Q6" s="10"/>
      <c r="R6" s="10"/>
      <c r="S6" s="10"/>
    </row>
    <row r="7" spans="1:19" x14ac:dyDescent="0.4">
      <c r="A7" s="14" t="s">
        <v>726</v>
      </c>
      <c r="B7" s="14">
        <v>1</v>
      </c>
      <c r="C7" s="14">
        <v>1</v>
      </c>
      <c r="D7" s="14">
        <v>1</v>
      </c>
      <c r="E7" s="14"/>
      <c r="F7" s="14"/>
      <c r="G7" s="14"/>
      <c r="H7" s="14"/>
      <c r="I7" s="26" t="s">
        <v>730</v>
      </c>
      <c r="J7" s="74"/>
      <c r="K7" s="74"/>
      <c r="L7" s="74"/>
      <c r="M7" s="74"/>
      <c r="N7" s="10"/>
      <c r="O7" s="10"/>
      <c r="P7" s="10"/>
      <c r="Q7" s="10"/>
      <c r="R7" s="10"/>
      <c r="S7" s="10"/>
    </row>
    <row r="8" spans="1:19" ht="93.75" x14ac:dyDescent="0.4">
      <c r="A8" s="2" t="s">
        <v>726</v>
      </c>
      <c r="B8" s="2">
        <v>1</v>
      </c>
      <c r="C8" s="2">
        <v>1</v>
      </c>
      <c r="D8" s="2">
        <v>1</v>
      </c>
      <c r="E8" s="2">
        <v>1</v>
      </c>
      <c r="F8" s="2"/>
      <c r="G8" s="2"/>
      <c r="H8" s="2"/>
      <c r="I8" s="25" t="s">
        <v>731</v>
      </c>
      <c r="J8" s="70">
        <v>1</v>
      </c>
      <c r="K8" s="68" t="s">
        <v>17</v>
      </c>
      <c r="L8" s="68"/>
      <c r="M8" s="68">
        <f>IF(K8="A",J8,0)</f>
        <v>0</v>
      </c>
      <c r="N8" s="10"/>
      <c r="O8" s="10"/>
      <c r="P8" s="10"/>
      <c r="Q8" s="10"/>
      <c r="R8" s="10"/>
      <c r="S8" s="10"/>
    </row>
    <row r="9" spans="1:19" ht="56.25" x14ac:dyDescent="0.4">
      <c r="A9" s="2" t="s">
        <v>726</v>
      </c>
      <c r="B9" s="2">
        <v>1</v>
      </c>
      <c r="C9" s="2">
        <v>1</v>
      </c>
      <c r="D9" s="2">
        <v>1</v>
      </c>
      <c r="E9" s="2">
        <v>2</v>
      </c>
      <c r="F9" s="2"/>
      <c r="G9" s="2"/>
      <c r="H9" s="2"/>
      <c r="I9" s="25" t="s">
        <v>732</v>
      </c>
      <c r="J9" s="70">
        <v>1</v>
      </c>
      <c r="K9" s="68" t="s">
        <v>17</v>
      </c>
      <c r="L9" s="68"/>
      <c r="M9" s="68">
        <f t="shared" ref="M9:M71" si="0">IF(K9="A",J9,0)</f>
        <v>0</v>
      </c>
      <c r="N9" s="10"/>
      <c r="O9" s="10"/>
      <c r="P9" s="10"/>
      <c r="Q9" s="10"/>
      <c r="R9" s="10"/>
      <c r="S9" s="10"/>
    </row>
    <row r="10" spans="1:19" x14ac:dyDescent="0.4">
      <c r="A10" s="14" t="s">
        <v>726</v>
      </c>
      <c r="B10" s="14">
        <v>1</v>
      </c>
      <c r="C10" s="14">
        <v>2</v>
      </c>
      <c r="D10" s="14"/>
      <c r="E10" s="14"/>
      <c r="F10" s="14"/>
      <c r="G10" s="14"/>
      <c r="H10" s="14"/>
      <c r="I10" s="26" t="s">
        <v>733</v>
      </c>
      <c r="J10" s="74"/>
      <c r="K10" s="74"/>
      <c r="L10" s="74"/>
      <c r="M10" s="74"/>
      <c r="N10" s="10"/>
      <c r="O10" s="10"/>
      <c r="P10" s="10"/>
      <c r="Q10" s="10"/>
      <c r="R10" s="10"/>
      <c r="S10" s="10"/>
    </row>
    <row r="11" spans="1:19" x14ac:dyDescent="0.4">
      <c r="A11" s="14" t="s">
        <v>726</v>
      </c>
      <c r="B11" s="14">
        <v>1</v>
      </c>
      <c r="C11" s="14">
        <v>2</v>
      </c>
      <c r="D11" s="14">
        <v>1</v>
      </c>
      <c r="E11" s="14"/>
      <c r="F11" s="14"/>
      <c r="G11" s="14"/>
      <c r="H11" s="14"/>
      <c r="I11" s="26" t="s">
        <v>734</v>
      </c>
      <c r="J11" s="74"/>
      <c r="K11" s="74"/>
      <c r="L11" s="74"/>
      <c r="M11" s="74"/>
      <c r="N11" s="10"/>
      <c r="O11" s="10"/>
      <c r="P11" s="10"/>
      <c r="Q11" s="10"/>
      <c r="R11" s="10"/>
      <c r="S11" s="10"/>
    </row>
    <row r="12" spans="1:19" ht="56.25" x14ac:dyDescent="0.4">
      <c r="A12" s="2" t="s">
        <v>726</v>
      </c>
      <c r="B12" s="2">
        <v>1</v>
      </c>
      <c r="C12" s="2">
        <v>2</v>
      </c>
      <c r="D12" s="2">
        <v>1</v>
      </c>
      <c r="E12" s="2">
        <v>1</v>
      </c>
      <c r="F12" s="2"/>
      <c r="G12" s="2"/>
      <c r="H12" s="2"/>
      <c r="I12" s="25" t="s">
        <v>735</v>
      </c>
      <c r="J12" s="70">
        <v>1</v>
      </c>
      <c r="K12" s="68" t="s">
        <v>17</v>
      </c>
      <c r="L12" s="68"/>
      <c r="M12" s="68">
        <f t="shared" si="0"/>
        <v>0</v>
      </c>
      <c r="N12" s="10"/>
      <c r="O12" s="10"/>
      <c r="P12" s="10"/>
      <c r="Q12" s="10"/>
      <c r="R12" s="10"/>
      <c r="S12" s="10"/>
    </row>
    <row r="13" spans="1:19" ht="56.25" x14ac:dyDescent="0.4">
      <c r="A13" s="14" t="s">
        <v>726</v>
      </c>
      <c r="B13" s="14">
        <v>1</v>
      </c>
      <c r="C13" s="14">
        <v>2</v>
      </c>
      <c r="D13" s="14">
        <v>1</v>
      </c>
      <c r="E13" s="14">
        <v>2</v>
      </c>
      <c r="F13" s="14"/>
      <c r="G13" s="14"/>
      <c r="H13" s="14"/>
      <c r="I13" s="26" t="s">
        <v>736</v>
      </c>
      <c r="J13" s="74"/>
      <c r="K13" s="74"/>
      <c r="L13" s="74"/>
      <c r="M13" s="74"/>
      <c r="N13" s="10"/>
      <c r="O13" s="10"/>
      <c r="P13" s="10"/>
      <c r="Q13" s="10"/>
      <c r="R13" s="10"/>
      <c r="S13" s="10"/>
    </row>
    <row r="14" spans="1:19" ht="37.5" x14ac:dyDescent="0.4">
      <c r="A14" s="2" t="s">
        <v>726</v>
      </c>
      <c r="B14" s="2">
        <v>1</v>
      </c>
      <c r="C14" s="2">
        <v>2</v>
      </c>
      <c r="D14" s="2">
        <v>1</v>
      </c>
      <c r="E14" s="2">
        <v>2</v>
      </c>
      <c r="F14" s="2">
        <v>1</v>
      </c>
      <c r="G14" s="2"/>
      <c r="H14" s="2"/>
      <c r="I14" s="25" t="s">
        <v>737</v>
      </c>
      <c r="J14" s="70">
        <v>1</v>
      </c>
      <c r="K14" s="68" t="s">
        <v>17</v>
      </c>
      <c r="L14" s="68"/>
      <c r="M14" s="68">
        <f t="shared" si="0"/>
        <v>0</v>
      </c>
      <c r="N14" s="10"/>
      <c r="O14" s="10"/>
      <c r="P14" s="10"/>
      <c r="Q14" s="10"/>
      <c r="R14" s="10"/>
      <c r="S14" s="10"/>
    </row>
    <row r="15" spans="1:19" ht="37.5" x14ac:dyDescent="0.4">
      <c r="A15" s="2" t="s">
        <v>726</v>
      </c>
      <c r="B15" s="2">
        <v>1</v>
      </c>
      <c r="C15" s="2">
        <v>2</v>
      </c>
      <c r="D15" s="2">
        <v>1</v>
      </c>
      <c r="E15" s="2">
        <v>2</v>
      </c>
      <c r="F15" s="2">
        <v>2</v>
      </c>
      <c r="G15" s="2"/>
      <c r="H15" s="2"/>
      <c r="I15" s="25" t="s">
        <v>738</v>
      </c>
      <c r="J15" s="70">
        <v>1</v>
      </c>
      <c r="K15" s="68" t="s">
        <v>17</v>
      </c>
      <c r="L15" s="68"/>
      <c r="M15" s="68">
        <f t="shared" si="0"/>
        <v>0</v>
      </c>
      <c r="N15" s="10"/>
      <c r="O15" s="10"/>
      <c r="P15" s="10"/>
      <c r="Q15" s="10"/>
      <c r="R15" s="10"/>
      <c r="S15" s="10"/>
    </row>
    <row r="16" spans="1:19" ht="37.5" x14ac:dyDescent="0.4">
      <c r="A16" s="2" t="s">
        <v>726</v>
      </c>
      <c r="B16" s="2">
        <v>1</v>
      </c>
      <c r="C16" s="2">
        <v>2</v>
      </c>
      <c r="D16" s="2">
        <v>1</v>
      </c>
      <c r="E16" s="2">
        <v>2</v>
      </c>
      <c r="F16" s="2">
        <v>3</v>
      </c>
      <c r="G16" s="2"/>
      <c r="H16" s="2"/>
      <c r="I16" s="25" t="s">
        <v>739</v>
      </c>
      <c r="J16" s="70">
        <v>1</v>
      </c>
      <c r="K16" s="68" t="s">
        <v>17</v>
      </c>
      <c r="L16" s="68"/>
      <c r="M16" s="68">
        <f t="shared" si="0"/>
        <v>0</v>
      </c>
      <c r="N16" s="10"/>
      <c r="O16" s="10"/>
      <c r="P16" s="10"/>
      <c r="Q16" s="10"/>
      <c r="R16" s="10"/>
      <c r="S16" s="10"/>
    </row>
    <row r="17" spans="1:13" ht="37.5" x14ac:dyDescent="0.4">
      <c r="A17" s="2" t="s">
        <v>726</v>
      </c>
      <c r="B17" s="2">
        <v>1</v>
      </c>
      <c r="C17" s="2">
        <v>2</v>
      </c>
      <c r="D17" s="2">
        <v>1</v>
      </c>
      <c r="E17" s="2">
        <v>3</v>
      </c>
      <c r="F17" s="2"/>
      <c r="G17" s="2"/>
      <c r="H17" s="2"/>
      <c r="I17" s="25" t="s">
        <v>740</v>
      </c>
      <c r="J17" s="70">
        <v>1</v>
      </c>
      <c r="K17" s="68" t="s">
        <v>17</v>
      </c>
      <c r="L17" s="68"/>
      <c r="M17" s="68">
        <f t="shared" si="0"/>
        <v>0</v>
      </c>
    </row>
    <row r="18" spans="1:13" ht="93.75" x14ac:dyDescent="0.4">
      <c r="A18" s="2" t="s">
        <v>726</v>
      </c>
      <c r="B18" s="2">
        <v>1</v>
      </c>
      <c r="C18" s="2">
        <v>2</v>
      </c>
      <c r="D18" s="2">
        <v>1</v>
      </c>
      <c r="E18" s="2">
        <v>4</v>
      </c>
      <c r="F18" s="2"/>
      <c r="G18" s="2"/>
      <c r="H18" s="2"/>
      <c r="I18" s="25" t="s">
        <v>741</v>
      </c>
      <c r="J18" s="70">
        <v>1</v>
      </c>
      <c r="K18" s="68" t="s">
        <v>17</v>
      </c>
      <c r="L18" s="68"/>
      <c r="M18" s="68">
        <f t="shared" si="0"/>
        <v>0</v>
      </c>
    </row>
    <row r="19" spans="1:13" x14ac:dyDescent="0.4">
      <c r="A19" s="14" t="s">
        <v>726</v>
      </c>
      <c r="B19" s="14">
        <v>1</v>
      </c>
      <c r="C19" s="14">
        <v>2</v>
      </c>
      <c r="D19" s="14">
        <v>2</v>
      </c>
      <c r="E19" s="14"/>
      <c r="F19" s="14"/>
      <c r="G19" s="14"/>
      <c r="H19" s="14"/>
      <c r="I19" s="26" t="s">
        <v>742</v>
      </c>
      <c r="J19" s="74"/>
      <c r="K19" s="74"/>
      <c r="L19" s="74"/>
      <c r="M19" s="74"/>
    </row>
    <row r="20" spans="1:13" ht="75" x14ac:dyDescent="0.4">
      <c r="A20" s="2" t="s">
        <v>726</v>
      </c>
      <c r="B20" s="2">
        <v>1</v>
      </c>
      <c r="C20" s="2">
        <v>2</v>
      </c>
      <c r="D20" s="2">
        <v>2</v>
      </c>
      <c r="E20" s="2">
        <v>1</v>
      </c>
      <c r="F20" s="2"/>
      <c r="G20" s="2"/>
      <c r="H20" s="2"/>
      <c r="I20" s="25" t="s">
        <v>743</v>
      </c>
      <c r="J20" s="70">
        <v>1</v>
      </c>
      <c r="K20" s="68" t="s">
        <v>17</v>
      </c>
      <c r="L20" s="68"/>
      <c r="M20" s="68">
        <f t="shared" si="0"/>
        <v>0</v>
      </c>
    </row>
    <row r="21" spans="1:13" ht="56.25" x14ac:dyDescent="0.4">
      <c r="A21" s="2" t="s">
        <v>726</v>
      </c>
      <c r="B21" s="2">
        <v>1</v>
      </c>
      <c r="C21" s="2">
        <v>2</v>
      </c>
      <c r="D21" s="2">
        <v>2</v>
      </c>
      <c r="E21" s="2">
        <v>2</v>
      </c>
      <c r="F21" s="2"/>
      <c r="G21" s="2"/>
      <c r="H21" s="2"/>
      <c r="I21" s="25" t="s">
        <v>744</v>
      </c>
      <c r="J21" s="70">
        <v>1</v>
      </c>
      <c r="K21" s="68" t="s">
        <v>17</v>
      </c>
      <c r="L21" s="68"/>
      <c r="M21" s="68">
        <f t="shared" si="0"/>
        <v>0</v>
      </c>
    </row>
    <row r="22" spans="1:13" ht="56.25" x14ac:dyDescent="0.4">
      <c r="A22" s="2" t="s">
        <v>726</v>
      </c>
      <c r="B22" s="2">
        <v>1</v>
      </c>
      <c r="C22" s="2">
        <v>2</v>
      </c>
      <c r="D22" s="2">
        <v>2</v>
      </c>
      <c r="E22" s="2">
        <v>3</v>
      </c>
      <c r="F22" s="2"/>
      <c r="G22" s="2"/>
      <c r="H22" s="2"/>
      <c r="I22" s="25" t="s">
        <v>745</v>
      </c>
      <c r="J22" s="70">
        <v>1</v>
      </c>
      <c r="K22" s="68" t="s">
        <v>17</v>
      </c>
      <c r="L22" s="68"/>
      <c r="M22" s="68">
        <f t="shared" si="0"/>
        <v>0</v>
      </c>
    </row>
    <row r="23" spans="1:13" ht="75" x14ac:dyDescent="0.4">
      <c r="A23" s="2" t="s">
        <v>726</v>
      </c>
      <c r="B23" s="2">
        <v>1</v>
      </c>
      <c r="C23" s="2">
        <v>2</v>
      </c>
      <c r="D23" s="2">
        <v>2</v>
      </c>
      <c r="E23" s="2">
        <v>4</v>
      </c>
      <c r="F23" s="2"/>
      <c r="G23" s="2"/>
      <c r="H23" s="2"/>
      <c r="I23" s="24" t="s">
        <v>746</v>
      </c>
      <c r="J23" s="70">
        <v>1</v>
      </c>
      <c r="K23" s="68" t="s">
        <v>17</v>
      </c>
      <c r="L23" s="68"/>
      <c r="M23" s="68">
        <f t="shared" si="0"/>
        <v>0</v>
      </c>
    </row>
    <row r="24" spans="1:13" ht="75" x14ac:dyDescent="0.4">
      <c r="A24" s="2" t="s">
        <v>726</v>
      </c>
      <c r="B24" s="2">
        <v>1</v>
      </c>
      <c r="C24" s="2">
        <v>2</v>
      </c>
      <c r="D24" s="2">
        <v>2</v>
      </c>
      <c r="E24" s="2">
        <v>5</v>
      </c>
      <c r="F24" s="2"/>
      <c r="G24" s="2"/>
      <c r="H24" s="2"/>
      <c r="I24" s="25" t="s">
        <v>747</v>
      </c>
      <c r="J24" s="70">
        <v>1</v>
      </c>
      <c r="K24" s="68" t="s">
        <v>17</v>
      </c>
      <c r="L24" s="68"/>
      <c r="M24" s="68">
        <f t="shared" si="0"/>
        <v>0</v>
      </c>
    </row>
    <row r="25" spans="1:13" ht="75" x14ac:dyDescent="0.4">
      <c r="A25" s="2" t="s">
        <v>726</v>
      </c>
      <c r="B25" s="2">
        <v>1</v>
      </c>
      <c r="C25" s="2">
        <v>2</v>
      </c>
      <c r="D25" s="2">
        <v>2</v>
      </c>
      <c r="E25" s="2">
        <v>6</v>
      </c>
      <c r="F25" s="2"/>
      <c r="G25" s="2"/>
      <c r="H25" s="2"/>
      <c r="I25" s="25" t="s">
        <v>748</v>
      </c>
      <c r="J25" s="70">
        <v>1</v>
      </c>
      <c r="K25" s="68" t="s">
        <v>17</v>
      </c>
      <c r="L25" s="68"/>
      <c r="M25" s="68">
        <f t="shared" si="0"/>
        <v>0</v>
      </c>
    </row>
    <row r="26" spans="1:13" ht="56.25" x14ac:dyDescent="0.4">
      <c r="A26" s="2" t="s">
        <v>726</v>
      </c>
      <c r="B26" s="2">
        <v>1</v>
      </c>
      <c r="C26" s="2">
        <v>2</v>
      </c>
      <c r="D26" s="2">
        <v>2</v>
      </c>
      <c r="E26" s="2">
        <v>7</v>
      </c>
      <c r="F26" s="2"/>
      <c r="G26" s="2"/>
      <c r="H26" s="2"/>
      <c r="I26" s="25" t="s">
        <v>749</v>
      </c>
      <c r="J26" s="70">
        <v>1</v>
      </c>
      <c r="K26" s="68" t="s">
        <v>17</v>
      </c>
      <c r="L26" s="68"/>
      <c r="M26" s="68">
        <f t="shared" si="0"/>
        <v>0</v>
      </c>
    </row>
    <row r="27" spans="1:13" ht="56.25" x14ac:dyDescent="0.4">
      <c r="A27" s="2" t="s">
        <v>726</v>
      </c>
      <c r="B27" s="2">
        <v>1</v>
      </c>
      <c r="C27" s="2">
        <v>2</v>
      </c>
      <c r="D27" s="2">
        <v>2</v>
      </c>
      <c r="E27" s="2">
        <v>8</v>
      </c>
      <c r="F27" s="2"/>
      <c r="G27" s="2"/>
      <c r="H27" s="2"/>
      <c r="I27" s="25" t="s">
        <v>750</v>
      </c>
      <c r="J27" s="70">
        <v>1</v>
      </c>
      <c r="K27" s="68" t="s">
        <v>17</v>
      </c>
      <c r="L27" s="68"/>
      <c r="M27" s="68">
        <f t="shared" si="0"/>
        <v>0</v>
      </c>
    </row>
    <row r="28" spans="1:13" ht="37.5" x14ac:dyDescent="0.4">
      <c r="A28" s="2" t="s">
        <v>726</v>
      </c>
      <c r="B28" s="2">
        <v>1</v>
      </c>
      <c r="C28" s="2">
        <v>2</v>
      </c>
      <c r="D28" s="2">
        <v>2</v>
      </c>
      <c r="E28" s="2">
        <v>8</v>
      </c>
      <c r="F28" s="2">
        <v>1</v>
      </c>
      <c r="G28" s="2"/>
      <c r="H28" s="2"/>
      <c r="I28" s="25" t="s">
        <v>751</v>
      </c>
      <c r="J28" s="70">
        <v>1</v>
      </c>
      <c r="K28" s="68" t="s">
        <v>17</v>
      </c>
      <c r="L28" s="68"/>
      <c r="M28" s="68">
        <f t="shared" si="0"/>
        <v>0</v>
      </c>
    </row>
    <row r="29" spans="1:13" ht="37.5" x14ac:dyDescent="0.4">
      <c r="A29" s="2" t="s">
        <v>726</v>
      </c>
      <c r="B29" s="2">
        <v>1</v>
      </c>
      <c r="C29" s="2">
        <v>2</v>
      </c>
      <c r="D29" s="2">
        <v>2</v>
      </c>
      <c r="E29" s="2">
        <v>8</v>
      </c>
      <c r="F29" s="2">
        <v>2</v>
      </c>
      <c r="G29" s="2"/>
      <c r="H29" s="2"/>
      <c r="I29" s="25" t="s">
        <v>752</v>
      </c>
      <c r="J29" s="70">
        <v>1</v>
      </c>
      <c r="K29" s="68" t="s">
        <v>17</v>
      </c>
      <c r="L29" s="68"/>
      <c r="M29" s="68">
        <f t="shared" si="0"/>
        <v>0</v>
      </c>
    </row>
    <row r="30" spans="1:13" ht="37.5" x14ac:dyDescent="0.4">
      <c r="A30" s="2" t="s">
        <v>726</v>
      </c>
      <c r="B30" s="2">
        <v>1</v>
      </c>
      <c r="C30" s="2">
        <v>2</v>
      </c>
      <c r="D30" s="2">
        <v>2</v>
      </c>
      <c r="E30" s="2">
        <v>8</v>
      </c>
      <c r="F30" s="2">
        <v>3</v>
      </c>
      <c r="G30" s="2"/>
      <c r="H30" s="2"/>
      <c r="I30" s="25" t="s">
        <v>753</v>
      </c>
      <c r="J30" s="70">
        <v>1</v>
      </c>
      <c r="K30" s="68" t="s">
        <v>17</v>
      </c>
      <c r="L30" s="68"/>
      <c r="M30" s="68">
        <f t="shared" si="0"/>
        <v>0</v>
      </c>
    </row>
    <row r="31" spans="1:13" ht="37.5" x14ac:dyDescent="0.4">
      <c r="A31" s="2" t="s">
        <v>726</v>
      </c>
      <c r="B31" s="2">
        <v>1</v>
      </c>
      <c r="C31" s="2">
        <v>2</v>
      </c>
      <c r="D31" s="2">
        <v>2</v>
      </c>
      <c r="E31" s="2">
        <v>8</v>
      </c>
      <c r="F31" s="2">
        <v>4</v>
      </c>
      <c r="G31" s="2"/>
      <c r="H31" s="2"/>
      <c r="I31" s="25" t="s">
        <v>754</v>
      </c>
      <c r="J31" s="70">
        <v>1</v>
      </c>
      <c r="K31" s="68" t="s">
        <v>17</v>
      </c>
      <c r="L31" s="68"/>
      <c r="M31" s="68">
        <f t="shared" si="0"/>
        <v>0</v>
      </c>
    </row>
    <row r="32" spans="1:13" ht="37.5" x14ac:dyDescent="0.4">
      <c r="A32" s="2" t="s">
        <v>726</v>
      </c>
      <c r="B32" s="2">
        <v>1</v>
      </c>
      <c r="C32" s="2">
        <v>2</v>
      </c>
      <c r="D32" s="2">
        <v>2</v>
      </c>
      <c r="E32" s="2">
        <v>9</v>
      </c>
      <c r="F32" s="2"/>
      <c r="G32" s="2"/>
      <c r="H32" s="2"/>
      <c r="I32" s="25" t="s">
        <v>755</v>
      </c>
      <c r="J32" s="70">
        <v>1</v>
      </c>
      <c r="K32" s="68" t="s">
        <v>17</v>
      </c>
      <c r="L32" s="68"/>
      <c r="M32" s="68">
        <f t="shared" si="0"/>
        <v>0</v>
      </c>
    </row>
    <row r="33" spans="1:13" ht="75" x14ac:dyDescent="0.4">
      <c r="A33" s="2" t="s">
        <v>726</v>
      </c>
      <c r="B33" s="2">
        <v>1</v>
      </c>
      <c r="C33" s="2">
        <v>2</v>
      </c>
      <c r="D33" s="2">
        <v>2</v>
      </c>
      <c r="E33" s="2">
        <v>10</v>
      </c>
      <c r="F33" s="2"/>
      <c r="G33" s="2"/>
      <c r="H33" s="2"/>
      <c r="I33" s="24" t="s">
        <v>756</v>
      </c>
      <c r="J33" s="70">
        <v>1</v>
      </c>
      <c r="K33" s="68" t="s">
        <v>17</v>
      </c>
      <c r="L33" s="68"/>
      <c r="M33" s="68">
        <f t="shared" si="0"/>
        <v>0</v>
      </c>
    </row>
    <row r="34" spans="1:13" x14ac:dyDescent="0.4">
      <c r="A34" s="14" t="s">
        <v>726</v>
      </c>
      <c r="B34" s="14">
        <v>1</v>
      </c>
      <c r="C34" s="14">
        <v>2</v>
      </c>
      <c r="D34" s="14">
        <v>3</v>
      </c>
      <c r="E34" s="14"/>
      <c r="F34" s="14"/>
      <c r="G34" s="14"/>
      <c r="H34" s="14"/>
      <c r="I34" s="26" t="s">
        <v>757</v>
      </c>
      <c r="J34" s="74"/>
      <c r="K34" s="74"/>
      <c r="L34" s="74"/>
      <c r="M34" s="74"/>
    </row>
    <row r="35" spans="1:13" ht="75" x14ac:dyDescent="0.4">
      <c r="A35" s="2" t="s">
        <v>726</v>
      </c>
      <c r="B35" s="2">
        <v>1</v>
      </c>
      <c r="C35" s="2">
        <v>2</v>
      </c>
      <c r="D35" s="2">
        <v>3</v>
      </c>
      <c r="E35" s="2">
        <v>1</v>
      </c>
      <c r="F35" s="2"/>
      <c r="G35" s="2"/>
      <c r="H35" s="2"/>
      <c r="I35" s="24" t="s">
        <v>758</v>
      </c>
      <c r="J35" s="70">
        <v>1</v>
      </c>
      <c r="K35" s="68" t="s">
        <v>17</v>
      </c>
      <c r="L35" s="68"/>
      <c r="M35" s="68">
        <f t="shared" si="0"/>
        <v>0</v>
      </c>
    </row>
    <row r="36" spans="1:13" x14ac:dyDescent="0.4">
      <c r="A36" s="14" t="s">
        <v>726</v>
      </c>
      <c r="B36" s="14">
        <v>1</v>
      </c>
      <c r="C36" s="14">
        <v>2</v>
      </c>
      <c r="D36" s="14">
        <v>4</v>
      </c>
      <c r="E36" s="14"/>
      <c r="F36" s="14"/>
      <c r="G36" s="14"/>
      <c r="H36" s="14"/>
      <c r="I36" s="26" t="s">
        <v>653</v>
      </c>
      <c r="J36" s="74"/>
      <c r="K36" s="74"/>
      <c r="L36" s="74"/>
      <c r="M36" s="74"/>
    </row>
    <row r="37" spans="1:13" ht="56.25" x14ac:dyDescent="0.4">
      <c r="A37" s="2" t="s">
        <v>726</v>
      </c>
      <c r="B37" s="2">
        <v>1</v>
      </c>
      <c r="C37" s="2">
        <v>2</v>
      </c>
      <c r="D37" s="2">
        <v>4</v>
      </c>
      <c r="E37" s="2">
        <v>1</v>
      </c>
      <c r="F37" s="2"/>
      <c r="G37" s="2"/>
      <c r="H37" s="2"/>
      <c r="I37" s="25" t="s">
        <v>759</v>
      </c>
      <c r="J37" s="70">
        <v>1</v>
      </c>
      <c r="K37" s="68" t="s">
        <v>17</v>
      </c>
      <c r="L37" s="68"/>
      <c r="M37" s="68">
        <f t="shared" si="0"/>
        <v>0</v>
      </c>
    </row>
    <row r="38" spans="1:13" x14ac:dyDescent="0.4">
      <c r="A38" s="14" t="s">
        <v>726</v>
      </c>
      <c r="B38" s="14">
        <v>1</v>
      </c>
      <c r="C38" s="14">
        <v>3</v>
      </c>
      <c r="D38" s="14"/>
      <c r="E38" s="14"/>
      <c r="F38" s="14"/>
      <c r="G38" s="14"/>
      <c r="H38" s="14"/>
      <c r="I38" s="26" t="s">
        <v>760</v>
      </c>
      <c r="J38" s="74"/>
      <c r="K38" s="74"/>
      <c r="L38" s="74"/>
      <c r="M38" s="74"/>
    </row>
    <row r="39" spans="1:13" x14ac:dyDescent="0.4">
      <c r="A39" s="14" t="s">
        <v>726</v>
      </c>
      <c r="B39" s="14">
        <v>1</v>
      </c>
      <c r="C39" s="14">
        <v>3</v>
      </c>
      <c r="D39" s="14">
        <v>1</v>
      </c>
      <c r="E39" s="14"/>
      <c r="F39" s="14"/>
      <c r="G39" s="14"/>
      <c r="H39" s="14"/>
      <c r="I39" s="26" t="s">
        <v>761</v>
      </c>
      <c r="J39" s="74"/>
      <c r="K39" s="74"/>
      <c r="L39" s="74"/>
      <c r="M39" s="74"/>
    </row>
    <row r="40" spans="1:13" ht="75" x14ac:dyDescent="0.4">
      <c r="A40" s="2" t="s">
        <v>726</v>
      </c>
      <c r="B40" s="2">
        <v>1</v>
      </c>
      <c r="C40" s="2">
        <v>3</v>
      </c>
      <c r="D40" s="2">
        <v>1</v>
      </c>
      <c r="E40" s="2">
        <v>1</v>
      </c>
      <c r="F40" s="2"/>
      <c r="G40" s="2"/>
      <c r="H40" s="2"/>
      <c r="I40" s="25" t="s">
        <v>762</v>
      </c>
      <c r="J40" s="70">
        <v>1</v>
      </c>
      <c r="K40" s="68" t="s">
        <v>17</v>
      </c>
      <c r="L40" s="68"/>
      <c r="M40" s="68">
        <f t="shared" si="0"/>
        <v>0</v>
      </c>
    </row>
    <row r="41" spans="1:13" ht="56.25" x14ac:dyDescent="0.4">
      <c r="A41" s="2" t="s">
        <v>726</v>
      </c>
      <c r="B41" s="2">
        <v>1</v>
      </c>
      <c r="C41" s="2">
        <v>3</v>
      </c>
      <c r="D41" s="2">
        <v>1</v>
      </c>
      <c r="E41" s="2">
        <v>2</v>
      </c>
      <c r="F41" s="2"/>
      <c r="G41" s="2"/>
      <c r="H41" s="2"/>
      <c r="I41" s="25" t="s">
        <v>763</v>
      </c>
      <c r="J41" s="70">
        <v>1</v>
      </c>
      <c r="K41" s="68" t="s">
        <v>17</v>
      </c>
      <c r="L41" s="68"/>
      <c r="M41" s="68">
        <f t="shared" si="0"/>
        <v>0</v>
      </c>
    </row>
    <row r="42" spans="1:13" ht="93.75" x14ac:dyDescent="0.4">
      <c r="A42" s="2" t="s">
        <v>726</v>
      </c>
      <c r="B42" s="2">
        <v>1</v>
      </c>
      <c r="C42" s="2">
        <v>3</v>
      </c>
      <c r="D42" s="2">
        <v>1</v>
      </c>
      <c r="E42" s="2">
        <v>3</v>
      </c>
      <c r="F42" s="2"/>
      <c r="G42" s="2"/>
      <c r="H42" s="2"/>
      <c r="I42" s="25" t="s">
        <v>764</v>
      </c>
      <c r="J42" s="70">
        <v>1</v>
      </c>
      <c r="K42" s="68" t="s">
        <v>17</v>
      </c>
      <c r="L42" s="68"/>
      <c r="M42" s="68">
        <f t="shared" si="0"/>
        <v>0</v>
      </c>
    </row>
    <row r="43" spans="1:13" ht="93.75" x14ac:dyDescent="0.4">
      <c r="A43" s="2" t="s">
        <v>726</v>
      </c>
      <c r="B43" s="2">
        <v>1</v>
      </c>
      <c r="C43" s="2">
        <v>3</v>
      </c>
      <c r="D43" s="2">
        <v>1</v>
      </c>
      <c r="E43" s="2">
        <v>4</v>
      </c>
      <c r="F43" s="2"/>
      <c r="G43" s="2"/>
      <c r="H43" s="2"/>
      <c r="I43" s="25" t="s">
        <v>765</v>
      </c>
      <c r="J43" s="70">
        <v>1</v>
      </c>
      <c r="K43" s="68" t="s">
        <v>17</v>
      </c>
      <c r="L43" s="68"/>
      <c r="M43" s="68">
        <f t="shared" si="0"/>
        <v>0</v>
      </c>
    </row>
    <row r="44" spans="1:13" ht="56.25" x14ac:dyDescent="0.4">
      <c r="A44" s="2" t="s">
        <v>726</v>
      </c>
      <c r="B44" s="2">
        <v>1</v>
      </c>
      <c r="C44" s="2">
        <v>3</v>
      </c>
      <c r="D44" s="2">
        <v>1</v>
      </c>
      <c r="E44" s="2">
        <v>5</v>
      </c>
      <c r="F44" s="2"/>
      <c r="G44" s="2"/>
      <c r="H44" s="2"/>
      <c r="I44" s="25" t="s">
        <v>766</v>
      </c>
      <c r="J44" s="70">
        <v>1</v>
      </c>
      <c r="K44" s="68" t="s">
        <v>17</v>
      </c>
      <c r="L44" s="68"/>
      <c r="M44" s="68">
        <f t="shared" si="0"/>
        <v>0</v>
      </c>
    </row>
    <row r="45" spans="1:13" ht="56.25" x14ac:dyDescent="0.4">
      <c r="A45" s="2" t="s">
        <v>726</v>
      </c>
      <c r="B45" s="2">
        <v>1</v>
      </c>
      <c r="C45" s="2">
        <v>3</v>
      </c>
      <c r="D45" s="2">
        <v>1</v>
      </c>
      <c r="E45" s="2">
        <v>6</v>
      </c>
      <c r="F45" s="2"/>
      <c r="G45" s="2"/>
      <c r="H45" s="2"/>
      <c r="I45" s="25" t="s">
        <v>767</v>
      </c>
      <c r="J45" s="70">
        <v>1</v>
      </c>
      <c r="K45" s="68" t="s">
        <v>17</v>
      </c>
      <c r="L45" s="68"/>
      <c r="M45" s="68">
        <f t="shared" si="0"/>
        <v>0</v>
      </c>
    </row>
    <row r="46" spans="1:13" ht="37.5" x14ac:dyDescent="0.4">
      <c r="A46" s="2" t="s">
        <v>726</v>
      </c>
      <c r="B46" s="2">
        <v>1</v>
      </c>
      <c r="C46" s="2">
        <v>3</v>
      </c>
      <c r="D46" s="2">
        <v>1</v>
      </c>
      <c r="E46" s="2">
        <v>7</v>
      </c>
      <c r="F46" s="2"/>
      <c r="G46" s="2"/>
      <c r="H46" s="2"/>
      <c r="I46" s="25" t="s">
        <v>768</v>
      </c>
      <c r="J46" s="70">
        <v>1</v>
      </c>
      <c r="K46" s="68" t="s">
        <v>17</v>
      </c>
      <c r="L46" s="68"/>
      <c r="M46" s="68">
        <f t="shared" si="0"/>
        <v>0</v>
      </c>
    </row>
    <row r="47" spans="1:13" ht="37.5" x14ac:dyDescent="0.4">
      <c r="A47" s="2" t="s">
        <v>726</v>
      </c>
      <c r="B47" s="2">
        <v>1</v>
      </c>
      <c r="C47" s="2">
        <v>3</v>
      </c>
      <c r="D47" s="2">
        <v>1</v>
      </c>
      <c r="E47" s="2">
        <v>8</v>
      </c>
      <c r="F47" s="2"/>
      <c r="G47" s="2"/>
      <c r="H47" s="2"/>
      <c r="I47" s="25" t="s">
        <v>769</v>
      </c>
      <c r="J47" s="70">
        <v>1</v>
      </c>
      <c r="K47" s="68" t="s">
        <v>17</v>
      </c>
      <c r="L47" s="68"/>
      <c r="M47" s="68">
        <f t="shared" si="0"/>
        <v>0</v>
      </c>
    </row>
    <row r="48" spans="1:13" ht="56.25" x14ac:dyDescent="0.4">
      <c r="A48" s="2" t="s">
        <v>726</v>
      </c>
      <c r="B48" s="2">
        <v>1</v>
      </c>
      <c r="C48" s="2">
        <v>3</v>
      </c>
      <c r="D48" s="2">
        <v>1</v>
      </c>
      <c r="E48" s="2">
        <v>9</v>
      </c>
      <c r="F48" s="2"/>
      <c r="G48" s="2"/>
      <c r="H48" s="2"/>
      <c r="I48" s="25" t="s">
        <v>770</v>
      </c>
      <c r="J48" s="70">
        <v>1</v>
      </c>
      <c r="K48" s="68" t="s">
        <v>17</v>
      </c>
      <c r="L48" s="68"/>
      <c r="M48" s="68">
        <f t="shared" si="0"/>
        <v>0</v>
      </c>
    </row>
    <row r="49" spans="1:13" ht="56.25" x14ac:dyDescent="0.4">
      <c r="A49" s="2" t="s">
        <v>726</v>
      </c>
      <c r="B49" s="2">
        <v>1</v>
      </c>
      <c r="C49" s="2">
        <v>3</v>
      </c>
      <c r="D49" s="2">
        <v>1</v>
      </c>
      <c r="E49" s="2">
        <v>10</v>
      </c>
      <c r="F49" s="2"/>
      <c r="G49" s="2"/>
      <c r="H49" s="2"/>
      <c r="I49" s="25" t="s">
        <v>771</v>
      </c>
      <c r="J49" s="70">
        <v>1</v>
      </c>
      <c r="K49" s="68" t="s">
        <v>17</v>
      </c>
      <c r="L49" s="68"/>
      <c r="M49" s="68">
        <f t="shared" si="0"/>
        <v>0</v>
      </c>
    </row>
    <row r="50" spans="1:13" ht="37.5" x14ac:dyDescent="0.4">
      <c r="A50" s="2" t="s">
        <v>726</v>
      </c>
      <c r="B50" s="2">
        <v>1</v>
      </c>
      <c r="C50" s="2">
        <v>3</v>
      </c>
      <c r="D50" s="2">
        <v>1</v>
      </c>
      <c r="E50" s="2">
        <v>11</v>
      </c>
      <c r="F50" s="2"/>
      <c r="G50" s="2"/>
      <c r="H50" s="2"/>
      <c r="I50" s="25" t="s">
        <v>772</v>
      </c>
      <c r="J50" s="70">
        <v>1</v>
      </c>
      <c r="K50" s="68" t="s">
        <v>17</v>
      </c>
      <c r="L50" s="68"/>
      <c r="M50" s="68">
        <f t="shared" si="0"/>
        <v>0</v>
      </c>
    </row>
    <row r="51" spans="1:13" ht="56.25" x14ac:dyDescent="0.4">
      <c r="A51" s="2" t="s">
        <v>726</v>
      </c>
      <c r="B51" s="2">
        <v>1</v>
      </c>
      <c r="C51" s="2">
        <v>3</v>
      </c>
      <c r="D51" s="2">
        <v>1</v>
      </c>
      <c r="E51" s="2">
        <v>12</v>
      </c>
      <c r="F51" s="2"/>
      <c r="G51" s="2"/>
      <c r="H51" s="2"/>
      <c r="I51" s="25" t="s">
        <v>773</v>
      </c>
      <c r="J51" s="70">
        <v>1</v>
      </c>
      <c r="K51" s="68" t="s">
        <v>17</v>
      </c>
      <c r="L51" s="68"/>
      <c r="M51" s="68">
        <f t="shared" si="0"/>
        <v>0</v>
      </c>
    </row>
    <row r="52" spans="1:13" ht="56.25" x14ac:dyDescent="0.4">
      <c r="A52" s="2" t="s">
        <v>726</v>
      </c>
      <c r="B52" s="2">
        <v>1</v>
      </c>
      <c r="C52" s="2">
        <v>3</v>
      </c>
      <c r="D52" s="2">
        <v>1</v>
      </c>
      <c r="E52" s="2">
        <v>13</v>
      </c>
      <c r="F52" s="2"/>
      <c r="G52" s="2"/>
      <c r="H52" s="2"/>
      <c r="I52" s="25" t="s">
        <v>774</v>
      </c>
      <c r="J52" s="70">
        <v>1</v>
      </c>
      <c r="K52" s="68" t="s">
        <v>17</v>
      </c>
      <c r="L52" s="68"/>
      <c r="M52" s="68">
        <f t="shared" si="0"/>
        <v>0</v>
      </c>
    </row>
    <row r="53" spans="1:13" ht="56.25" x14ac:dyDescent="0.4">
      <c r="A53" s="2" t="s">
        <v>726</v>
      </c>
      <c r="B53" s="2">
        <v>1</v>
      </c>
      <c r="C53" s="2">
        <v>3</v>
      </c>
      <c r="D53" s="2">
        <v>1</v>
      </c>
      <c r="E53" s="2">
        <v>14</v>
      </c>
      <c r="F53" s="2"/>
      <c r="G53" s="2"/>
      <c r="H53" s="2"/>
      <c r="I53" s="25" t="s">
        <v>775</v>
      </c>
      <c r="J53" s="70">
        <v>1</v>
      </c>
      <c r="K53" s="68" t="s">
        <v>17</v>
      </c>
      <c r="L53" s="68"/>
      <c r="M53" s="68">
        <f t="shared" si="0"/>
        <v>0</v>
      </c>
    </row>
    <row r="54" spans="1:13" ht="56.25" x14ac:dyDescent="0.4">
      <c r="A54" s="2" t="s">
        <v>726</v>
      </c>
      <c r="B54" s="2">
        <v>1</v>
      </c>
      <c r="C54" s="2">
        <v>3</v>
      </c>
      <c r="D54" s="2">
        <v>1</v>
      </c>
      <c r="E54" s="2">
        <v>15</v>
      </c>
      <c r="F54" s="2"/>
      <c r="G54" s="2"/>
      <c r="H54" s="2"/>
      <c r="I54" s="25" t="s">
        <v>776</v>
      </c>
      <c r="J54" s="70">
        <v>1</v>
      </c>
      <c r="K54" s="68" t="s">
        <v>17</v>
      </c>
      <c r="L54" s="68"/>
      <c r="M54" s="68">
        <f t="shared" si="0"/>
        <v>0</v>
      </c>
    </row>
    <row r="55" spans="1:13" ht="131.25" x14ac:dyDescent="0.4">
      <c r="A55" s="2" t="s">
        <v>726</v>
      </c>
      <c r="B55" s="2">
        <v>1</v>
      </c>
      <c r="C55" s="2">
        <v>3</v>
      </c>
      <c r="D55" s="2">
        <v>1</v>
      </c>
      <c r="E55" s="2">
        <v>16</v>
      </c>
      <c r="F55" s="2"/>
      <c r="G55" s="2"/>
      <c r="H55" s="2"/>
      <c r="I55" s="25" t="s">
        <v>777</v>
      </c>
      <c r="J55" s="70">
        <v>1</v>
      </c>
      <c r="K55" s="68" t="s">
        <v>17</v>
      </c>
      <c r="L55" s="68"/>
      <c r="M55" s="68">
        <f t="shared" si="0"/>
        <v>0</v>
      </c>
    </row>
    <row r="56" spans="1:13" ht="112.5" x14ac:dyDescent="0.4">
      <c r="A56" s="2" t="s">
        <v>726</v>
      </c>
      <c r="B56" s="2">
        <v>1</v>
      </c>
      <c r="C56" s="2">
        <v>3</v>
      </c>
      <c r="D56" s="2">
        <v>1</v>
      </c>
      <c r="E56" s="2">
        <v>17</v>
      </c>
      <c r="F56" s="2"/>
      <c r="G56" s="2"/>
      <c r="H56" s="2"/>
      <c r="I56" s="25" t="s">
        <v>778</v>
      </c>
      <c r="J56" s="70">
        <v>1</v>
      </c>
      <c r="K56" s="68" t="s">
        <v>17</v>
      </c>
      <c r="L56" s="68"/>
      <c r="M56" s="68">
        <f t="shared" si="0"/>
        <v>0</v>
      </c>
    </row>
    <row r="57" spans="1:13" ht="56.25" x14ac:dyDescent="0.4">
      <c r="A57" s="2" t="s">
        <v>726</v>
      </c>
      <c r="B57" s="2">
        <v>1</v>
      </c>
      <c r="C57" s="2">
        <v>3</v>
      </c>
      <c r="D57" s="2">
        <v>1</v>
      </c>
      <c r="E57" s="2">
        <v>18</v>
      </c>
      <c r="F57" s="2"/>
      <c r="G57" s="2"/>
      <c r="H57" s="2"/>
      <c r="I57" s="25" t="s">
        <v>779</v>
      </c>
      <c r="J57" s="70">
        <v>1</v>
      </c>
      <c r="K57" s="68" t="s">
        <v>17</v>
      </c>
      <c r="L57" s="68"/>
      <c r="M57" s="68">
        <f t="shared" si="0"/>
        <v>0</v>
      </c>
    </row>
    <row r="58" spans="1:13" ht="56.25" x14ac:dyDescent="0.4">
      <c r="A58" s="14" t="s">
        <v>726</v>
      </c>
      <c r="B58" s="14">
        <v>1</v>
      </c>
      <c r="C58" s="14">
        <v>3</v>
      </c>
      <c r="D58" s="14">
        <v>1</v>
      </c>
      <c r="E58" s="14">
        <v>20</v>
      </c>
      <c r="F58" s="14"/>
      <c r="G58" s="14"/>
      <c r="H58" s="14"/>
      <c r="I58" s="26" t="s">
        <v>780</v>
      </c>
      <c r="J58" s="74"/>
      <c r="K58" s="74"/>
      <c r="L58" s="74"/>
      <c r="M58" s="74"/>
    </row>
    <row r="59" spans="1:13" ht="37.5" x14ac:dyDescent="0.4">
      <c r="A59" s="2" t="s">
        <v>726</v>
      </c>
      <c r="B59" s="2">
        <v>1</v>
      </c>
      <c r="C59" s="2">
        <v>3</v>
      </c>
      <c r="D59" s="2">
        <v>1</v>
      </c>
      <c r="E59" s="2">
        <v>20</v>
      </c>
      <c r="F59" s="2">
        <v>1</v>
      </c>
      <c r="G59" s="2"/>
      <c r="H59" s="2"/>
      <c r="I59" s="25" t="s">
        <v>781</v>
      </c>
      <c r="J59" s="70">
        <v>1</v>
      </c>
      <c r="K59" s="68" t="s">
        <v>17</v>
      </c>
      <c r="L59" s="68"/>
      <c r="M59" s="68">
        <f t="shared" si="0"/>
        <v>0</v>
      </c>
    </row>
    <row r="60" spans="1:13" ht="56.25" x14ac:dyDescent="0.4">
      <c r="A60" s="2" t="s">
        <v>726</v>
      </c>
      <c r="B60" s="2">
        <v>1</v>
      </c>
      <c r="C60" s="2">
        <v>3</v>
      </c>
      <c r="D60" s="2">
        <v>1</v>
      </c>
      <c r="E60" s="2">
        <v>20</v>
      </c>
      <c r="F60" s="2">
        <v>2</v>
      </c>
      <c r="G60" s="2"/>
      <c r="H60" s="2"/>
      <c r="I60" s="25" t="s">
        <v>782</v>
      </c>
      <c r="J60" s="70">
        <v>1</v>
      </c>
      <c r="K60" s="68" t="s">
        <v>17</v>
      </c>
      <c r="L60" s="68"/>
      <c r="M60" s="68">
        <f t="shared" si="0"/>
        <v>0</v>
      </c>
    </row>
    <row r="61" spans="1:13" ht="37.5" x14ac:dyDescent="0.4">
      <c r="A61" s="2" t="s">
        <v>726</v>
      </c>
      <c r="B61" s="2">
        <v>1</v>
      </c>
      <c r="C61" s="2">
        <v>3</v>
      </c>
      <c r="D61" s="2">
        <v>1</v>
      </c>
      <c r="E61" s="2">
        <v>20</v>
      </c>
      <c r="F61" s="2">
        <v>3</v>
      </c>
      <c r="G61" s="2"/>
      <c r="H61" s="2"/>
      <c r="I61" s="25" t="s">
        <v>783</v>
      </c>
      <c r="J61" s="70">
        <v>1</v>
      </c>
      <c r="K61" s="68" t="s">
        <v>17</v>
      </c>
      <c r="L61" s="68"/>
      <c r="M61" s="68">
        <f t="shared" si="0"/>
        <v>0</v>
      </c>
    </row>
    <row r="62" spans="1:13" ht="56.25" x14ac:dyDescent="0.4">
      <c r="A62" s="2" t="s">
        <v>726</v>
      </c>
      <c r="B62" s="2">
        <v>1</v>
      </c>
      <c r="C62" s="2">
        <v>3</v>
      </c>
      <c r="D62" s="2">
        <v>1</v>
      </c>
      <c r="E62" s="2">
        <v>20</v>
      </c>
      <c r="F62" s="2">
        <v>4</v>
      </c>
      <c r="G62" s="2"/>
      <c r="H62" s="2"/>
      <c r="I62" s="25" t="s">
        <v>784</v>
      </c>
      <c r="J62" s="70">
        <v>1</v>
      </c>
      <c r="K62" s="68" t="s">
        <v>17</v>
      </c>
      <c r="L62" s="68"/>
      <c r="M62" s="68">
        <f t="shared" si="0"/>
        <v>0</v>
      </c>
    </row>
    <row r="63" spans="1:13" ht="75" x14ac:dyDescent="0.4">
      <c r="A63" s="2" t="s">
        <v>726</v>
      </c>
      <c r="B63" s="2">
        <v>1</v>
      </c>
      <c r="C63" s="2">
        <v>3</v>
      </c>
      <c r="D63" s="2">
        <v>1</v>
      </c>
      <c r="E63" s="2">
        <v>21</v>
      </c>
      <c r="F63" s="2"/>
      <c r="G63" s="2"/>
      <c r="H63" s="2"/>
      <c r="I63" s="25" t="s">
        <v>785</v>
      </c>
      <c r="J63" s="70">
        <v>1</v>
      </c>
      <c r="K63" s="68" t="s">
        <v>17</v>
      </c>
      <c r="L63" s="68"/>
      <c r="M63" s="68">
        <f t="shared" si="0"/>
        <v>0</v>
      </c>
    </row>
    <row r="64" spans="1:13" x14ac:dyDescent="0.4">
      <c r="A64" s="14" t="s">
        <v>726</v>
      </c>
      <c r="B64" s="14">
        <v>1</v>
      </c>
      <c r="C64" s="14">
        <v>3</v>
      </c>
      <c r="D64" s="14">
        <v>2</v>
      </c>
      <c r="E64" s="14"/>
      <c r="F64" s="14"/>
      <c r="G64" s="14"/>
      <c r="H64" s="14"/>
      <c r="I64" s="26" t="s">
        <v>786</v>
      </c>
      <c r="J64" s="74"/>
      <c r="K64" s="74"/>
      <c r="L64" s="74"/>
      <c r="M64" s="74"/>
    </row>
    <row r="65" spans="1:13" ht="37.5" x14ac:dyDescent="0.4">
      <c r="A65" s="2" t="s">
        <v>726</v>
      </c>
      <c r="B65" s="2">
        <v>1</v>
      </c>
      <c r="C65" s="2">
        <v>3</v>
      </c>
      <c r="D65" s="2">
        <v>2</v>
      </c>
      <c r="E65" s="2">
        <v>1</v>
      </c>
      <c r="F65" s="2"/>
      <c r="G65" s="2"/>
      <c r="H65" s="2"/>
      <c r="I65" s="25" t="s">
        <v>787</v>
      </c>
      <c r="J65" s="70">
        <v>1</v>
      </c>
      <c r="K65" s="68" t="s">
        <v>17</v>
      </c>
      <c r="L65" s="68"/>
      <c r="M65" s="68">
        <f t="shared" si="0"/>
        <v>0</v>
      </c>
    </row>
    <row r="66" spans="1:13" ht="37.5" x14ac:dyDescent="0.4">
      <c r="A66" s="2" t="s">
        <v>726</v>
      </c>
      <c r="B66" s="2">
        <v>1</v>
      </c>
      <c r="C66" s="2">
        <v>3</v>
      </c>
      <c r="D66" s="2">
        <v>2</v>
      </c>
      <c r="E66" s="2">
        <v>1</v>
      </c>
      <c r="F66" s="2">
        <v>1</v>
      </c>
      <c r="G66" s="2"/>
      <c r="H66" s="2"/>
      <c r="I66" s="25" t="s">
        <v>788</v>
      </c>
      <c r="J66" s="70">
        <v>1</v>
      </c>
      <c r="K66" s="68" t="s">
        <v>17</v>
      </c>
      <c r="L66" s="68"/>
      <c r="M66" s="68">
        <f t="shared" si="0"/>
        <v>0</v>
      </c>
    </row>
    <row r="67" spans="1:13" ht="37.5" x14ac:dyDescent="0.4">
      <c r="A67" s="2" t="s">
        <v>726</v>
      </c>
      <c r="B67" s="2">
        <v>1</v>
      </c>
      <c r="C67" s="2">
        <v>3</v>
      </c>
      <c r="D67" s="2">
        <v>2</v>
      </c>
      <c r="E67" s="2">
        <v>1</v>
      </c>
      <c r="F67" s="2">
        <v>2</v>
      </c>
      <c r="G67" s="2"/>
      <c r="H67" s="2"/>
      <c r="I67" s="25" t="s">
        <v>789</v>
      </c>
      <c r="J67" s="70">
        <v>1</v>
      </c>
      <c r="K67" s="68" t="s">
        <v>17</v>
      </c>
      <c r="L67" s="68"/>
      <c r="M67" s="68">
        <f t="shared" si="0"/>
        <v>0</v>
      </c>
    </row>
    <row r="68" spans="1:13" ht="37.5" x14ac:dyDescent="0.4">
      <c r="A68" s="2" t="s">
        <v>726</v>
      </c>
      <c r="B68" s="2">
        <v>1</v>
      </c>
      <c r="C68" s="2">
        <v>3</v>
      </c>
      <c r="D68" s="2">
        <v>2</v>
      </c>
      <c r="E68" s="2">
        <v>1</v>
      </c>
      <c r="F68" s="2">
        <v>3</v>
      </c>
      <c r="G68" s="2"/>
      <c r="H68" s="2"/>
      <c r="I68" s="25" t="s">
        <v>790</v>
      </c>
      <c r="J68" s="70">
        <v>1</v>
      </c>
      <c r="K68" s="68" t="s">
        <v>17</v>
      </c>
      <c r="L68" s="68"/>
      <c r="M68" s="68">
        <f t="shared" si="0"/>
        <v>0</v>
      </c>
    </row>
    <row r="69" spans="1:13" ht="37.5" x14ac:dyDescent="0.4">
      <c r="A69" s="2" t="s">
        <v>726</v>
      </c>
      <c r="B69" s="2">
        <v>1</v>
      </c>
      <c r="C69" s="2">
        <v>3</v>
      </c>
      <c r="D69" s="2">
        <v>2</v>
      </c>
      <c r="E69" s="2">
        <v>2</v>
      </c>
      <c r="F69" s="2"/>
      <c r="G69" s="2"/>
      <c r="H69" s="2"/>
      <c r="I69" s="25" t="s">
        <v>791</v>
      </c>
      <c r="J69" s="70">
        <v>1</v>
      </c>
      <c r="K69" s="68" t="s">
        <v>17</v>
      </c>
      <c r="L69" s="68"/>
      <c r="M69" s="68">
        <f t="shared" si="0"/>
        <v>0</v>
      </c>
    </row>
    <row r="70" spans="1:13" ht="56.25" x14ac:dyDescent="0.4">
      <c r="A70" s="2" t="s">
        <v>726</v>
      </c>
      <c r="B70" s="2">
        <v>1</v>
      </c>
      <c r="C70" s="2">
        <v>3</v>
      </c>
      <c r="D70" s="2">
        <v>2</v>
      </c>
      <c r="E70" s="2">
        <v>3</v>
      </c>
      <c r="F70" s="2"/>
      <c r="G70" s="2"/>
      <c r="H70" s="2"/>
      <c r="I70" s="25" t="s">
        <v>792</v>
      </c>
      <c r="J70" s="70">
        <v>1</v>
      </c>
      <c r="K70" s="68" t="s">
        <v>17</v>
      </c>
      <c r="L70" s="68"/>
      <c r="M70" s="68">
        <f t="shared" si="0"/>
        <v>0</v>
      </c>
    </row>
    <row r="71" spans="1:13" ht="56.25" x14ac:dyDescent="0.4">
      <c r="A71" s="2" t="s">
        <v>726</v>
      </c>
      <c r="B71" s="2">
        <v>1</v>
      </c>
      <c r="C71" s="2">
        <v>3</v>
      </c>
      <c r="D71" s="2">
        <v>2</v>
      </c>
      <c r="E71" s="2">
        <v>4</v>
      </c>
      <c r="F71" s="2"/>
      <c r="G71" s="2"/>
      <c r="H71" s="2"/>
      <c r="I71" s="25" t="s">
        <v>793</v>
      </c>
      <c r="J71" s="70">
        <v>1</v>
      </c>
      <c r="K71" s="68" t="s">
        <v>17</v>
      </c>
      <c r="L71" s="68"/>
      <c r="M71" s="68">
        <f t="shared" si="0"/>
        <v>0</v>
      </c>
    </row>
    <row r="72" spans="1:13" ht="112.5" x14ac:dyDescent="0.4">
      <c r="A72" s="2" t="s">
        <v>726</v>
      </c>
      <c r="B72" s="2">
        <v>1</v>
      </c>
      <c r="C72" s="2">
        <v>3</v>
      </c>
      <c r="D72" s="2">
        <v>2</v>
      </c>
      <c r="E72" s="2">
        <v>5</v>
      </c>
      <c r="F72" s="2"/>
      <c r="G72" s="2"/>
      <c r="H72" s="2"/>
      <c r="I72" s="25" t="s">
        <v>794</v>
      </c>
      <c r="J72" s="70">
        <v>1</v>
      </c>
      <c r="K72" s="68" t="s">
        <v>17</v>
      </c>
      <c r="L72" s="68"/>
      <c r="M72" s="68">
        <f t="shared" ref="M72:M116" si="1">IF(K72="A",J72,0)</f>
        <v>0</v>
      </c>
    </row>
    <row r="73" spans="1:13" ht="56.25" x14ac:dyDescent="0.4">
      <c r="A73" s="2" t="s">
        <v>726</v>
      </c>
      <c r="B73" s="2">
        <v>1</v>
      </c>
      <c r="C73" s="2">
        <v>3</v>
      </c>
      <c r="D73" s="2">
        <v>2</v>
      </c>
      <c r="E73" s="2">
        <v>5</v>
      </c>
      <c r="F73" s="2">
        <v>1</v>
      </c>
      <c r="G73" s="2"/>
      <c r="H73" s="2"/>
      <c r="I73" s="25" t="s">
        <v>795</v>
      </c>
      <c r="J73" s="70">
        <v>1</v>
      </c>
      <c r="K73" s="68" t="s">
        <v>17</v>
      </c>
      <c r="L73" s="68"/>
      <c r="M73" s="68">
        <f t="shared" si="1"/>
        <v>0</v>
      </c>
    </row>
    <row r="74" spans="1:13" ht="37.5" x14ac:dyDescent="0.4">
      <c r="A74" s="2" t="s">
        <v>726</v>
      </c>
      <c r="B74" s="2">
        <v>1</v>
      </c>
      <c r="C74" s="2">
        <v>3</v>
      </c>
      <c r="D74" s="2">
        <v>2</v>
      </c>
      <c r="E74" s="2">
        <v>6</v>
      </c>
      <c r="F74" s="2"/>
      <c r="G74" s="2"/>
      <c r="H74" s="2"/>
      <c r="I74" s="25" t="s">
        <v>796</v>
      </c>
      <c r="J74" s="70">
        <v>1</v>
      </c>
      <c r="K74" s="68" t="s">
        <v>17</v>
      </c>
      <c r="L74" s="68"/>
      <c r="M74" s="68">
        <f t="shared" si="1"/>
        <v>0</v>
      </c>
    </row>
    <row r="75" spans="1:13" ht="37.5" x14ac:dyDescent="0.4">
      <c r="A75" s="2" t="s">
        <v>726</v>
      </c>
      <c r="B75" s="2">
        <v>1</v>
      </c>
      <c r="C75" s="2">
        <v>3</v>
      </c>
      <c r="D75" s="2">
        <v>2</v>
      </c>
      <c r="E75" s="2">
        <v>7</v>
      </c>
      <c r="F75" s="2"/>
      <c r="G75" s="2"/>
      <c r="H75" s="2"/>
      <c r="I75" s="25" t="s">
        <v>797</v>
      </c>
      <c r="J75" s="70">
        <v>1</v>
      </c>
      <c r="K75" s="68" t="s">
        <v>17</v>
      </c>
      <c r="L75" s="68"/>
      <c r="M75" s="68">
        <f t="shared" si="1"/>
        <v>0</v>
      </c>
    </row>
    <row r="76" spans="1:13" ht="37.5" x14ac:dyDescent="0.4">
      <c r="A76" s="2" t="s">
        <v>726</v>
      </c>
      <c r="B76" s="2">
        <v>1</v>
      </c>
      <c r="C76" s="2">
        <v>3</v>
      </c>
      <c r="D76" s="2">
        <v>2</v>
      </c>
      <c r="E76" s="2">
        <v>8</v>
      </c>
      <c r="F76" s="2"/>
      <c r="G76" s="2"/>
      <c r="H76" s="2"/>
      <c r="I76" s="25" t="s">
        <v>798</v>
      </c>
      <c r="J76" s="70">
        <v>1</v>
      </c>
      <c r="K76" s="68" t="s">
        <v>17</v>
      </c>
      <c r="L76" s="68"/>
      <c r="M76" s="68">
        <f t="shared" si="1"/>
        <v>0</v>
      </c>
    </row>
    <row r="77" spans="1:13" ht="37.5" x14ac:dyDescent="0.4">
      <c r="A77" s="2" t="s">
        <v>726</v>
      </c>
      <c r="B77" s="2">
        <v>1</v>
      </c>
      <c r="C77" s="2">
        <v>3</v>
      </c>
      <c r="D77" s="2">
        <v>2</v>
      </c>
      <c r="E77" s="2">
        <v>9</v>
      </c>
      <c r="F77" s="2"/>
      <c r="G77" s="2"/>
      <c r="H77" s="2"/>
      <c r="I77" s="25" t="s">
        <v>799</v>
      </c>
      <c r="J77" s="70">
        <v>1</v>
      </c>
      <c r="K77" s="68" t="s">
        <v>17</v>
      </c>
      <c r="L77" s="68"/>
      <c r="M77" s="68">
        <f t="shared" si="1"/>
        <v>0</v>
      </c>
    </row>
    <row r="78" spans="1:13" ht="37.5" x14ac:dyDescent="0.4">
      <c r="A78" s="2" t="s">
        <v>726</v>
      </c>
      <c r="B78" s="2">
        <v>1</v>
      </c>
      <c r="C78" s="2">
        <v>3</v>
      </c>
      <c r="D78" s="2">
        <v>2</v>
      </c>
      <c r="E78" s="2">
        <v>10</v>
      </c>
      <c r="F78" s="2"/>
      <c r="G78" s="2"/>
      <c r="H78" s="2"/>
      <c r="I78" s="25" t="s">
        <v>800</v>
      </c>
      <c r="J78" s="70">
        <v>1</v>
      </c>
      <c r="K78" s="68" t="s">
        <v>17</v>
      </c>
      <c r="L78" s="68"/>
      <c r="M78" s="68">
        <f t="shared" si="1"/>
        <v>0</v>
      </c>
    </row>
    <row r="79" spans="1:13" ht="56.25" x14ac:dyDescent="0.4">
      <c r="A79" s="2" t="s">
        <v>726</v>
      </c>
      <c r="B79" s="2">
        <v>1</v>
      </c>
      <c r="C79" s="2">
        <v>3</v>
      </c>
      <c r="D79" s="2">
        <v>2</v>
      </c>
      <c r="E79" s="2">
        <v>11</v>
      </c>
      <c r="F79" s="2"/>
      <c r="G79" s="2"/>
      <c r="H79" s="2"/>
      <c r="I79" s="25" t="s">
        <v>801</v>
      </c>
      <c r="J79" s="70">
        <v>1</v>
      </c>
      <c r="K79" s="68" t="s">
        <v>17</v>
      </c>
      <c r="L79" s="68"/>
      <c r="M79" s="68">
        <f t="shared" si="1"/>
        <v>0</v>
      </c>
    </row>
    <row r="80" spans="1:13" ht="56.25" x14ac:dyDescent="0.4">
      <c r="A80" s="2" t="s">
        <v>726</v>
      </c>
      <c r="B80" s="2">
        <v>1</v>
      </c>
      <c r="C80" s="2">
        <v>3</v>
      </c>
      <c r="D80" s="2">
        <v>2</v>
      </c>
      <c r="E80" s="2">
        <v>12</v>
      </c>
      <c r="F80" s="2"/>
      <c r="G80" s="2"/>
      <c r="H80" s="2"/>
      <c r="I80" s="25" t="s">
        <v>802</v>
      </c>
      <c r="J80" s="70">
        <v>1</v>
      </c>
      <c r="K80" s="68" t="s">
        <v>17</v>
      </c>
      <c r="L80" s="68"/>
      <c r="M80" s="68">
        <f t="shared" si="1"/>
        <v>0</v>
      </c>
    </row>
    <row r="81" spans="1:13" ht="37.5" x14ac:dyDescent="0.4">
      <c r="A81" s="2" t="s">
        <v>726</v>
      </c>
      <c r="B81" s="2">
        <v>1</v>
      </c>
      <c r="C81" s="2">
        <v>3</v>
      </c>
      <c r="D81" s="2">
        <v>2</v>
      </c>
      <c r="E81" s="2">
        <v>13</v>
      </c>
      <c r="F81" s="2"/>
      <c r="G81" s="2"/>
      <c r="H81" s="2"/>
      <c r="I81" s="25" t="s">
        <v>803</v>
      </c>
      <c r="J81" s="70">
        <v>1</v>
      </c>
      <c r="K81" s="68" t="s">
        <v>17</v>
      </c>
      <c r="L81" s="68"/>
      <c r="M81" s="68">
        <f t="shared" si="1"/>
        <v>0</v>
      </c>
    </row>
    <row r="82" spans="1:13" ht="56.25" x14ac:dyDescent="0.4">
      <c r="A82" s="2" t="s">
        <v>726</v>
      </c>
      <c r="B82" s="2">
        <v>1</v>
      </c>
      <c r="C82" s="2">
        <v>3</v>
      </c>
      <c r="D82" s="2">
        <v>2</v>
      </c>
      <c r="E82" s="2">
        <v>14</v>
      </c>
      <c r="F82" s="2"/>
      <c r="G82" s="2"/>
      <c r="H82" s="2"/>
      <c r="I82" s="25" t="s">
        <v>804</v>
      </c>
      <c r="J82" s="70">
        <v>1</v>
      </c>
      <c r="K82" s="68" t="s">
        <v>17</v>
      </c>
      <c r="L82" s="68"/>
      <c r="M82" s="68">
        <f t="shared" si="1"/>
        <v>0</v>
      </c>
    </row>
    <row r="83" spans="1:13" ht="56.25" x14ac:dyDescent="0.4">
      <c r="A83" s="2" t="s">
        <v>726</v>
      </c>
      <c r="B83" s="2">
        <v>1</v>
      </c>
      <c r="C83" s="2">
        <v>3</v>
      </c>
      <c r="D83" s="2">
        <v>2</v>
      </c>
      <c r="E83" s="2">
        <v>15</v>
      </c>
      <c r="F83" s="2"/>
      <c r="G83" s="2"/>
      <c r="H83" s="2"/>
      <c r="I83" s="25" t="s">
        <v>805</v>
      </c>
      <c r="J83" s="70">
        <v>1</v>
      </c>
      <c r="K83" s="68" t="s">
        <v>17</v>
      </c>
      <c r="L83" s="68"/>
      <c r="M83" s="68">
        <f t="shared" si="1"/>
        <v>0</v>
      </c>
    </row>
    <row r="84" spans="1:13" ht="56.25" x14ac:dyDescent="0.4">
      <c r="A84" s="2" t="s">
        <v>726</v>
      </c>
      <c r="B84" s="2">
        <v>1</v>
      </c>
      <c r="C84" s="2">
        <v>3</v>
      </c>
      <c r="D84" s="2">
        <v>2</v>
      </c>
      <c r="E84" s="2">
        <v>16</v>
      </c>
      <c r="F84" s="2"/>
      <c r="G84" s="2"/>
      <c r="H84" s="2"/>
      <c r="I84" s="25" t="s">
        <v>806</v>
      </c>
      <c r="J84" s="70">
        <v>1</v>
      </c>
      <c r="K84" s="68" t="s">
        <v>17</v>
      </c>
      <c r="L84" s="68"/>
      <c r="M84" s="68">
        <f t="shared" si="1"/>
        <v>0</v>
      </c>
    </row>
    <row r="85" spans="1:13" ht="37.5" x14ac:dyDescent="0.4">
      <c r="A85" s="2" t="s">
        <v>726</v>
      </c>
      <c r="B85" s="2">
        <v>1</v>
      </c>
      <c r="C85" s="2">
        <v>3</v>
      </c>
      <c r="D85" s="2">
        <v>2</v>
      </c>
      <c r="E85" s="2">
        <v>17</v>
      </c>
      <c r="F85" s="2"/>
      <c r="G85" s="2"/>
      <c r="H85" s="2"/>
      <c r="I85" s="25" t="s">
        <v>807</v>
      </c>
      <c r="J85" s="70">
        <v>1</v>
      </c>
      <c r="K85" s="68" t="s">
        <v>17</v>
      </c>
      <c r="L85" s="68"/>
      <c r="M85" s="68">
        <f t="shared" si="1"/>
        <v>0</v>
      </c>
    </row>
    <row r="86" spans="1:13" ht="56.25" x14ac:dyDescent="0.4">
      <c r="A86" s="2" t="s">
        <v>726</v>
      </c>
      <c r="B86" s="2">
        <v>1</v>
      </c>
      <c r="C86" s="2">
        <v>3</v>
      </c>
      <c r="D86" s="2">
        <v>2</v>
      </c>
      <c r="E86" s="2">
        <v>18</v>
      </c>
      <c r="F86" s="2"/>
      <c r="G86" s="2"/>
      <c r="H86" s="2"/>
      <c r="I86" s="25" t="s">
        <v>808</v>
      </c>
      <c r="J86" s="70">
        <v>1</v>
      </c>
      <c r="K86" s="68" t="s">
        <v>17</v>
      </c>
      <c r="L86" s="68"/>
      <c r="M86" s="68">
        <f t="shared" si="1"/>
        <v>0</v>
      </c>
    </row>
    <row r="87" spans="1:13" ht="56.25" x14ac:dyDescent="0.4">
      <c r="A87" s="2" t="s">
        <v>726</v>
      </c>
      <c r="B87" s="2">
        <v>1</v>
      </c>
      <c r="C87" s="2">
        <v>3</v>
      </c>
      <c r="D87" s="2">
        <v>2</v>
      </c>
      <c r="E87" s="2">
        <v>18</v>
      </c>
      <c r="F87" s="2">
        <v>1</v>
      </c>
      <c r="G87" s="2"/>
      <c r="H87" s="2"/>
      <c r="I87" s="25" t="s">
        <v>809</v>
      </c>
      <c r="J87" s="70">
        <v>1</v>
      </c>
      <c r="K87" s="68" t="s">
        <v>17</v>
      </c>
      <c r="L87" s="68"/>
      <c r="M87" s="68">
        <f t="shared" si="1"/>
        <v>0</v>
      </c>
    </row>
    <row r="88" spans="1:13" ht="75" x14ac:dyDescent="0.4">
      <c r="A88" s="2" t="s">
        <v>726</v>
      </c>
      <c r="B88" s="2">
        <v>1</v>
      </c>
      <c r="C88" s="2">
        <v>3</v>
      </c>
      <c r="D88" s="2">
        <v>2</v>
      </c>
      <c r="E88" s="2">
        <v>18</v>
      </c>
      <c r="F88" s="2">
        <v>2</v>
      </c>
      <c r="G88" s="2"/>
      <c r="H88" s="2"/>
      <c r="I88" s="25" t="s">
        <v>810</v>
      </c>
      <c r="J88" s="70">
        <v>1</v>
      </c>
      <c r="K88" s="68" t="s">
        <v>17</v>
      </c>
      <c r="L88" s="68"/>
      <c r="M88" s="68">
        <f t="shared" si="1"/>
        <v>0</v>
      </c>
    </row>
    <row r="89" spans="1:13" ht="56.25" x14ac:dyDescent="0.4">
      <c r="A89" s="2" t="s">
        <v>726</v>
      </c>
      <c r="B89" s="2">
        <v>1</v>
      </c>
      <c r="C89" s="2">
        <v>3</v>
      </c>
      <c r="D89" s="2">
        <v>2</v>
      </c>
      <c r="E89" s="2">
        <v>19</v>
      </c>
      <c r="F89" s="2"/>
      <c r="G89" s="2"/>
      <c r="H89" s="2"/>
      <c r="I89" s="25" t="s">
        <v>811</v>
      </c>
      <c r="J89" s="70">
        <v>1</v>
      </c>
      <c r="K89" s="68" t="s">
        <v>17</v>
      </c>
      <c r="L89" s="68"/>
      <c r="M89" s="68">
        <f t="shared" si="1"/>
        <v>0</v>
      </c>
    </row>
    <row r="90" spans="1:13" ht="56.25" x14ac:dyDescent="0.4">
      <c r="A90" s="2" t="s">
        <v>726</v>
      </c>
      <c r="B90" s="2">
        <v>1</v>
      </c>
      <c r="C90" s="2">
        <v>3</v>
      </c>
      <c r="D90" s="2">
        <v>2</v>
      </c>
      <c r="E90" s="2">
        <v>20</v>
      </c>
      <c r="F90" s="2"/>
      <c r="G90" s="2"/>
      <c r="H90" s="2"/>
      <c r="I90" s="25" t="s">
        <v>812</v>
      </c>
      <c r="J90" s="70">
        <v>1</v>
      </c>
      <c r="K90" s="68" t="s">
        <v>17</v>
      </c>
      <c r="L90" s="68"/>
      <c r="M90" s="68">
        <f t="shared" si="1"/>
        <v>0</v>
      </c>
    </row>
    <row r="91" spans="1:13" ht="56.25" x14ac:dyDescent="0.4">
      <c r="A91" s="2" t="s">
        <v>726</v>
      </c>
      <c r="B91" s="2">
        <v>1</v>
      </c>
      <c r="C91" s="2">
        <v>3</v>
      </c>
      <c r="D91" s="2">
        <v>2</v>
      </c>
      <c r="E91" s="2">
        <v>21</v>
      </c>
      <c r="F91" s="2"/>
      <c r="G91" s="2"/>
      <c r="H91" s="2"/>
      <c r="I91" s="25" t="s">
        <v>813</v>
      </c>
      <c r="J91" s="70">
        <v>1</v>
      </c>
      <c r="K91" s="68" t="s">
        <v>17</v>
      </c>
      <c r="L91" s="68"/>
      <c r="M91" s="68">
        <f t="shared" si="1"/>
        <v>0</v>
      </c>
    </row>
    <row r="92" spans="1:13" ht="37.5" x14ac:dyDescent="0.4">
      <c r="A92" s="2" t="s">
        <v>726</v>
      </c>
      <c r="B92" s="2">
        <v>1</v>
      </c>
      <c r="C92" s="2">
        <v>3</v>
      </c>
      <c r="D92" s="2">
        <v>2</v>
      </c>
      <c r="E92" s="2">
        <v>22</v>
      </c>
      <c r="F92" s="2"/>
      <c r="G92" s="2"/>
      <c r="H92" s="2"/>
      <c r="I92" s="25" t="s">
        <v>814</v>
      </c>
      <c r="J92" s="70">
        <v>1</v>
      </c>
      <c r="K92" s="68" t="s">
        <v>17</v>
      </c>
      <c r="L92" s="68"/>
      <c r="M92" s="68">
        <f t="shared" si="1"/>
        <v>0</v>
      </c>
    </row>
    <row r="93" spans="1:13" ht="56.25" x14ac:dyDescent="0.4">
      <c r="A93" s="2" t="s">
        <v>726</v>
      </c>
      <c r="B93" s="2">
        <v>1</v>
      </c>
      <c r="C93" s="2">
        <v>3</v>
      </c>
      <c r="D93" s="2">
        <v>2</v>
      </c>
      <c r="E93" s="2">
        <v>23</v>
      </c>
      <c r="F93" s="2"/>
      <c r="G93" s="2"/>
      <c r="H93" s="2"/>
      <c r="I93" s="25" t="s">
        <v>815</v>
      </c>
      <c r="J93" s="70">
        <v>1</v>
      </c>
      <c r="K93" s="68" t="s">
        <v>17</v>
      </c>
      <c r="L93" s="68"/>
      <c r="M93" s="68">
        <f t="shared" si="1"/>
        <v>0</v>
      </c>
    </row>
    <row r="94" spans="1:13" ht="37.5" x14ac:dyDescent="0.4">
      <c r="A94" s="2" t="s">
        <v>726</v>
      </c>
      <c r="B94" s="2">
        <v>1</v>
      </c>
      <c r="C94" s="2">
        <v>3</v>
      </c>
      <c r="D94" s="2">
        <v>2</v>
      </c>
      <c r="E94" s="2">
        <v>24</v>
      </c>
      <c r="F94" s="2"/>
      <c r="G94" s="2"/>
      <c r="H94" s="2"/>
      <c r="I94" s="25" t="s">
        <v>816</v>
      </c>
      <c r="J94" s="70">
        <v>1</v>
      </c>
      <c r="K94" s="68" t="s">
        <v>17</v>
      </c>
      <c r="L94" s="68"/>
      <c r="M94" s="68">
        <f t="shared" si="1"/>
        <v>0</v>
      </c>
    </row>
    <row r="95" spans="1:13" ht="56.25" x14ac:dyDescent="0.4">
      <c r="A95" s="2" t="s">
        <v>726</v>
      </c>
      <c r="B95" s="2">
        <v>1</v>
      </c>
      <c r="C95" s="2">
        <v>3</v>
      </c>
      <c r="D95" s="2">
        <v>2</v>
      </c>
      <c r="E95" s="2">
        <v>25</v>
      </c>
      <c r="F95" s="2"/>
      <c r="G95" s="2"/>
      <c r="H95" s="2"/>
      <c r="I95" s="25" t="s">
        <v>817</v>
      </c>
      <c r="J95" s="70">
        <v>1</v>
      </c>
      <c r="K95" s="68" t="s">
        <v>17</v>
      </c>
      <c r="L95" s="68"/>
      <c r="M95" s="68">
        <f t="shared" si="1"/>
        <v>0</v>
      </c>
    </row>
    <row r="96" spans="1:13" ht="131.25" x14ac:dyDescent="0.4">
      <c r="A96" s="2" t="s">
        <v>726</v>
      </c>
      <c r="B96" s="2">
        <v>1</v>
      </c>
      <c r="C96" s="2">
        <v>3</v>
      </c>
      <c r="D96" s="2">
        <v>2</v>
      </c>
      <c r="E96" s="2">
        <v>26</v>
      </c>
      <c r="F96" s="2"/>
      <c r="G96" s="2"/>
      <c r="H96" s="2"/>
      <c r="I96" s="25" t="s">
        <v>818</v>
      </c>
      <c r="J96" s="70">
        <v>1</v>
      </c>
      <c r="K96" s="68" t="s">
        <v>17</v>
      </c>
      <c r="L96" s="68"/>
      <c r="M96" s="68">
        <f t="shared" si="1"/>
        <v>0</v>
      </c>
    </row>
    <row r="97" spans="1:13" x14ac:dyDescent="0.4">
      <c r="A97" s="14" t="s">
        <v>726</v>
      </c>
      <c r="B97" s="14">
        <v>1</v>
      </c>
      <c r="C97" s="14">
        <v>3</v>
      </c>
      <c r="D97" s="14">
        <v>3</v>
      </c>
      <c r="E97" s="14"/>
      <c r="F97" s="14"/>
      <c r="G97" s="14"/>
      <c r="H97" s="14"/>
      <c r="I97" s="26" t="s">
        <v>819</v>
      </c>
      <c r="J97" s="74"/>
      <c r="K97" s="74"/>
      <c r="L97" s="74"/>
      <c r="M97" s="74"/>
    </row>
    <row r="98" spans="1:13" ht="56.25" x14ac:dyDescent="0.4">
      <c r="A98" s="2" t="s">
        <v>726</v>
      </c>
      <c r="B98" s="2">
        <v>1</v>
      </c>
      <c r="C98" s="2">
        <v>3</v>
      </c>
      <c r="D98" s="2">
        <v>3</v>
      </c>
      <c r="E98" s="2">
        <v>1</v>
      </c>
      <c r="F98" s="2"/>
      <c r="G98" s="2"/>
      <c r="H98" s="2"/>
      <c r="I98" s="25" t="s">
        <v>820</v>
      </c>
      <c r="J98" s="70">
        <v>1</v>
      </c>
      <c r="K98" s="68" t="s">
        <v>17</v>
      </c>
      <c r="L98" s="68"/>
      <c r="M98" s="68">
        <f t="shared" si="1"/>
        <v>0</v>
      </c>
    </row>
    <row r="99" spans="1:13" ht="112.5" x14ac:dyDescent="0.4">
      <c r="A99" s="2" t="s">
        <v>726</v>
      </c>
      <c r="B99" s="2">
        <v>1</v>
      </c>
      <c r="C99" s="2">
        <v>3</v>
      </c>
      <c r="D99" s="2">
        <v>3</v>
      </c>
      <c r="E99" s="2">
        <v>2</v>
      </c>
      <c r="F99" s="2"/>
      <c r="G99" s="2"/>
      <c r="H99" s="2"/>
      <c r="I99" s="25" t="s">
        <v>821</v>
      </c>
      <c r="J99" s="70">
        <v>1</v>
      </c>
      <c r="K99" s="68" t="s">
        <v>17</v>
      </c>
      <c r="L99" s="68"/>
      <c r="M99" s="68">
        <f t="shared" si="1"/>
        <v>0</v>
      </c>
    </row>
    <row r="100" spans="1:13" ht="37.5" x14ac:dyDescent="0.4">
      <c r="A100" s="12" t="s">
        <v>726</v>
      </c>
      <c r="B100" s="12"/>
      <c r="C100" s="12"/>
      <c r="D100" s="12"/>
      <c r="E100" s="12"/>
      <c r="F100" s="12"/>
      <c r="G100" s="12"/>
      <c r="H100" s="12"/>
      <c r="I100" s="13" t="s">
        <v>822</v>
      </c>
      <c r="J100" s="72"/>
      <c r="K100" s="72"/>
      <c r="L100" s="72"/>
      <c r="M100" s="72"/>
    </row>
    <row r="101" spans="1:13" ht="37.5" x14ac:dyDescent="0.4">
      <c r="A101" s="12" t="s">
        <v>726</v>
      </c>
      <c r="B101" s="12">
        <v>1</v>
      </c>
      <c r="C101" s="12"/>
      <c r="D101" s="12"/>
      <c r="E101" s="12"/>
      <c r="F101" s="12"/>
      <c r="G101" s="12"/>
      <c r="H101" s="12"/>
      <c r="I101" s="13" t="s">
        <v>823</v>
      </c>
      <c r="J101" s="75"/>
      <c r="K101" s="75"/>
      <c r="L101" s="75"/>
      <c r="M101" s="75"/>
    </row>
    <row r="102" spans="1:13" ht="55.5" customHeight="1" x14ac:dyDescent="0.4">
      <c r="A102" s="2" t="s">
        <v>726</v>
      </c>
      <c r="B102" s="2">
        <v>1</v>
      </c>
      <c r="C102" s="2">
        <v>1</v>
      </c>
      <c r="D102" s="2"/>
      <c r="E102" s="2"/>
      <c r="F102" s="2"/>
      <c r="G102" s="2"/>
      <c r="H102" s="2"/>
      <c r="I102" s="3" t="s">
        <v>824</v>
      </c>
      <c r="J102" s="68">
        <v>1</v>
      </c>
      <c r="K102" s="76" t="s">
        <v>17</v>
      </c>
      <c r="L102" s="68"/>
      <c r="M102" s="68">
        <f t="shared" si="1"/>
        <v>0</v>
      </c>
    </row>
    <row r="103" spans="1:13" ht="37.5" x14ac:dyDescent="0.4">
      <c r="A103" s="12" t="s">
        <v>726</v>
      </c>
      <c r="B103" s="12">
        <v>2</v>
      </c>
      <c r="C103" s="12"/>
      <c r="D103" s="12"/>
      <c r="E103" s="12"/>
      <c r="F103" s="12"/>
      <c r="G103" s="12"/>
      <c r="H103" s="12"/>
      <c r="I103" s="13" t="s">
        <v>825</v>
      </c>
      <c r="J103" s="72"/>
      <c r="K103" s="72"/>
      <c r="L103" s="72"/>
      <c r="M103" s="72"/>
    </row>
    <row r="104" spans="1:13" ht="37.5" x14ac:dyDescent="0.4">
      <c r="A104" s="14" t="s">
        <v>726</v>
      </c>
      <c r="B104" s="14">
        <v>2</v>
      </c>
      <c r="C104" s="14">
        <v>1</v>
      </c>
      <c r="D104" s="14"/>
      <c r="E104" s="14"/>
      <c r="F104" s="14"/>
      <c r="G104" s="14"/>
      <c r="H104" s="14"/>
      <c r="I104" s="15" t="s">
        <v>826</v>
      </c>
      <c r="J104" s="74"/>
      <c r="K104" s="74"/>
      <c r="L104" s="74"/>
      <c r="M104" s="74"/>
    </row>
    <row r="105" spans="1:13" ht="75" x14ac:dyDescent="0.4">
      <c r="A105" s="2" t="s">
        <v>726</v>
      </c>
      <c r="B105" s="2">
        <v>2</v>
      </c>
      <c r="C105" s="2">
        <v>1</v>
      </c>
      <c r="D105" s="2">
        <v>1</v>
      </c>
      <c r="E105" s="2"/>
      <c r="F105" s="2"/>
      <c r="G105" s="2"/>
      <c r="H105" s="2"/>
      <c r="I105" s="3" t="s">
        <v>827</v>
      </c>
      <c r="J105" s="68">
        <v>1</v>
      </c>
      <c r="K105" s="76" t="s">
        <v>17</v>
      </c>
      <c r="L105" s="68"/>
      <c r="M105" s="68">
        <f t="shared" si="1"/>
        <v>0</v>
      </c>
    </row>
    <row r="106" spans="1:13" ht="51.6" customHeight="1" x14ac:dyDescent="0.4">
      <c r="A106" s="2" t="s">
        <v>726</v>
      </c>
      <c r="B106" s="2">
        <v>2</v>
      </c>
      <c r="C106" s="2">
        <v>1</v>
      </c>
      <c r="D106" s="2">
        <v>2</v>
      </c>
      <c r="E106" s="2"/>
      <c r="F106" s="2"/>
      <c r="G106" s="2"/>
      <c r="H106" s="2"/>
      <c r="I106" s="3" t="s">
        <v>828</v>
      </c>
      <c r="J106" s="68">
        <v>1</v>
      </c>
      <c r="K106" s="76" t="s">
        <v>17</v>
      </c>
      <c r="L106" s="68"/>
      <c r="M106" s="68">
        <f t="shared" si="1"/>
        <v>0</v>
      </c>
    </row>
    <row r="107" spans="1:13" ht="56.25" x14ac:dyDescent="0.4">
      <c r="A107" s="2" t="s">
        <v>726</v>
      </c>
      <c r="B107" s="2">
        <v>2</v>
      </c>
      <c r="C107" s="2">
        <v>1</v>
      </c>
      <c r="D107" s="2">
        <v>3</v>
      </c>
      <c r="E107" s="2"/>
      <c r="F107" s="2"/>
      <c r="G107" s="2"/>
      <c r="H107" s="2"/>
      <c r="I107" s="3" t="s">
        <v>829</v>
      </c>
      <c r="J107" s="68">
        <v>1</v>
      </c>
      <c r="K107" s="76" t="s">
        <v>17</v>
      </c>
      <c r="L107" s="68"/>
      <c r="M107" s="68">
        <f t="shared" si="1"/>
        <v>0</v>
      </c>
    </row>
    <row r="108" spans="1:13" ht="56.25" x14ac:dyDescent="0.4">
      <c r="A108" s="2" t="s">
        <v>726</v>
      </c>
      <c r="B108" s="2">
        <v>2</v>
      </c>
      <c r="C108" s="2">
        <v>1</v>
      </c>
      <c r="D108" s="2">
        <v>4</v>
      </c>
      <c r="E108" s="2"/>
      <c r="F108" s="2"/>
      <c r="G108" s="2"/>
      <c r="H108" s="2"/>
      <c r="I108" s="3" t="s">
        <v>830</v>
      </c>
      <c r="J108" s="68">
        <v>1</v>
      </c>
      <c r="K108" s="76" t="s">
        <v>17</v>
      </c>
      <c r="L108" s="68"/>
      <c r="M108" s="68">
        <f t="shared" si="1"/>
        <v>0</v>
      </c>
    </row>
    <row r="109" spans="1:13" ht="37.5" x14ac:dyDescent="0.4">
      <c r="A109" s="14" t="s">
        <v>726</v>
      </c>
      <c r="B109" s="14">
        <v>2</v>
      </c>
      <c r="C109" s="14">
        <v>2</v>
      </c>
      <c r="D109" s="14"/>
      <c r="E109" s="14"/>
      <c r="F109" s="14"/>
      <c r="G109" s="14"/>
      <c r="H109" s="14"/>
      <c r="I109" s="15" t="s">
        <v>831</v>
      </c>
      <c r="J109" s="74"/>
      <c r="K109" s="74"/>
      <c r="L109" s="74"/>
      <c r="M109" s="74"/>
    </row>
    <row r="110" spans="1:13" ht="37.5" x14ac:dyDescent="0.4">
      <c r="A110" s="2" t="s">
        <v>726</v>
      </c>
      <c r="B110" s="2">
        <v>2</v>
      </c>
      <c r="C110" s="2">
        <v>2</v>
      </c>
      <c r="D110" s="2">
        <v>1</v>
      </c>
      <c r="E110" s="2"/>
      <c r="F110" s="2"/>
      <c r="G110" s="2"/>
      <c r="H110" s="2"/>
      <c r="I110" s="3" t="s">
        <v>832</v>
      </c>
      <c r="J110" s="68">
        <v>1</v>
      </c>
      <c r="K110" s="76" t="s">
        <v>17</v>
      </c>
      <c r="L110" s="68"/>
      <c r="M110" s="68">
        <f t="shared" si="1"/>
        <v>0</v>
      </c>
    </row>
    <row r="111" spans="1:13" ht="37.5" x14ac:dyDescent="0.4">
      <c r="A111" s="2" t="s">
        <v>726</v>
      </c>
      <c r="B111" s="2">
        <v>2</v>
      </c>
      <c r="C111" s="2">
        <v>2</v>
      </c>
      <c r="D111" s="2">
        <v>2</v>
      </c>
      <c r="E111" s="2"/>
      <c r="F111" s="2"/>
      <c r="G111" s="2"/>
      <c r="H111" s="2"/>
      <c r="I111" s="3" t="s">
        <v>833</v>
      </c>
      <c r="J111" s="68">
        <v>1</v>
      </c>
      <c r="K111" s="76" t="s">
        <v>17</v>
      </c>
      <c r="L111" s="68"/>
      <c r="M111" s="68">
        <f t="shared" si="1"/>
        <v>0</v>
      </c>
    </row>
    <row r="112" spans="1:13" ht="37.5" x14ac:dyDescent="0.4">
      <c r="A112" s="12" t="s">
        <v>726</v>
      </c>
      <c r="B112" s="12">
        <v>3</v>
      </c>
      <c r="C112" s="12"/>
      <c r="D112" s="12"/>
      <c r="E112" s="12"/>
      <c r="F112" s="12"/>
      <c r="G112" s="12"/>
      <c r="H112" s="12"/>
      <c r="I112" s="13" t="s">
        <v>834</v>
      </c>
      <c r="J112" s="72"/>
      <c r="K112" s="72"/>
      <c r="L112" s="72"/>
      <c r="M112" s="72"/>
    </row>
    <row r="113" spans="1:13" ht="112.5" x14ac:dyDescent="0.4">
      <c r="A113" s="2" t="s">
        <v>726</v>
      </c>
      <c r="B113" s="2">
        <v>3</v>
      </c>
      <c r="C113" s="2">
        <v>1</v>
      </c>
      <c r="D113" s="2"/>
      <c r="E113" s="2"/>
      <c r="F113" s="2"/>
      <c r="G113" s="2"/>
      <c r="H113" s="2"/>
      <c r="I113" s="3" t="s">
        <v>835</v>
      </c>
      <c r="J113" s="68">
        <v>1</v>
      </c>
      <c r="K113" s="76" t="s">
        <v>17</v>
      </c>
      <c r="L113" s="68"/>
      <c r="M113" s="68">
        <f t="shared" si="1"/>
        <v>0</v>
      </c>
    </row>
    <row r="114" spans="1:13" ht="56.25" x14ac:dyDescent="0.4">
      <c r="A114" s="2" t="s">
        <v>726</v>
      </c>
      <c r="B114" s="2">
        <v>3</v>
      </c>
      <c r="C114" s="2">
        <v>2</v>
      </c>
      <c r="D114" s="2"/>
      <c r="E114" s="2"/>
      <c r="F114" s="2"/>
      <c r="G114" s="2"/>
      <c r="H114" s="2"/>
      <c r="I114" s="3" t="s">
        <v>836</v>
      </c>
      <c r="J114" s="68">
        <v>1</v>
      </c>
      <c r="K114" s="76" t="s">
        <v>17</v>
      </c>
      <c r="L114" s="68"/>
      <c r="M114" s="68">
        <f t="shared" si="1"/>
        <v>0</v>
      </c>
    </row>
    <row r="115" spans="1:13" ht="75" x14ac:dyDescent="0.4">
      <c r="A115" s="2" t="s">
        <v>726</v>
      </c>
      <c r="B115" s="2">
        <v>3</v>
      </c>
      <c r="C115" s="2">
        <v>3</v>
      </c>
      <c r="D115" s="2"/>
      <c r="E115" s="2"/>
      <c r="F115" s="2"/>
      <c r="G115" s="2"/>
      <c r="H115" s="2"/>
      <c r="I115" s="3" t="s">
        <v>837</v>
      </c>
      <c r="J115" s="68">
        <v>1</v>
      </c>
      <c r="K115" s="76" t="s">
        <v>17</v>
      </c>
      <c r="L115" s="68"/>
      <c r="M115" s="68">
        <f t="shared" si="1"/>
        <v>0</v>
      </c>
    </row>
    <row r="116" spans="1:13" ht="56.25" x14ac:dyDescent="0.4">
      <c r="A116" s="2" t="s">
        <v>726</v>
      </c>
      <c r="B116" s="2">
        <v>3</v>
      </c>
      <c r="C116" s="2">
        <v>4</v>
      </c>
      <c r="D116" s="2"/>
      <c r="E116" s="2"/>
      <c r="F116" s="2"/>
      <c r="G116" s="2"/>
      <c r="H116" s="2"/>
      <c r="I116" s="3" t="s">
        <v>838</v>
      </c>
      <c r="J116" s="68">
        <v>1</v>
      </c>
      <c r="K116" s="68" t="s">
        <v>17</v>
      </c>
      <c r="L116" s="68"/>
      <c r="M116" s="68">
        <f t="shared" si="1"/>
        <v>0</v>
      </c>
    </row>
    <row r="117" spans="1:13" s="35" customFormat="1" x14ac:dyDescent="0.4">
      <c r="A117" s="32"/>
      <c r="B117" s="32"/>
      <c r="C117" s="32"/>
      <c r="D117" s="32"/>
      <c r="E117" s="32"/>
      <c r="F117" s="32"/>
      <c r="G117" s="32"/>
      <c r="H117" s="32"/>
      <c r="I117" s="33"/>
      <c r="J117" s="34">
        <f>SUM(J4:J112)</f>
        <v>88</v>
      </c>
      <c r="K117" s="77"/>
      <c r="L117" s="77"/>
      <c r="M117" s="34">
        <f>SUM(M4:M116)</f>
        <v>0</v>
      </c>
    </row>
    <row r="118" spans="1:13" x14ac:dyDescent="0.4">
      <c r="J118" s="20" t="s">
        <v>405</v>
      </c>
      <c r="K118" s="10"/>
      <c r="L118" s="10"/>
      <c r="M118" s="10" t="s">
        <v>406</v>
      </c>
    </row>
  </sheetData>
  <autoFilter ref="A3:M116" xr:uid="{D3A6D243-E116-4967-9067-C007A05A3920}"/>
  <mergeCells count="6">
    <mergeCell ref="M2:M3"/>
    <mergeCell ref="A2:H2"/>
    <mergeCell ref="I2:I3"/>
    <mergeCell ref="K2:K3"/>
    <mergeCell ref="L2:L3"/>
    <mergeCell ref="J2:J3"/>
  </mergeCells>
  <phoneticPr fontId="2"/>
  <dataValidations count="1">
    <dataValidation type="list" allowBlank="1" showInputMessage="1" showErrorMessage="1" sqref="K37 K4:K5 K59:K63 K8:K9 K12 K65:K96 K20:K33 K105:K108 K98:K99 K35 K102 K110:K111 K40:K57 K14:K18 K113:K116" xr:uid="{02BA7644-583D-41DA-9926-A16DE4B868D8}">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716A6-AA54-4A59-A57F-7B29AC4CA464}">
  <sheetPr>
    <pageSetUpPr fitToPage="1"/>
  </sheetPr>
  <dimension ref="A1:P4986"/>
  <sheetViews>
    <sheetView zoomScale="70" zoomScaleNormal="70" zoomScaleSheetLayoutView="85" workbookViewId="0">
      <pane ySplit="3" topLeftCell="A4" activePane="bottomLeft" state="frozen"/>
      <selection activeCell="X4" sqref="X4"/>
      <selection pane="bottomLeft" activeCell="I18" sqref="I18"/>
    </sheetView>
  </sheetViews>
  <sheetFormatPr defaultColWidth="8.75" defaultRowHeight="18.75" outlineLevelCol="1" x14ac:dyDescent="0.4"/>
  <cols>
    <col min="1" max="8" width="4.25" style="8" customWidth="1"/>
    <col min="9" max="9" width="70.75" style="59" customWidth="1"/>
    <col min="10" max="10" width="8.625" style="20" customWidth="1"/>
    <col min="11" max="11" width="8.625" style="31" customWidth="1"/>
    <col min="12" max="12" width="40.625" style="4" customWidth="1" outlineLevel="1"/>
    <col min="13" max="13" width="8.625" style="31" customWidth="1" outlineLevel="1"/>
    <col min="14" max="16" width="8.75" style="4" hidden="1" customWidth="1"/>
    <col min="17" max="16384" width="8.75" style="4"/>
  </cols>
  <sheetData>
    <row r="1" spans="1:16" ht="19.5" x14ac:dyDescent="0.4">
      <c r="A1" s="36" t="str" cm="1">
        <f t="array" aca="1" ref="A1" ca="1">RIGHT(CELL("filename",A1),LEN(CELL("filename",A1))-FIND("]",CELL("filename",A1)))</f>
        <v>（F）電子カルテ機能</v>
      </c>
    </row>
    <row r="2" spans="1:16" s="46" customFormat="1" ht="18" customHeight="1" x14ac:dyDescent="0.4">
      <c r="A2" s="115" t="s">
        <v>9</v>
      </c>
      <c r="B2" s="116"/>
      <c r="C2" s="116"/>
      <c r="D2" s="116"/>
      <c r="E2" s="116"/>
      <c r="F2" s="116"/>
      <c r="G2" s="116"/>
      <c r="H2" s="140"/>
      <c r="I2" s="141" t="s">
        <v>10</v>
      </c>
      <c r="J2" s="120" t="s">
        <v>11</v>
      </c>
      <c r="K2" s="136" t="s">
        <v>12</v>
      </c>
      <c r="L2" s="138" t="s">
        <v>13</v>
      </c>
      <c r="M2" s="122" t="s">
        <v>14</v>
      </c>
    </row>
    <row r="3" spans="1:16" s="46" customFormat="1" x14ac:dyDescent="0.4">
      <c r="A3" s="50"/>
      <c r="B3" s="51"/>
      <c r="C3" s="51"/>
      <c r="D3" s="51"/>
      <c r="E3" s="51"/>
      <c r="F3" s="51"/>
      <c r="G3" s="51"/>
      <c r="H3" s="51"/>
      <c r="I3" s="142"/>
      <c r="J3" s="121"/>
      <c r="K3" s="137"/>
      <c r="L3" s="139"/>
      <c r="M3" s="123"/>
      <c r="N3" s="46" t="s">
        <v>3678</v>
      </c>
      <c r="O3" s="46" t="s">
        <v>3679</v>
      </c>
      <c r="P3" s="46" t="s">
        <v>3680</v>
      </c>
    </row>
    <row r="4" spans="1:16" s="47" customFormat="1" x14ac:dyDescent="0.4">
      <c r="A4" s="17" t="s">
        <v>839</v>
      </c>
      <c r="B4" s="17"/>
      <c r="C4" s="17"/>
      <c r="D4" s="17"/>
      <c r="E4" s="17"/>
      <c r="F4" s="17"/>
      <c r="G4" s="17"/>
      <c r="H4" s="17"/>
      <c r="I4" s="60" t="s">
        <v>840</v>
      </c>
      <c r="J4" s="67"/>
      <c r="K4" s="67"/>
      <c r="L4" s="67"/>
      <c r="M4" s="67"/>
      <c r="N4" s="46"/>
      <c r="O4" s="46"/>
      <c r="P4" s="46"/>
    </row>
    <row r="5" spans="1:16" s="47" customFormat="1" x14ac:dyDescent="0.4">
      <c r="A5" s="17" t="s">
        <v>839</v>
      </c>
      <c r="B5" s="17">
        <v>1</v>
      </c>
      <c r="C5" s="17"/>
      <c r="D5" s="17"/>
      <c r="E5" s="17"/>
      <c r="F5" s="17"/>
      <c r="G5" s="17"/>
      <c r="H5" s="17"/>
      <c r="I5" s="60" t="s">
        <v>841</v>
      </c>
      <c r="J5" s="67"/>
      <c r="K5" s="67"/>
      <c r="L5" s="67"/>
      <c r="M5" s="67"/>
      <c r="N5" s="46"/>
      <c r="O5" s="46"/>
      <c r="P5" s="46"/>
    </row>
    <row r="6" spans="1:16" s="47" customFormat="1" x14ac:dyDescent="0.4">
      <c r="A6" s="17" t="s">
        <v>839</v>
      </c>
      <c r="B6" s="17">
        <v>1</v>
      </c>
      <c r="C6" s="17">
        <v>1</v>
      </c>
      <c r="D6" s="17"/>
      <c r="E6" s="17"/>
      <c r="F6" s="17"/>
      <c r="G6" s="17"/>
      <c r="H6" s="17"/>
      <c r="I6" s="60" t="s">
        <v>842</v>
      </c>
      <c r="J6" s="67"/>
      <c r="K6" s="67"/>
      <c r="L6" s="67"/>
      <c r="M6" s="67"/>
      <c r="N6" s="46"/>
      <c r="O6" s="46"/>
      <c r="P6" s="46"/>
    </row>
    <row r="7" spans="1:16" s="47" customFormat="1" x14ac:dyDescent="0.4">
      <c r="A7" s="27" t="s">
        <v>843</v>
      </c>
      <c r="B7" s="27">
        <v>1</v>
      </c>
      <c r="C7" s="27">
        <v>1</v>
      </c>
      <c r="D7" s="27">
        <v>1</v>
      </c>
      <c r="E7" s="27"/>
      <c r="F7" s="27"/>
      <c r="G7" s="27"/>
      <c r="H7" s="27"/>
      <c r="I7" s="53" t="s">
        <v>844</v>
      </c>
      <c r="J7" s="61">
        <v>1</v>
      </c>
      <c r="K7" s="61" t="s">
        <v>845</v>
      </c>
      <c r="L7" s="61"/>
      <c r="M7" s="61">
        <f t="shared" ref="M7" si="0">IF(K7="A",J7,0)</f>
        <v>0</v>
      </c>
      <c r="N7" s="46"/>
      <c r="O7" s="46"/>
      <c r="P7" s="46"/>
    </row>
    <row r="8" spans="1:16" s="47" customFormat="1" ht="37.5" x14ac:dyDescent="0.4">
      <c r="A8" s="27" t="s">
        <v>843</v>
      </c>
      <c r="B8" s="27">
        <v>1</v>
      </c>
      <c r="C8" s="27">
        <v>1</v>
      </c>
      <c r="D8" s="27">
        <v>1</v>
      </c>
      <c r="E8" s="27">
        <v>1</v>
      </c>
      <c r="F8" s="27"/>
      <c r="G8" s="27"/>
      <c r="H8" s="27"/>
      <c r="I8" s="53" t="s">
        <v>846</v>
      </c>
      <c r="J8" s="61">
        <v>1</v>
      </c>
      <c r="K8" s="61" t="s">
        <v>845</v>
      </c>
      <c r="L8" s="61"/>
      <c r="M8" s="61">
        <f>IF(K8="A",J8,0)</f>
        <v>0</v>
      </c>
      <c r="N8" s="46"/>
      <c r="O8" s="46"/>
      <c r="P8" s="46"/>
    </row>
    <row r="9" spans="1:16" s="47" customFormat="1" ht="37.5" x14ac:dyDescent="0.4">
      <c r="A9" s="27" t="s">
        <v>843</v>
      </c>
      <c r="B9" s="27">
        <v>1</v>
      </c>
      <c r="C9" s="27">
        <v>1</v>
      </c>
      <c r="D9" s="27">
        <v>1</v>
      </c>
      <c r="E9" s="27">
        <v>2</v>
      </c>
      <c r="F9" s="27"/>
      <c r="G9" s="27"/>
      <c r="H9" s="27"/>
      <c r="I9" s="53" t="s">
        <v>847</v>
      </c>
      <c r="J9" s="61">
        <v>1</v>
      </c>
      <c r="K9" s="61" t="s">
        <v>845</v>
      </c>
      <c r="L9" s="61"/>
      <c r="M9" s="61">
        <f t="shared" ref="M9:M74" si="1">IF(K9="A",J9,0)</f>
        <v>0</v>
      </c>
      <c r="N9" s="46"/>
      <c r="O9" s="46"/>
      <c r="P9" s="46"/>
    </row>
    <row r="10" spans="1:16" s="47" customFormat="1" x14ac:dyDescent="0.4">
      <c r="A10" s="27" t="s">
        <v>843</v>
      </c>
      <c r="B10" s="27">
        <v>1</v>
      </c>
      <c r="C10" s="27">
        <v>1</v>
      </c>
      <c r="D10" s="27">
        <v>1</v>
      </c>
      <c r="E10" s="27">
        <v>3</v>
      </c>
      <c r="F10" s="27"/>
      <c r="G10" s="27"/>
      <c r="H10" s="27"/>
      <c r="I10" s="53" t="s">
        <v>848</v>
      </c>
      <c r="J10" s="61">
        <v>1</v>
      </c>
      <c r="K10" s="61" t="s">
        <v>845</v>
      </c>
      <c r="L10" s="61"/>
      <c r="M10" s="61">
        <f t="shared" si="1"/>
        <v>0</v>
      </c>
      <c r="N10" s="46"/>
      <c r="O10" s="46"/>
      <c r="P10" s="46"/>
    </row>
    <row r="11" spans="1:16" s="47" customFormat="1" ht="37.5" x14ac:dyDescent="0.4">
      <c r="A11" s="27" t="s">
        <v>843</v>
      </c>
      <c r="B11" s="27">
        <v>1</v>
      </c>
      <c r="C11" s="27">
        <v>1</v>
      </c>
      <c r="D11" s="27">
        <v>1</v>
      </c>
      <c r="E11" s="27">
        <v>4</v>
      </c>
      <c r="F11" s="27"/>
      <c r="G11" s="27"/>
      <c r="H11" s="27"/>
      <c r="I11" s="53" t="s">
        <v>3708</v>
      </c>
      <c r="J11" s="61">
        <v>1</v>
      </c>
      <c r="K11" s="61" t="s">
        <v>845</v>
      </c>
      <c r="L11" s="61"/>
      <c r="M11" s="61">
        <f t="shared" si="1"/>
        <v>0</v>
      </c>
      <c r="N11" s="46"/>
      <c r="O11" s="46"/>
      <c r="P11" s="46"/>
    </row>
    <row r="12" spans="1:16" s="47" customFormat="1" ht="37.5" x14ac:dyDescent="0.4">
      <c r="A12" s="27" t="s">
        <v>843</v>
      </c>
      <c r="B12" s="27">
        <v>1</v>
      </c>
      <c r="C12" s="27">
        <v>1</v>
      </c>
      <c r="D12" s="27">
        <v>1</v>
      </c>
      <c r="E12" s="27">
        <v>5</v>
      </c>
      <c r="F12" s="27"/>
      <c r="G12" s="27"/>
      <c r="H12" s="27"/>
      <c r="I12" s="53" t="s">
        <v>849</v>
      </c>
      <c r="J12" s="61">
        <v>1</v>
      </c>
      <c r="K12" s="61" t="s">
        <v>845</v>
      </c>
      <c r="L12" s="61"/>
      <c r="M12" s="61">
        <f t="shared" si="1"/>
        <v>0</v>
      </c>
      <c r="N12" s="46"/>
      <c r="O12" s="46"/>
      <c r="P12" s="46"/>
    </row>
    <row r="13" spans="1:16" s="47" customFormat="1" ht="37.5" x14ac:dyDescent="0.4">
      <c r="A13" s="27" t="s">
        <v>843</v>
      </c>
      <c r="B13" s="27">
        <v>1</v>
      </c>
      <c r="C13" s="27">
        <v>1</v>
      </c>
      <c r="D13" s="27">
        <v>1</v>
      </c>
      <c r="E13" s="27">
        <v>6</v>
      </c>
      <c r="F13" s="27"/>
      <c r="G13" s="27"/>
      <c r="H13" s="27"/>
      <c r="I13" s="53" t="s">
        <v>850</v>
      </c>
      <c r="J13" s="61">
        <v>1</v>
      </c>
      <c r="K13" s="61" t="s">
        <v>845</v>
      </c>
      <c r="L13" s="61"/>
      <c r="M13" s="61">
        <f t="shared" si="1"/>
        <v>0</v>
      </c>
      <c r="N13" s="46"/>
      <c r="O13" s="46"/>
      <c r="P13" s="46"/>
    </row>
    <row r="14" spans="1:16" s="47" customFormat="1" x14ac:dyDescent="0.4">
      <c r="A14" s="27" t="s">
        <v>843</v>
      </c>
      <c r="B14" s="27">
        <v>1</v>
      </c>
      <c r="C14" s="27">
        <v>1</v>
      </c>
      <c r="D14" s="27">
        <v>1</v>
      </c>
      <c r="E14" s="27">
        <v>7</v>
      </c>
      <c r="F14" s="27"/>
      <c r="G14" s="27"/>
      <c r="H14" s="27"/>
      <c r="I14" s="53" t="s">
        <v>5231</v>
      </c>
      <c r="J14" s="61">
        <v>1</v>
      </c>
      <c r="K14" s="61" t="s">
        <v>845</v>
      </c>
      <c r="L14" s="61"/>
      <c r="M14" s="61">
        <f t="shared" si="1"/>
        <v>0</v>
      </c>
      <c r="N14" s="46"/>
      <c r="O14" s="46"/>
      <c r="P14" s="46"/>
    </row>
    <row r="15" spans="1:16" s="47" customFormat="1" x14ac:dyDescent="0.4">
      <c r="A15" s="27" t="s">
        <v>843</v>
      </c>
      <c r="B15" s="27">
        <v>1</v>
      </c>
      <c r="C15" s="27">
        <v>1</v>
      </c>
      <c r="D15" s="27">
        <v>1</v>
      </c>
      <c r="E15" s="27">
        <v>7</v>
      </c>
      <c r="F15" s="27"/>
      <c r="G15" s="27"/>
      <c r="H15" s="27"/>
      <c r="I15" s="53" t="s">
        <v>5232</v>
      </c>
      <c r="J15" s="61">
        <v>1</v>
      </c>
      <c r="K15" s="61" t="s">
        <v>845</v>
      </c>
      <c r="L15" s="61"/>
      <c r="M15" s="61">
        <f t="shared" ref="M15" si="2">IF(K15="A",J15,0)</f>
        <v>0</v>
      </c>
      <c r="N15" s="46"/>
      <c r="O15" s="46"/>
      <c r="P15" s="46"/>
    </row>
    <row r="16" spans="1:16" s="47" customFormat="1" ht="37.5" x14ac:dyDescent="0.4">
      <c r="A16" s="27" t="s">
        <v>843</v>
      </c>
      <c r="B16" s="27">
        <v>1</v>
      </c>
      <c r="C16" s="27">
        <v>1</v>
      </c>
      <c r="D16" s="27">
        <v>1</v>
      </c>
      <c r="E16" s="27">
        <v>8</v>
      </c>
      <c r="F16" s="27"/>
      <c r="G16" s="27"/>
      <c r="H16" s="27"/>
      <c r="I16" s="53" t="s">
        <v>851</v>
      </c>
      <c r="J16" s="61">
        <v>1</v>
      </c>
      <c r="K16" s="61" t="s">
        <v>845</v>
      </c>
      <c r="L16" s="61"/>
      <c r="M16" s="61">
        <f t="shared" si="1"/>
        <v>0</v>
      </c>
      <c r="N16" s="46"/>
      <c r="O16" s="46"/>
      <c r="P16" s="46"/>
    </row>
    <row r="17" spans="1:16" s="47" customFormat="1" x14ac:dyDescent="0.4">
      <c r="A17" s="27" t="s">
        <v>843</v>
      </c>
      <c r="B17" s="27">
        <v>1</v>
      </c>
      <c r="C17" s="27">
        <v>1</v>
      </c>
      <c r="D17" s="27">
        <v>1</v>
      </c>
      <c r="E17" s="27">
        <v>9</v>
      </c>
      <c r="F17" s="27"/>
      <c r="G17" s="27"/>
      <c r="H17" s="27"/>
      <c r="I17" s="53" t="s">
        <v>852</v>
      </c>
      <c r="J17" s="61">
        <v>1</v>
      </c>
      <c r="K17" s="61" t="s">
        <v>845</v>
      </c>
      <c r="L17" s="61"/>
      <c r="M17" s="61">
        <f t="shared" si="1"/>
        <v>0</v>
      </c>
      <c r="N17" s="46"/>
      <c r="O17" s="46"/>
      <c r="P17" s="46"/>
    </row>
    <row r="18" spans="1:16" s="47" customFormat="1" ht="37.5" x14ac:dyDescent="0.4">
      <c r="A18" s="27" t="s">
        <v>843</v>
      </c>
      <c r="B18" s="27">
        <v>1</v>
      </c>
      <c r="C18" s="27">
        <v>1</v>
      </c>
      <c r="D18" s="27">
        <v>1</v>
      </c>
      <c r="E18" s="27">
        <v>10</v>
      </c>
      <c r="F18" s="27"/>
      <c r="G18" s="27"/>
      <c r="H18" s="27"/>
      <c r="I18" s="53" t="s">
        <v>853</v>
      </c>
      <c r="J18" s="61">
        <v>1</v>
      </c>
      <c r="K18" s="61" t="s">
        <v>845</v>
      </c>
      <c r="L18" s="61"/>
      <c r="M18" s="61">
        <f t="shared" si="1"/>
        <v>0</v>
      </c>
    </row>
    <row r="19" spans="1:16" s="47" customFormat="1" ht="56.25" x14ac:dyDescent="0.4">
      <c r="A19" s="27" t="s">
        <v>843</v>
      </c>
      <c r="B19" s="27">
        <v>1</v>
      </c>
      <c r="C19" s="27">
        <v>1</v>
      </c>
      <c r="D19" s="27">
        <v>1</v>
      </c>
      <c r="E19" s="27">
        <v>11</v>
      </c>
      <c r="F19" s="27"/>
      <c r="G19" s="27"/>
      <c r="H19" s="27"/>
      <c r="I19" s="53" t="s">
        <v>854</v>
      </c>
      <c r="J19" s="61">
        <v>1</v>
      </c>
      <c r="K19" s="61" t="s">
        <v>845</v>
      </c>
      <c r="L19" s="61"/>
      <c r="M19" s="61">
        <f t="shared" si="1"/>
        <v>0</v>
      </c>
    </row>
    <row r="20" spans="1:16" s="47" customFormat="1" ht="56.25" x14ac:dyDescent="0.4">
      <c r="A20" s="27" t="s">
        <v>843</v>
      </c>
      <c r="B20" s="27">
        <v>1</v>
      </c>
      <c r="C20" s="27">
        <v>1</v>
      </c>
      <c r="D20" s="27">
        <v>1</v>
      </c>
      <c r="E20" s="27">
        <v>12</v>
      </c>
      <c r="F20" s="27"/>
      <c r="G20" s="27"/>
      <c r="H20" s="27"/>
      <c r="I20" s="53" t="s">
        <v>855</v>
      </c>
      <c r="J20" s="61">
        <v>1</v>
      </c>
      <c r="K20" s="61" t="s">
        <v>845</v>
      </c>
      <c r="L20" s="61"/>
      <c r="M20" s="61">
        <f t="shared" si="1"/>
        <v>0</v>
      </c>
    </row>
    <row r="21" spans="1:16" s="47" customFormat="1" ht="37.5" x14ac:dyDescent="0.4">
      <c r="A21" s="27" t="s">
        <v>843</v>
      </c>
      <c r="B21" s="27">
        <v>1</v>
      </c>
      <c r="C21" s="27">
        <v>1</v>
      </c>
      <c r="D21" s="27">
        <v>1</v>
      </c>
      <c r="E21" s="27">
        <v>13</v>
      </c>
      <c r="F21" s="27"/>
      <c r="G21" s="27"/>
      <c r="H21" s="27"/>
      <c r="I21" s="53" t="s">
        <v>856</v>
      </c>
      <c r="J21" s="61">
        <v>1</v>
      </c>
      <c r="K21" s="61" t="s">
        <v>845</v>
      </c>
      <c r="L21" s="61"/>
      <c r="M21" s="61">
        <f t="shared" si="1"/>
        <v>0</v>
      </c>
    </row>
    <row r="22" spans="1:16" s="47" customFormat="1" ht="37.5" x14ac:dyDescent="0.4">
      <c r="A22" s="27" t="s">
        <v>843</v>
      </c>
      <c r="B22" s="27">
        <v>1</v>
      </c>
      <c r="C22" s="27">
        <v>1</v>
      </c>
      <c r="D22" s="27">
        <v>1</v>
      </c>
      <c r="E22" s="27">
        <v>14</v>
      </c>
      <c r="F22" s="27"/>
      <c r="G22" s="27"/>
      <c r="H22" s="27"/>
      <c r="I22" s="53" t="s">
        <v>857</v>
      </c>
      <c r="J22" s="61">
        <v>1</v>
      </c>
      <c r="K22" s="61" t="s">
        <v>845</v>
      </c>
      <c r="L22" s="61"/>
      <c r="M22" s="61">
        <f t="shared" si="1"/>
        <v>0</v>
      </c>
    </row>
    <row r="23" spans="1:16" s="47" customFormat="1" ht="37.5" x14ac:dyDescent="0.4">
      <c r="A23" s="27" t="s">
        <v>843</v>
      </c>
      <c r="B23" s="27">
        <v>1</v>
      </c>
      <c r="C23" s="27">
        <v>1</v>
      </c>
      <c r="D23" s="27">
        <v>1</v>
      </c>
      <c r="E23" s="27">
        <v>15</v>
      </c>
      <c r="F23" s="27"/>
      <c r="G23" s="27"/>
      <c r="H23" s="27"/>
      <c r="I23" s="53" t="s">
        <v>3709</v>
      </c>
      <c r="J23" s="61">
        <v>1</v>
      </c>
      <c r="K23" s="61" t="s">
        <v>845</v>
      </c>
      <c r="L23" s="61"/>
      <c r="M23" s="61">
        <f t="shared" si="1"/>
        <v>0</v>
      </c>
    </row>
    <row r="24" spans="1:16" s="47" customFormat="1" x14ac:dyDescent="0.4">
      <c r="A24" s="27" t="s">
        <v>843</v>
      </c>
      <c r="B24" s="27">
        <v>1</v>
      </c>
      <c r="C24" s="27">
        <v>1</v>
      </c>
      <c r="D24" s="27">
        <v>1</v>
      </c>
      <c r="E24" s="27">
        <v>16</v>
      </c>
      <c r="F24" s="27"/>
      <c r="G24" s="27"/>
      <c r="H24" s="27"/>
      <c r="I24" s="53" t="s">
        <v>858</v>
      </c>
      <c r="J24" s="61">
        <v>1</v>
      </c>
      <c r="K24" s="61" t="s">
        <v>845</v>
      </c>
      <c r="L24" s="61"/>
      <c r="M24" s="61">
        <f t="shared" si="1"/>
        <v>0</v>
      </c>
    </row>
    <row r="25" spans="1:16" s="47" customFormat="1" ht="37.5" x14ac:dyDescent="0.4">
      <c r="A25" s="27" t="s">
        <v>843</v>
      </c>
      <c r="B25" s="27">
        <v>1</v>
      </c>
      <c r="C25" s="27">
        <v>1</v>
      </c>
      <c r="D25" s="27">
        <v>1</v>
      </c>
      <c r="E25" s="27">
        <v>17</v>
      </c>
      <c r="F25" s="27"/>
      <c r="G25" s="27"/>
      <c r="H25" s="27"/>
      <c r="I25" s="53" t="s">
        <v>859</v>
      </c>
      <c r="J25" s="61">
        <v>1</v>
      </c>
      <c r="K25" s="61" t="s">
        <v>845</v>
      </c>
      <c r="L25" s="61"/>
      <c r="M25" s="61">
        <f t="shared" si="1"/>
        <v>0</v>
      </c>
    </row>
    <row r="26" spans="1:16" s="47" customFormat="1" ht="37.5" x14ac:dyDescent="0.4">
      <c r="A26" s="27" t="s">
        <v>843</v>
      </c>
      <c r="B26" s="27">
        <v>1</v>
      </c>
      <c r="C26" s="27">
        <v>1</v>
      </c>
      <c r="D26" s="27">
        <v>1</v>
      </c>
      <c r="E26" s="27">
        <v>18</v>
      </c>
      <c r="F26" s="27"/>
      <c r="G26" s="27"/>
      <c r="H26" s="27"/>
      <c r="I26" s="53" t="s">
        <v>860</v>
      </c>
      <c r="J26" s="61">
        <v>1</v>
      </c>
      <c r="K26" s="61" t="s">
        <v>845</v>
      </c>
      <c r="L26" s="61"/>
      <c r="M26" s="61">
        <f t="shared" si="1"/>
        <v>0</v>
      </c>
    </row>
    <row r="27" spans="1:16" s="47" customFormat="1" ht="37.5" x14ac:dyDescent="0.4">
      <c r="A27" s="27" t="s">
        <v>843</v>
      </c>
      <c r="B27" s="27">
        <v>1</v>
      </c>
      <c r="C27" s="27">
        <v>1</v>
      </c>
      <c r="D27" s="27">
        <v>1</v>
      </c>
      <c r="E27" s="27">
        <v>19</v>
      </c>
      <c r="F27" s="27"/>
      <c r="G27" s="27"/>
      <c r="H27" s="27"/>
      <c r="I27" s="53" t="s">
        <v>861</v>
      </c>
      <c r="J27" s="61">
        <v>1</v>
      </c>
      <c r="K27" s="61" t="s">
        <v>845</v>
      </c>
      <c r="L27" s="61"/>
      <c r="M27" s="61">
        <f t="shared" si="1"/>
        <v>0</v>
      </c>
    </row>
    <row r="28" spans="1:16" s="47" customFormat="1" x14ac:dyDescent="0.4">
      <c r="A28" s="27" t="s">
        <v>843</v>
      </c>
      <c r="B28" s="27">
        <v>1</v>
      </c>
      <c r="C28" s="27">
        <v>1</v>
      </c>
      <c r="D28" s="27">
        <v>1</v>
      </c>
      <c r="E28" s="27">
        <v>20</v>
      </c>
      <c r="F28" s="27"/>
      <c r="G28" s="27"/>
      <c r="H28" s="27"/>
      <c r="I28" s="53" t="s">
        <v>862</v>
      </c>
      <c r="J28" s="61">
        <v>1</v>
      </c>
      <c r="K28" s="61" t="s">
        <v>845</v>
      </c>
      <c r="L28" s="61"/>
      <c r="M28" s="61">
        <f t="shared" si="1"/>
        <v>0</v>
      </c>
    </row>
    <row r="29" spans="1:16" s="47" customFormat="1" x14ac:dyDescent="0.4">
      <c r="A29" s="27" t="s">
        <v>843</v>
      </c>
      <c r="B29" s="27">
        <v>1</v>
      </c>
      <c r="C29" s="27">
        <v>1</v>
      </c>
      <c r="D29" s="27">
        <v>1</v>
      </c>
      <c r="E29" s="27">
        <v>21</v>
      </c>
      <c r="F29" s="27"/>
      <c r="G29" s="27"/>
      <c r="H29" s="27"/>
      <c r="I29" s="53" t="s">
        <v>863</v>
      </c>
      <c r="J29" s="61">
        <v>1</v>
      </c>
      <c r="K29" s="61" t="s">
        <v>845</v>
      </c>
      <c r="L29" s="61"/>
      <c r="M29" s="61">
        <f t="shared" si="1"/>
        <v>0</v>
      </c>
    </row>
    <row r="30" spans="1:16" s="47" customFormat="1" ht="37.5" x14ac:dyDescent="0.4">
      <c r="A30" s="27" t="s">
        <v>843</v>
      </c>
      <c r="B30" s="27">
        <v>1</v>
      </c>
      <c r="C30" s="27">
        <v>1</v>
      </c>
      <c r="D30" s="27">
        <v>1</v>
      </c>
      <c r="E30" s="27">
        <v>22</v>
      </c>
      <c r="F30" s="27"/>
      <c r="G30" s="27"/>
      <c r="H30" s="27"/>
      <c r="I30" s="53" t="s">
        <v>3710</v>
      </c>
      <c r="J30" s="61">
        <v>1</v>
      </c>
      <c r="K30" s="61" t="s">
        <v>845</v>
      </c>
      <c r="L30" s="61"/>
      <c r="M30" s="61">
        <f t="shared" si="1"/>
        <v>0</v>
      </c>
    </row>
    <row r="31" spans="1:16" s="47" customFormat="1" x14ac:dyDescent="0.4">
      <c r="A31" s="27" t="s">
        <v>843</v>
      </c>
      <c r="B31" s="27">
        <v>1</v>
      </c>
      <c r="C31" s="27">
        <v>1</v>
      </c>
      <c r="D31" s="27">
        <v>1</v>
      </c>
      <c r="E31" s="27">
        <v>23</v>
      </c>
      <c r="F31" s="27"/>
      <c r="G31" s="27"/>
      <c r="H31" s="27"/>
      <c r="I31" s="53" t="s">
        <v>3711</v>
      </c>
      <c r="J31" s="61">
        <v>1</v>
      </c>
      <c r="K31" s="61" t="s">
        <v>845</v>
      </c>
      <c r="L31" s="61"/>
      <c r="M31" s="61">
        <f t="shared" si="1"/>
        <v>0</v>
      </c>
    </row>
    <row r="32" spans="1:16" s="47" customFormat="1" x14ac:dyDescent="0.4">
      <c r="A32" s="27" t="s">
        <v>843</v>
      </c>
      <c r="B32" s="27">
        <v>1</v>
      </c>
      <c r="C32" s="27">
        <v>1</v>
      </c>
      <c r="D32" s="27">
        <v>1</v>
      </c>
      <c r="E32" s="27">
        <v>24</v>
      </c>
      <c r="F32" s="27"/>
      <c r="G32" s="27"/>
      <c r="H32" s="27"/>
      <c r="I32" s="53" t="s">
        <v>864</v>
      </c>
      <c r="J32" s="61">
        <v>1</v>
      </c>
      <c r="K32" s="61" t="s">
        <v>845</v>
      </c>
      <c r="L32" s="61"/>
      <c r="M32" s="61">
        <f t="shared" si="1"/>
        <v>0</v>
      </c>
    </row>
    <row r="33" spans="1:13" s="47" customFormat="1" x14ac:dyDescent="0.4">
      <c r="A33" s="27" t="s">
        <v>843</v>
      </c>
      <c r="B33" s="27">
        <v>1</v>
      </c>
      <c r="C33" s="27">
        <v>1</v>
      </c>
      <c r="D33" s="27">
        <v>1</v>
      </c>
      <c r="E33" s="27">
        <v>25</v>
      </c>
      <c r="F33" s="27"/>
      <c r="G33" s="27"/>
      <c r="H33" s="27"/>
      <c r="I33" s="53" t="s">
        <v>865</v>
      </c>
      <c r="J33" s="61">
        <v>1</v>
      </c>
      <c r="K33" s="61" t="s">
        <v>845</v>
      </c>
      <c r="L33" s="61"/>
      <c r="M33" s="61">
        <f t="shared" si="1"/>
        <v>0</v>
      </c>
    </row>
    <row r="34" spans="1:13" s="47" customFormat="1" x14ac:dyDescent="0.4">
      <c r="A34" s="27" t="s">
        <v>843</v>
      </c>
      <c r="B34" s="27">
        <v>1</v>
      </c>
      <c r="C34" s="27">
        <v>1</v>
      </c>
      <c r="D34" s="27">
        <v>1</v>
      </c>
      <c r="E34" s="27">
        <v>26</v>
      </c>
      <c r="F34" s="27"/>
      <c r="G34" s="27"/>
      <c r="H34" s="27"/>
      <c r="I34" s="53" t="s">
        <v>866</v>
      </c>
      <c r="J34" s="61">
        <v>1</v>
      </c>
      <c r="K34" s="61" t="s">
        <v>845</v>
      </c>
      <c r="L34" s="61"/>
      <c r="M34" s="61">
        <f t="shared" si="1"/>
        <v>0</v>
      </c>
    </row>
    <row r="35" spans="1:13" s="47" customFormat="1" ht="37.5" x14ac:dyDescent="0.4">
      <c r="A35" s="27" t="s">
        <v>843</v>
      </c>
      <c r="B35" s="27">
        <v>1</v>
      </c>
      <c r="C35" s="27">
        <v>1</v>
      </c>
      <c r="D35" s="27">
        <v>1</v>
      </c>
      <c r="E35" s="27">
        <v>27</v>
      </c>
      <c r="F35" s="27"/>
      <c r="G35" s="27"/>
      <c r="H35" s="27"/>
      <c r="I35" s="53" t="s">
        <v>867</v>
      </c>
      <c r="J35" s="61">
        <v>1</v>
      </c>
      <c r="K35" s="61" t="s">
        <v>845</v>
      </c>
      <c r="L35" s="61"/>
      <c r="M35" s="61">
        <f t="shared" si="1"/>
        <v>0</v>
      </c>
    </row>
    <row r="36" spans="1:13" s="47" customFormat="1" x14ac:dyDescent="0.4">
      <c r="A36" s="27" t="s">
        <v>843</v>
      </c>
      <c r="B36" s="27">
        <v>1</v>
      </c>
      <c r="C36" s="27">
        <v>1</v>
      </c>
      <c r="D36" s="27">
        <v>1</v>
      </c>
      <c r="E36" s="27">
        <v>28</v>
      </c>
      <c r="F36" s="27"/>
      <c r="G36" s="27"/>
      <c r="H36" s="27"/>
      <c r="I36" s="53" t="s">
        <v>3712</v>
      </c>
      <c r="J36" s="61">
        <v>1</v>
      </c>
      <c r="K36" s="61" t="s">
        <v>845</v>
      </c>
      <c r="L36" s="61"/>
      <c r="M36" s="61">
        <f t="shared" si="1"/>
        <v>0</v>
      </c>
    </row>
    <row r="37" spans="1:13" s="47" customFormat="1" ht="37.5" x14ac:dyDescent="0.4">
      <c r="A37" s="27" t="s">
        <v>843</v>
      </c>
      <c r="B37" s="27">
        <v>1</v>
      </c>
      <c r="C37" s="27">
        <v>1</v>
      </c>
      <c r="D37" s="27">
        <v>1</v>
      </c>
      <c r="E37" s="27">
        <v>29</v>
      </c>
      <c r="F37" s="27"/>
      <c r="G37" s="27"/>
      <c r="H37" s="27"/>
      <c r="I37" s="53" t="s">
        <v>868</v>
      </c>
      <c r="J37" s="61">
        <v>1</v>
      </c>
      <c r="K37" s="61" t="s">
        <v>845</v>
      </c>
      <c r="L37" s="61"/>
      <c r="M37" s="61">
        <f t="shared" si="1"/>
        <v>0</v>
      </c>
    </row>
    <row r="38" spans="1:13" s="47" customFormat="1" ht="75" x14ac:dyDescent="0.4">
      <c r="A38" s="27" t="s">
        <v>843</v>
      </c>
      <c r="B38" s="27">
        <v>1</v>
      </c>
      <c r="C38" s="27">
        <v>1</v>
      </c>
      <c r="D38" s="27">
        <v>1</v>
      </c>
      <c r="E38" s="27">
        <v>30</v>
      </c>
      <c r="F38" s="27"/>
      <c r="G38" s="27"/>
      <c r="H38" s="27"/>
      <c r="I38" s="53" t="s">
        <v>869</v>
      </c>
      <c r="J38" s="61">
        <v>1</v>
      </c>
      <c r="K38" s="61" t="s">
        <v>845</v>
      </c>
      <c r="L38" s="61"/>
      <c r="M38" s="61">
        <f t="shared" si="1"/>
        <v>0</v>
      </c>
    </row>
    <row r="39" spans="1:13" s="47" customFormat="1" ht="37.5" x14ac:dyDescent="0.4">
      <c r="A39" s="27" t="s">
        <v>843</v>
      </c>
      <c r="B39" s="27">
        <v>1</v>
      </c>
      <c r="C39" s="27">
        <v>1</v>
      </c>
      <c r="D39" s="27">
        <v>1</v>
      </c>
      <c r="E39" s="27">
        <v>31</v>
      </c>
      <c r="F39" s="27"/>
      <c r="G39" s="27"/>
      <c r="H39" s="27"/>
      <c r="I39" s="53" t="s">
        <v>870</v>
      </c>
      <c r="J39" s="61">
        <v>1</v>
      </c>
      <c r="K39" s="61" t="s">
        <v>845</v>
      </c>
      <c r="L39" s="61"/>
      <c r="M39" s="61">
        <f t="shared" si="1"/>
        <v>0</v>
      </c>
    </row>
    <row r="40" spans="1:13" s="47" customFormat="1" x14ac:dyDescent="0.4">
      <c r="A40" s="27" t="s">
        <v>843</v>
      </c>
      <c r="B40" s="27">
        <v>1</v>
      </c>
      <c r="C40" s="27">
        <v>1</v>
      </c>
      <c r="D40" s="27">
        <v>2</v>
      </c>
      <c r="E40" s="27"/>
      <c r="F40" s="27"/>
      <c r="G40" s="27"/>
      <c r="H40" s="27"/>
      <c r="I40" s="53" t="s">
        <v>871</v>
      </c>
      <c r="J40" s="61">
        <v>1</v>
      </c>
      <c r="K40" s="61" t="s">
        <v>845</v>
      </c>
      <c r="L40" s="61"/>
      <c r="M40" s="61">
        <f t="shared" si="1"/>
        <v>0</v>
      </c>
    </row>
    <row r="41" spans="1:13" s="47" customFormat="1" ht="37.5" x14ac:dyDescent="0.4">
      <c r="A41" s="27" t="s">
        <v>843</v>
      </c>
      <c r="B41" s="27">
        <v>1</v>
      </c>
      <c r="C41" s="27">
        <v>1</v>
      </c>
      <c r="D41" s="27">
        <v>2</v>
      </c>
      <c r="E41" s="27">
        <v>1</v>
      </c>
      <c r="F41" s="27"/>
      <c r="G41" s="27"/>
      <c r="H41" s="27"/>
      <c r="I41" s="53" t="s">
        <v>3713</v>
      </c>
      <c r="J41" s="61">
        <v>1</v>
      </c>
      <c r="K41" s="61" t="s">
        <v>845</v>
      </c>
      <c r="L41" s="61"/>
      <c r="M41" s="61">
        <f t="shared" si="1"/>
        <v>0</v>
      </c>
    </row>
    <row r="42" spans="1:13" s="47" customFormat="1" ht="37.5" x14ac:dyDescent="0.4">
      <c r="A42" s="27" t="s">
        <v>843</v>
      </c>
      <c r="B42" s="27">
        <v>1</v>
      </c>
      <c r="C42" s="27">
        <v>1</v>
      </c>
      <c r="D42" s="27">
        <v>2</v>
      </c>
      <c r="E42" s="27">
        <v>2</v>
      </c>
      <c r="F42" s="27"/>
      <c r="G42" s="27"/>
      <c r="H42" s="27"/>
      <c r="I42" s="53" t="s">
        <v>5233</v>
      </c>
      <c r="J42" s="61">
        <v>1</v>
      </c>
      <c r="K42" s="61" t="s">
        <v>845</v>
      </c>
      <c r="L42" s="61"/>
      <c r="M42" s="61">
        <f t="shared" ref="M42" si="3">IF(K42="A",J42,0)</f>
        <v>0</v>
      </c>
    </row>
    <row r="43" spans="1:13" s="47" customFormat="1" x14ac:dyDescent="0.4">
      <c r="A43" s="27" t="s">
        <v>843</v>
      </c>
      <c r="B43" s="27">
        <v>1</v>
      </c>
      <c r="C43" s="27">
        <v>1</v>
      </c>
      <c r="D43" s="27">
        <v>3</v>
      </c>
      <c r="E43" s="27"/>
      <c r="F43" s="27"/>
      <c r="G43" s="27"/>
      <c r="H43" s="27"/>
      <c r="I43" s="53" t="s">
        <v>872</v>
      </c>
      <c r="J43" s="61">
        <v>1</v>
      </c>
      <c r="K43" s="61" t="s">
        <v>845</v>
      </c>
      <c r="L43" s="61"/>
      <c r="M43" s="61">
        <f t="shared" si="1"/>
        <v>0</v>
      </c>
    </row>
    <row r="44" spans="1:13" s="47" customFormat="1" x14ac:dyDescent="0.4">
      <c r="A44" s="27" t="s">
        <v>843</v>
      </c>
      <c r="B44" s="27">
        <v>1</v>
      </c>
      <c r="C44" s="27">
        <v>1</v>
      </c>
      <c r="D44" s="27">
        <v>3</v>
      </c>
      <c r="E44" s="27">
        <v>1</v>
      </c>
      <c r="F44" s="27"/>
      <c r="G44" s="27"/>
      <c r="H44" s="27"/>
      <c r="I44" s="53" t="s">
        <v>873</v>
      </c>
      <c r="J44" s="61">
        <v>1</v>
      </c>
      <c r="K44" s="61" t="s">
        <v>845</v>
      </c>
      <c r="L44" s="61"/>
      <c r="M44" s="61">
        <f t="shared" si="1"/>
        <v>0</v>
      </c>
    </row>
    <row r="45" spans="1:13" s="47" customFormat="1" x14ac:dyDescent="0.4">
      <c r="A45" s="27" t="s">
        <v>843</v>
      </c>
      <c r="B45" s="27">
        <v>1</v>
      </c>
      <c r="C45" s="27">
        <v>1</v>
      </c>
      <c r="D45" s="27">
        <v>3</v>
      </c>
      <c r="E45" s="27">
        <v>2</v>
      </c>
      <c r="F45" s="27"/>
      <c r="G45" s="27"/>
      <c r="H45" s="27"/>
      <c r="I45" s="53" t="s">
        <v>3714</v>
      </c>
      <c r="J45" s="61">
        <v>1</v>
      </c>
      <c r="K45" s="61" t="s">
        <v>845</v>
      </c>
      <c r="L45" s="61"/>
      <c r="M45" s="61">
        <f t="shared" si="1"/>
        <v>0</v>
      </c>
    </row>
    <row r="46" spans="1:13" s="47" customFormat="1" x14ac:dyDescent="0.4">
      <c r="A46" s="27" t="s">
        <v>843</v>
      </c>
      <c r="B46" s="27">
        <v>1</v>
      </c>
      <c r="C46" s="27">
        <v>1</v>
      </c>
      <c r="D46" s="27">
        <v>3</v>
      </c>
      <c r="E46" s="27">
        <v>3</v>
      </c>
      <c r="F46" s="27"/>
      <c r="G46" s="27"/>
      <c r="H46" s="27"/>
      <c r="I46" s="53" t="s">
        <v>3715</v>
      </c>
      <c r="J46" s="61">
        <v>1</v>
      </c>
      <c r="K46" s="61" t="s">
        <v>845</v>
      </c>
      <c r="L46" s="61"/>
      <c r="M46" s="61">
        <f t="shared" si="1"/>
        <v>0</v>
      </c>
    </row>
    <row r="47" spans="1:13" s="47" customFormat="1" ht="37.5" x14ac:dyDescent="0.4">
      <c r="A47" s="27" t="s">
        <v>843</v>
      </c>
      <c r="B47" s="27">
        <v>1</v>
      </c>
      <c r="C47" s="27">
        <v>1</v>
      </c>
      <c r="D47" s="27">
        <v>3</v>
      </c>
      <c r="E47" s="27">
        <v>4</v>
      </c>
      <c r="F47" s="27"/>
      <c r="G47" s="27"/>
      <c r="H47" s="27"/>
      <c r="I47" s="53" t="s">
        <v>3716</v>
      </c>
      <c r="J47" s="61">
        <v>1</v>
      </c>
      <c r="K47" s="61" t="s">
        <v>845</v>
      </c>
      <c r="L47" s="61"/>
      <c r="M47" s="61">
        <f t="shared" si="1"/>
        <v>0</v>
      </c>
    </row>
    <row r="48" spans="1:13" s="47" customFormat="1" x14ac:dyDescent="0.4">
      <c r="A48" s="27" t="s">
        <v>843</v>
      </c>
      <c r="B48" s="27">
        <v>1</v>
      </c>
      <c r="C48" s="27">
        <v>1</v>
      </c>
      <c r="D48" s="27">
        <v>3</v>
      </c>
      <c r="E48" s="27">
        <v>5</v>
      </c>
      <c r="F48" s="27"/>
      <c r="G48" s="27"/>
      <c r="H48" s="27"/>
      <c r="I48" s="53" t="s">
        <v>3717</v>
      </c>
      <c r="J48" s="61">
        <v>1</v>
      </c>
      <c r="K48" s="61" t="s">
        <v>845</v>
      </c>
      <c r="L48" s="61"/>
      <c r="M48" s="61">
        <f t="shared" si="1"/>
        <v>0</v>
      </c>
    </row>
    <row r="49" spans="1:13" s="47" customFormat="1" ht="37.5" x14ac:dyDescent="0.4">
      <c r="A49" s="27" t="s">
        <v>843</v>
      </c>
      <c r="B49" s="27">
        <v>1</v>
      </c>
      <c r="C49" s="27">
        <v>1</v>
      </c>
      <c r="D49" s="27">
        <v>3</v>
      </c>
      <c r="E49" s="27">
        <v>6</v>
      </c>
      <c r="F49" s="27"/>
      <c r="G49" s="27"/>
      <c r="H49" s="27"/>
      <c r="I49" s="53" t="s">
        <v>3718</v>
      </c>
      <c r="J49" s="61">
        <v>1</v>
      </c>
      <c r="K49" s="61" t="s">
        <v>845</v>
      </c>
      <c r="L49" s="61"/>
      <c r="M49" s="61">
        <f t="shared" si="1"/>
        <v>0</v>
      </c>
    </row>
    <row r="50" spans="1:13" s="47" customFormat="1" ht="37.5" x14ac:dyDescent="0.4">
      <c r="A50" s="27" t="s">
        <v>843</v>
      </c>
      <c r="B50" s="27">
        <v>1</v>
      </c>
      <c r="C50" s="27">
        <v>1</v>
      </c>
      <c r="D50" s="27">
        <v>3</v>
      </c>
      <c r="E50" s="27">
        <v>7</v>
      </c>
      <c r="F50" s="27"/>
      <c r="G50" s="27"/>
      <c r="H50" s="27"/>
      <c r="I50" s="53" t="s">
        <v>5249</v>
      </c>
      <c r="J50" s="61">
        <v>1</v>
      </c>
      <c r="K50" s="61" t="s">
        <v>845</v>
      </c>
      <c r="L50" s="61"/>
      <c r="M50" s="61">
        <f t="shared" si="1"/>
        <v>0</v>
      </c>
    </row>
    <row r="51" spans="1:13" s="47" customFormat="1" ht="37.5" x14ac:dyDescent="0.4">
      <c r="A51" s="27" t="s">
        <v>843</v>
      </c>
      <c r="B51" s="27">
        <v>1</v>
      </c>
      <c r="C51" s="27">
        <v>1</v>
      </c>
      <c r="D51" s="27">
        <v>3</v>
      </c>
      <c r="E51" s="27">
        <v>8</v>
      </c>
      <c r="F51" s="27"/>
      <c r="G51" s="27"/>
      <c r="H51" s="27"/>
      <c r="I51" s="53" t="s">
        <v>5250</v>
      </c>
      <c r="J51" s="61">
        <v>1</v>
      </c>
      <c r="K51" s="61" t="s">
        <v>845</v>
      </c>
      <c r="L51" s="61"/>
      <c r="M51" s="61">
        <f t="shared" ref="M51" si="4">IF(K51="A",J51,0)</f>
        <v>0</v>
      </c>
    </row>
    <row r="52" spans="1:13" s="47" customFormat="1" x14ac:dyDescent="0.4">
      <c r="A52" s="27" t="s">
        <v>843</v>
      </c>
      <c r="B52" s="27">
        <v>1</v>
      </c>
      <c r="C52" s="27">
        <v>1</v>
      </c>
      <c r="D52" s="27">
        <v>3</v>
      </c>
      <c r="E52" s="27">
        <v>9</v>
      </c>
      <c r="F52" s="27"/>
      <c r="G52" s="27"/>
      <c r="H52" s="27"/>
      <c r="I52" s="53" t="s">
        <v>3719</v>
      </c>
      <c r="J52" s="61">
        <v>1</v>
      </c>
      <c r="K52" s="61" t="s">
        <v>845</v>
      </c>
      <c r="L52" s="61"/>
      <c r="M52" s="61">
        <f t="shared" si="1"/>
        <v>0</v>
      </c>
    </row>
    <row r="53" spans="1:13" s="47" customFormat="1" x14ac:dyDescent="0.4">
      <c r="A53" s="27" t="s">
        <v>843</v>
      </c>
      <c r="B53" s="27">
        <v>1</v>
      </c>
      <c r="C53" s="27">
        <v>1</v>
      </c>
      <c r="D53" s="27">
        <v>3</v>
      </c>
      <c r="E53" s="27">
        <v>10</v>
      </c>
      <c r="F53" s="27"/>
      <c r="G53" s="27"/>
      <c r="H53" s="27"/>
      <c r="I53" s="63" t="s">
        <v>3720</v>
      </c>
      <c r="J53" s="61">
        <v>1</v>
      </c>
      <c r="K53" s="61" t="s">
        <v>845</v>
      </c>
      <c r="L53" s="64"/>
      <c r="M53" s="61">
        <f t="shared" si="1"/>
        <v>0</v>
      </c>
    </row>
    <row r="54" spans="1:13" s="47" customFormat="1" x14ac:dyDescent="0.4">
      <c r="A54" s="27" t="s">
        <v>843</v>
      </c>
      <c r="B54" s="27">
        <v>1</v>
      </c>
      <c r="C54" s="27">
        <v>1</v>
      </c>
      <c r="D54" s="27">
        <v>3</v>
      </c>
      <c r="E54" s="27">
        <v>11</v>
      </c>
      <c r="F54" s="27"/>
      <c r="G54" s="27"/>
      <c r="H54" s="27"/>
      <c r="I54" s="63" t="s">
        <v>3721</v>
      </c>
      <c r="J54" s="61">
        <v>1</v>
      </c>
      <c r="K54" s="61" t="s">
        <v>845</v>
      </c>
      <c r="L54" s="64"/>
      <c r="M54" s="61">
        <f t="shared" si="1"/>
        <v>0</v>
      </c>
    </row>
    <row r="55" spans="1:13" s="47" customFormat="1" x14ac:dyDescent="0.4">
      <c r="A55" s="27" t="s">
        <v>843</v>
      </c>
      <c r="B55" s="27">
        <v>1</v>
      </c>
      <c r="C55" s="27">
        <v>1</v>
      </c>
      <c r="D55" s="27">
        <v>3</v>
      </c>
      <c r="E55" s="27">
        <v>12</v>
      </c>
      <c r="F55" s="27"/>
      <c r="G55" s="27"/>
      <c r="H55" s="27"/>
      <c r="I55" s="63" t="s">
        <v>3722</v>
      </c>
      <c r="J55" s="61">
        <v>1</v>
      </c>
      <c r="K55" s="61" t="s">
        <v>845</v>
      </c>
      <c r="L55" s="64"/>
      <c r="M55" s="61">
        <f t="shared" si="1"/>
        <v>0</v>
      </c>
    </row>
    <row r="56" spans="1:13" s="47" customFormat="1" ht="37.5" x14ac:dyDescent="0.4">
      <c r="A56" s="27" t="s">
        <v>843</v>
      </c>
      <c r="B56" s="27">
        <v>1</v>
      </c>
      <c r="C56" s="27">
        <v>1</v>
      </c>
      <c r="D56" s="27">
        <v>3</v>
      </c>
      <c r="E56" s="27">
        <v>13</v>
      </c>
      <c r="F56" s="27"/>
      <c r="G56" s="27"/>
      <c r="H56" s="27"/>
      <c r="I56" s="63" t="s">
        <v>3723</v>
      </c>
      <c r="J56" s="61">
        <v>1</v>
      </c>
      <c r="K56" s="61" t="s">
        <v>845</v>
      </c>
      <c r="L56" s="64"/>
      <c r="M56" s="61">
        <f t="shared" si="1"/>
        <v>0</v>
      </c>
    </row>
    <row r="57" spans="1:13" s="47" customFormat="1" ht="56.25" x14ac:dyDescent="0.4">
      <c r="A57" s="27" t="s">
        <v>843</v>
      </c>
      <c r="B57" s="27">
        <v>1</v>
      </c>
      <c r="C57" s="27">
        <v>1</v>
      </c>
      <c r="D57" s="27">
        <v>3</v>
      </c>
      <c r="E57" s="27">
        <v>14</v>
      </c>
      <c r="F57" s="27"/>
      <c r="G57" s="27"/>
      <c r="H57" s="27"/>
      <c r="I57" s="53" t="s">
        <v>3724</v>
      </c>
      <c r="J57" s="61">
        <v>1</v>
      </c>
      <c r="K57" s="61" t="s">
        <v>845</v>
      </c>
      <c r="L57" s="61"/>
      <c r="M57" s="61">
        <f t="shared" si="1"/>
        <v>0</v>
      </c>
    </row>
    <row r="58" spans="1:13" s="47" customFormat="1" ht="37.5" x14ac:dyDescent="0.4">
      <c r="A58" s="27" t="s">
        <v>843</v>
      </c>
      <c r="B58" s="27">
        <v>1</v>
      </c>
      <c r="C58" s="27">
        <v>1</v>
      </c>
      <c r="D58" s="27">
        <v>3</v>
      </c>
      <c r="E58" s="27">
        <v>15</v>
      </c>
      <c r="F58" s="27"/>
      <c r="G58" s="27"/>
      <c r="H58" s="27"/>
      <c r="I58" s="53" t="s">
        <v>3725</v>
      </c>
      <c r="J58" s="61">
        <v>1</v>
      </c>
      <c r="K58" s="61" t="s">
        <v>845</v>
      </c>
      <c r="L58" s="61"/>
      <c r="M58" s="61">
        <f t="shared" si="1"/>
        <v>0</v>
      </c>
    </row>
    <row r="59" spans="1:13" s="47" customFormat="1" x14ac:dyDescent="0.4">
      <c r="A59" s="27" t="s">
        <v>843</v>
      </c>
      <c r="B59" s="27">
        <v>1</v>
      </c>
      <c r="C59" s="27">
        <v>1</v>
      </c>
      <c r="D59" s="27">
        <v>3</v>
      </c>
      <c r="E59" s="27">
        <v>16</v>
      </c>
      <c r="F59" s="27"/>
      <c r="G59" s="27"/>
      <c r="H59" s="27"/>
      <c r="I59" s="53" t="s">
        <v>3726</v>
      </c>
      <c r="J59" s="61">
        <v>1</v>
      </c>
      <c r="K59" s="61" t="s">
        <v>845</v>
      </c>
      <c r="L59" s="61"/>
      <c r="M59" s="61">
        <f t="shared" si="1"/>
        <v>0</v>
      </c>
    </row>
    <row r="60" spans="1:13" s="47" customFormat="1" x14ac:dyDescent="0.4">
      <c r="A60" s="27" t="s">
        <v>843</v>
      </c>
      <c r="B60" s="27">
        <v>1</v>
      </c>
      <c r="C60" s="27">
        <v>1</v>
      </c>
      <c r="D60" s="27">
        <v>3</v>
      </c>
      <c r="E60" s="27">
        <v>17</v>
      </c>
      <c r="F60" s="27"/>
      <c r="G60" s="27"/>
      <c r="H60" s="27"/>
      <c r="I60" s="53" t="s">
        <v>3727</v>
      </c>
      <c r="J60" s="61">
        <v>1</v>
      </c>
      <c r="K60" s="61" t="s">
        <v>845</v>
      </c>
      <c r="L60" s="61"/>
      <c r="M60" s="61">
        <f t="shared" si="1"/>
        <v>0</v>
      </c>
    </row>
    <row r="61" spans="1:13" s="47" customFormat="1" ht="37.5" x14ac:dyDescent="0.4">
      <c r="A61" s="27" t="s">
        <v>843</v>
      </c>
      <c r="B61" s="27">
        <v>1</v>
      </c>
      <c r="C61" s="27">
        <v>1</v>
      </c>
      <c r="D61" s="27">
        <v>3</v>
      </c>
      <c r="E61" s="27">
        <v>18</v>
      </c>
      <c r="F61" s="27"/>
      <c r="G61" s="27"/>
      <c r="H61" s="27"/>
      <c r="I61" s="53" t="s">
        <v>3728</v>
      </c>
      <c r="J61" s="61">
        <v>1</v>
      </c>
      <c r="K61" s="61" t="s">
        <v>845</v>
      </c>
      <c r="L61" s="61"/>
      <c r="M61" s="61">
        <f t="shared" si="1"/>
        <v>0</v>
      </c>
    </row>
    <row r="62" spans="1:13" s="47" customFormat="1" x14ac:dyDescent="0.4">
      <c r="A62" s="27" t="s">
        <v>843</v>
      </c>
      <c r="B62" s="27">
        <v>1</v>
      </c>
      <c r="C62" s="27">
        <v>1</v>
      </c>
      <c r="D62" s="27">
        <v>3</v>
      </c>
      <c r="E62" s="27">
        <v>19</v>
      </c>
      <c r="F62" s="27"/>
      <c r="G62" s="27"/>
      <c r="H62" s="27"/>
      <c r="I62" s="53" t="s">
        <v>3729</v>
      </c>
      <c r="J62" s="61">
        <v>1</v>
      </c>
      <c r="K62" s="61" t="s">
        <v>845</v>
      </c>
      <c r="L62" s="61"/>
      <c r="M62" s="61">
        <f t="shared" si="1"/>
        <v>0</v>
      </c>
    </row>
    <row r="63" spans="1:13" s="47" customFormat="1" ht="37.5" x14ac:dyDescent="0.4">
      <c r="A63" s="27" t="s">
        <v>843</v>
      </c>
      <c r="B63" s="27">
        <v>1</v>
      </c>
      <c r="C63" s="27">
        <v>1</v>
      </c>
      <c r="D63" s="27">
        <v>3</v>
      </c>
      <c r="E63" s="27">
        <v>20</v>
      </c>
      <c r="F63" s="27"/>
      <c r="G63" s="27"/>
      <c r="H63" s="27"/>
      <c r="I63" s="53" t="s">
        <v>3730</v>
      </c>
      <c r="J63" s="61">
        <v>1</v>
      </c>
      <c r="K63" s="61" t="s">
        <v>845</v>
      </c>
      <c r="L63" s="61"/>
      <c r="M63" s="61">
        <f t="shared" si="1"/>
        <v>0</v>
      </c>
    </row>
    <row r="64" spans="1:13" s="47" customFormat="1" ht="37.5" x14ac:dyDescent="0.4">
      <c r="A64" s="27" t="s">
        <v>843</v>
      </c>
      <c r="B64" s="27">
        <v>1</v>
      </c>
      <c r="C64" s="27">
        <v>1</v>
      </c>
      <c r="D64" s="27">
        <v>3</v>
      </c>
      <c r="E64" s="27">
        <v>21</v>
      </c>
      <c r="F64" s="27"/>
      <c r="G64" s="27"/>
      <c r="H64" s="27"/>
      <c r="I64" s="53" t="s">
        <v>3731</v>
      </c>
      <c r="J64" s="61">
        <v>1</v>
      </c>
      <c r="K64" s="61" t="s">
        <v>845</v>
      </c>
      <c r="L64" s="61"/>
      <c r="M64" s="61">
        <f t="shared" si="1"/>
        <v>0</v>
      </c>
    </row>
    <row r="65" spans="1:13" s="47" customFormat="1" x14ac:dyDescent="0.4">
      <c r="A65" s="27" t="s">
        <v>843</v>
      </c>
      <c r="B65" s="27">
        <v>1</v>
      </c>
      <c r="C65" s="27">
        <v>1</v>
      </c>
      <c r="D65" s="27">
        <v>3</v>
      </c>
      <c r="E65" s="27">
        <v>22</v>
      </c>
      <c r="F65" s="27"/>
      <c r="G65" s="27"/>
      <c r="H65" s="27"/>
      <c r="I65" s="53" t="s">
        <v>3732</v>
      </c>
      <c r="J65" s="61">
        <v>1</v>
      </c>
      <c r="K65" s="61" t="s">
        <v>845</v>
      </c>
      <c r="L65" s="61"/>
      <c r="M65" s="61">
        <f t="shared" si="1"/>
        <v>0</v>
      </c>
    </row>
    <row r="66" spans="1:13" s="47" customFormat="1" ht="37.5" x14ac:dyDescent="0.4">
      <c r="A66" s="27" t="s">
        <v>843</v>
      </c>
      <c r="B66" s="27">
        <v>1</v>
      </c>
      <c r="C66" s="27">
        <v>1</v>
      </c>
      <c r="D66" s="27">
        <v>3</v>
      </c>
      <c r="E66" s="27">
        <v>23</v>
      </c>
      <c r="F66" s="27"/>
      <c r="G66" s="27"/>
      <c r="H66" s="27"/>
      <c r="I66" s="53" t="s">
        <v>3733</v>
      </c>
      <c r="J66" s="61">
        <v>1</v>
      </c>
      <c r="K66" s="61" t="s">
        <v>845</v>
      </c>
      <c r="L66" s="61"/>
      <c r="M66" s="61">
        <f t="shared" si="1"/>
        <v>0</v>
      </c>
    </row>
    <row r="67" spans="1:13" s="47" customFormat="1" x14ac:dyDescent="0.4">
      <c r="A67" s="27" t="s">
        <v>843</v>
      </c>
      <c r="B67" s="27">
        <v>1</v>
      </c>
      <c r="C67" s="27">
        <v>1</v>
      </c>
      <c r="D67" s="27">
        <v>3</v>
      </c>
      <c r="E67" s="27">
        <v>24</v>
      </c>
      <c r="F67" s="27"/>
      <c r="G67" s="27"/>
      <c r="H67" s="27"/>
      <c r="I67" s="53" t="s">
        <v>3734</v>
      </c>
      <c r="J67" s="61">
        <v>1</v>
      </c>
      <c r="K67" s="61" t="s">
        <v>845</v>
      </c>
      <c r="L67" s="61"/>
      <c r="M67" s="61">
        <f t="shared" si="1"/>
        <v>0</v>
      </c>
    </row>
    <row r="68" spans="1:13" s="47" customFormat="1" ht="37.5" x14ac:dyDescent="0.4">
      <c r="A68" s="27" t="s">
        <v>843</v>
      </c>
      <c r="B68" s="27">
        <v>1</v>
      </c>
      <c r="C68" s="27">
        <v>1</v>
      </c>
      <c r="D68" s="27">
        <v>3</v>
      </c>
      <c r="E68" s="27">
        <v>25</v>
      </c>
      <c r="F68" s="27"/>
      <c r="G68" s="27"/>
      <c r="H68" s="27"/>
      <c r="I68" s="53" t="s">
        <v>3735</v>
      </c>
      <c r="J68" s="61">
        <v>1</v>
      </c>
      <c r="K68" s="61" t="s">
        <v>845</v>
      </c>
      <c r="L68" s="61"/>
      <c r="M68" s="61">
        <f t="shared" si="1"/>
        <v>0</v>
      </c>
    </row>
    <row r="69" spans="1:13" s="47" customFormat="1" x14ac:dyDescent="0.4">
      <c r="A69" s="27" t="s">
        <v>843</v>
      </c>
      <c r="B69" s="27">
        <v>1</v>
      </c>
      <c r="C69" s="27">
        <v>1</v>
      </c>
      <c r="D69" s="27">
        <v>3</v>
      </c>
      <c r="E69" s="27">
        <v>26</v>
      </c>
      <c r="F69" s="27"/>
      <c r="G69" s="27"/>
      <c r="H69" s="27"/>
      <c r="I69" s="53" t="s">
        <v>3736</v>
      </c>
      <c r="J69" s="61">
        <v>1</v>
      </c>
      <c r="K69" s="61" t="s">
        <v>845</v>
      </c>
      <c r="L69" s="61"/>
      <c r="M69" s="61">
        <f t="shared" si="1"/>
        <v>0</v>
      </c>
    </row>
    <row r="70" spans="1:13" s="47" customFormat="1" ht="37.5" x14ac:dyDescent="0.4">
      <c r="A70" s="27" t="s">
        <v>843</v>
      </c>
      <c r="B70" s="27">
        <v>1</v>
      </c>
      <c r="C70" s="27">
        <v>1</v>
      </c>
      <c r="D70" s="27">
        <v>3</v>
      </c>
      <c r="E70" s="27">
        <v>27</v>
      </c>
      <c r="F70" s="27"/>
      <c r="G70" s="27"/>
      <c r="H70" s="27"/>
      <c r="I70" s="53" t="s">
        <v>3737</v>
      </c>
      <c r="J70" s="61">
        <v>1</v>
      </c>
      <c r="K70" s="61" t="s">
        <v>845</v>
      </c>
      <c r="L70" s="61"/>
      <c r="M70" s="61">
        <f t="shared" si="1"/>
        <v>0</v>
      </c>
    </row>
    <row r="71" spans="1:13" s="47" customFormat="1" x14ac:dyDescent="0.4">
      <c r="A71" s="27" t="s">
        <v>843</v>
      </c>
      <c r="B71" s="27">
        <v>1</v>
      </c>
      <c r="C71" s="27">
        <v>1</v>
      </c>
      <c r="D71" s="27">
        <v>3</v>
      </c>
      <c r="E71" s="27">
        <v>28</v>
      </c>
      <c r="F71" s="27"/>
      <c r="G71" s="27"/>
      <c r="H71" s="27"/>
      <c r="I71" s="53" t="s">
        <v>3738</v>
      </c>
      <c r="J71" s="61">
        <v>1</v>
      </c>
      <c r="K71" s="61" t="s">
        <v>845</v>
      </c>
      <c r="L71" s="61"/>
      <c r="M71" s="61">
        <f t="shared" si="1"/>
        <v>0</v>
      </c>
    </row>
    <row r="72" spans="1:13" s="47" customFormat="1" x14ac:dyDescent="0.4">
      <c r="A72" s="27" t="s">
        <v>843</v>
      </c>
      <c r="B72" s="27">
        <v>1</v>
      </c>
      <c r="C72" s="27">
        <v>1</v>
      </c>
      <c r="D72" s="27">
        <v>3</v>
      </c>
      <c r="E72" s="27">
        <v>29</v>
      </c>
      <c r="F72" s="27"/>
      <c r="G72" s="27"/>
      <c r="H72" s="27"/>
      <c r="I72" s="53" t="s">
        <v>3739</v>
      </c>
      <c r="J72" s="61">
        <v>1</v>
      </c>
      <c r="K72" s="61" t="s">
        <v>845</v>
      </c>
      <c r="L72" s="61"/>
      <c r="M72" s="61">
        <f t="shared" si="1"/>
        <v>0</v>
      </c>
    </row>
    <row r="73" spans="1:13" s="47" customFormat="1" x14ac:dyDescent="0.4">
      <c r="A73" s="27" t="s">
        <v>843</v>
      </c>
      <c r="B73" s="27">
        <v>1</v>
      </c>
      <c r="C73" s="27">
        <v>1</v>
      </c>
      <c r="D73" s="27">
        <v>3</v>
      </c>
      <c r="E73" s="27">
        <v>30</v>
      </c>
      <c r="F73" s="27"/>
      <c r="G73" s="27"/>
      <c r="H73" s="27"/>
      <c r="I73" s="53" t="s">
        <v>3740</v>
      </c>
      <c r="J73" s="61">
        <v>1</v>
      </c>
      <c r="K73" s="61" t="s">
        <v>845</v>
      </c>
      <c r="L73" s="61"/>
      <c r="M73" s="61">
        <f t="shared" si="1"/>
        <v>0</v>
      </c>
    </row>
    <row r="74" spans="1:13" s="47" customFormat="1" ht="37.5" x14ac:dyDescent="0.4">
      <c r="A74" s="27" t="s">
        <v>843</v>
      </c>
      <c r="B74" s="27">
        <v>1</v>
      </c>
      <c r="C74" s="27">
        <v>1</v>
      </c>
      <c r="D74" s="27">
        <v>3</v>
      </c>
      <c r="E74" s="27">
        <v>31</v>
      </c>
      <c r="F74" s="27"/>
      <c r="G74" s="27"/>
      <c r="H74" s="27"/>
      <c r="I74" s="53" t="s">
        <v>3741</v>
      </c>
      <c r="J74" s="61">
        <v>1</v>
      </c>
      <c r="K74" s="61" t="s">
        <v>845</v>
      </c>
      <c r="L74" s="61"/>
      <c r="M74" s="61">
        <f t="shared" si="1"/>
        <v>0</v>
      </c>
    </row>
    <row r="75" spans="1:13" s="47" customFormat="1" x14ac:dyDescent="0.4">
      <c r="A75" s="27" t="s">
        <v>843</v>
      </c>
      <c r="B75" s="27">
        <v>1</v>
      </c>
      <c r="C75" s="27">
        <v>1</v>
      </c>
      <c r="D75" s="27">
        <v>3</v>
      </c>
      <c r="E75" s="27">
        <v>32</v>
      </c>
      <c r="F75" s="27"/>
      <c r="G75" s="27"/>
      <c r="H75" s="27"/>
      <c r="I75" s="53" t="s">
        <v>3742</v>
      </c>
      <c r="J75" s="61">
        <v>1</v>
      </c>
      <c r="K75" s="61" t="s">
        <v>845</v>
      </c>
      <c r="L75" s="61"/>
      <c r="M75" s="61">
        <f t="shared" ref="M75:M140" si="5">IF(K75="A",J75,0)</f>
        <v>0</v>
      </c>
    </row>
    <row r="76" spans="1:13" s="47" customFormat="1" x14ac:dyDescent="0.4">
      <c r="A76" s="27" t="s">
        <v>843</v>
      </c>
      <c r="B76" s="27">
        <v>1</v>
      </c>
      <c r="C76" s="27">
        <v>1</v>
      </c>
      <c r="D76" s="27">
        <v>3</v>
      </c>
      <c r="E76" s="27">
        <v>33</v>
      </c>
      <c r="F76" s="27"/>
      <c r="G76" s="27"/>
      <c r="H76" s="27"/>
      <c r="I76" s="53" t="s">
        <v>887</v>
      </c>
      <c r="J76" s="61">
        <v>1</v>
      </c>
      <c r="K76" s="61" t="s">
        <v>845</v>
      </c>
      <c r="L76" s="61"/>
      <c r="M76" s="61">
        <f t="shared" si="5"/>
        <v>0</v>
      </c>
    </row>
    <row r="77" spans="1:13" s="47" customFormat="1" x14ac:dyDescent="0.4">
      <c r="A77" s="27" t="s">
        <v>843</v>
      </c>
      <c r="B77" s="27">
        <v>1</v>
      </c>
      <c r="C77" s="27">
        <v>1</v>
      </c>
      <c r="D77" s="27">
        <v>3</v>
      </c>
      <c r="E77" s="27">
        <v>34</v>
      </c>
      <c r="F77" s="27"/>
      <c r="G77" s="27"/>
      <c r="H77" s="27"/>
      <c r="I77" s="53" t="s">
        <v>875</v>
      </c>
      <c r="J77" s="61">
        <v>1</v>
      </c>
      <c r="K77" s="61" t="s">
        <v>845</v>
      </c>
      <c r="L77" s="61"/>
      <c r="M77" s="61">
        <f t="shared" si="5"/>
        <v>0</v>
      </c>
    </row>
    <row r="78" spans="1:13" s="47" customFormat="1" x14ac:dyDescent="0.4">
      <c r="A78" s="27" t="s">
        <v>843</v>
      </c>
      <c r="B78" s="27">
        <v>1</v>
      </c>
      <c r="C78" s="27">
        <v>1</v>
      </c>
      <c r="D78" s="27">
        <v>4</v>
      </c>
      <c r="E78" s="27"/>
      <c r="F78" s="27"/>
      <c r="G78" s="27"/>
      <c r="H78" s="27"/>
      <c r="I78" s="53" t="s">
        <v>876</v>
      </c>
      <c r="J78" s="61">
        <v>1</v>
      </c>
      <c r="K78" s="61" t="s">
        <v>845</v>
      </c>
      <c r="L78" s="61"/>
      <c r="M78" s="61">
        <f t="shared" si="5"/>
        <v>0</v>
      </c>
    </row>
    <row r="79" spans="1:13" s="47" customFormat="1" x14ac:dyDescent="0.4">
      <c r="A79" s="27" t="s">
        <v>843</v>
      </c>
      <c r="B79" s="27">
        <v>1</v>
      </c>
      <c r="C79" s="27">
        <v>1</v>
      </c>
      <c r="D79" s="27">
        <v>4</v>
      </c>
      <c r="E79" s="27">
        <v>1</v>
      </c>
      <c r="F79" s="27"/>
      <c r="G79" s="27"/>
      <c r="H79" s="27"/>
      <c r="I79" s="53" t="s">
        <v>877</v>
      </c>
      <c r="J79" s="61">
        <v>1</v>
      </c>
      <c r="K79" s="61" t="s">
        <v>845</v>
      </c>
      <c r="L79" s="61"/>
      <c r="M79" s="61">
        <f t="shared" si="5"/>
        <v>0</v>
      </c>
    </row>
    <row r="80" spans="1:13" s="47" customFormat="1" x14ac:dyDescent="0.4">
      <c r="A80" s="27" t="s">
        <v>843</v>
      </c>
      <c r="B80" s="27">
        <v>1</v>
      </c>
      <c r="C80" s="27">
        <v>1</v>
      </c>
      <c r="D80" s="27">
        <v>4</v>
      </c>
      <c r="E80" s="27">
        <v>2</v>
      </c>
      <c r="F80" s="27"/>
      <c r="G80" s="27"/>
      <c r="H80" s="27"/>
      <c r="I80" s="53" t="s">
        <v>878</v>
      </c>
      <c r="J80" s="61">
        <v>1</v>
      </c>
      <c r="K80" s="61" t="s">
        <v>845</v>
      </c>
      <c r="L80" s="61"/>
      <c r="M80" s="61">
        <f t="shared" si="5"/>
        <v>0</v>
      </c>
    </row>
    <row r="81" spans="1:13" s="47" customFormat="1" x14ac:dyDescent="0.4">
      <c r="A81" s="27" t="s">
        <v>843</v>
      </c>
      <c r="B81" s="27">
        <v>1</v>
      </c>
      <c r="C81" s="27">
        <v>1</v>
      </c>
      <c r="D81" s="27">
        <v>4</v>
      </c>
      <c r="E81" s="27">
        <v>3</v>
      </c>
      <c r="F81" s="27"/>
      <c r="G81" s="27"/>
      <c r="H81" s="27"/>
      <c r="I81" s="53" t="s">
        <v>879</v>
      </c>
      <c r="J81" s="61">
        <v>1</v>
      </c>
      <c r="K81" s="61" t="s">
        <v>845</v>
      </c>
      <c r="L81" s="61"/>
      <c r="M81" s="61">
        <f t="shared" si="5"/>
        <v>0</v>
      </c>
    </row>
    <row r="82" spans="1:13" s="47" customFormat="1" x14ac:dyDescent="0.4">
      <c r="A82" s="27" t="s">
        <v>843</v>
      </c>
      <c r="B82" s="27">
        <v>1</v>
      </c>
      <c r="C82" s="27">
        <v>1</v>
      </c>
      <c r="D82" s="27">
        <v>4</v>
      </c>
      <c r="E82" s="27">
        <v>4</v>
      </c>
      <c r="F82" s="27"/>
      <c r="G82" s="27"/>
      <c r="H82" s="27"/>
      <c r="I82" s="53" t="s">
        <v>880</v>
      </c>
      <c r="J82" s="61">
        <v>1</v>
      </c>
      <c r="K82" s="61" t="s">
        <v>845</v>
      </c>
      <c r="L82" s="61"/>
      <c r="M82" s="61">
        <f t="shared" si="5"/>
        <v>0</v>
      </c>
    </row>
    <row r="83" spans="1:13" s="47" customFormat="1" x14ac:dyDescent="0.4">
      <c r="A83" s="27" t="s">
        <v>843</v>
      </c>
      <c r="B83" s="27">
        <v>1</v>
      </c>
      <c r="C83" s="27">
        <v>1</v>
      </c>
      <c r="D83" s="27">
        <v>4</v>
      </c>
      <c r="E83" s="27">
        <v>5</v>
      </c>
      <c r="F83" s="27"/>
      <c r="G83" s="27"/>
      <c r="H83" s="27"/>
      <c r="I83" s="53" t="s">
        <v>881</v>
      </c>
      <c r="J83" s="61">
        <v>1</v>
      </c>
      <c r="K83" s="61" t="s">
        <v>845</v>
      </c>
      <c r="L83" s="61"/>
      <c r="M83" s="61">
        <f t="shared" si="5"/>
        <v>0</v>
      </c>
    </row>
    <row r="84" spans="1:13" s="47" customFormat="1" x14ac:dyDescent="0.4">
      <c r="A84" s="27" t="s">
        <v>843</v>
      </c>
      <c r="B84" s="27">
        <v>1</v>
      </c>
      <c r="C84" s="27">
        <v>1</v>
      </c>
      <c r="D84" s="27">
        <v>4</v>
      </c>
      <c r="E84" s="27">
        <v>6</v>
      </c>
      <c r="F84" s="27"/>
      <c r="G84" s="27"/>
      <c r="H84" s="27"/>
      <c r="I84" s="53" t="s">
        <v>882</v>
      </c>
      <c r="J84" s="61">
        <v>1</v>
      </c>
      <c r="K84" s="61" t="s">
        <v>845</v>
      </c>
      <c r="L84" s="61"/>
      <c r="M84" s="61">
        <f t="shared" si="5"/>
        <v>0</v>
      </c>
    </row>
    <row r="85" spans="1:13" s="47" customFormat="1" x14ac:dyDescent="0.4">
      <c r="A85" s="27" t="s">
        <v>843</v>
      </c>
      <c r="B85" s="27">
        <v>1</v>
      </c>
      <c r="C85" s="27">
        <v>1</v>
      </c>
      <c r="D85" s="27">
        <v>4</v>
      </c>
      <c r="E85" s="27">
        <v>7</v>
      </c>
      <c r="F85" s="27"/>
      <c r="G85" s="27"/>
      <c r="H85" s="27"/>
      <c r="I85" s="53" t="s">
        <v>883</v>
      </c>
      <c r="J85" s="61">
        <v>1</v>
      </c>
      <c r="K85" s="61" t="s">
        <v>845</v>
      </c>
      <c r="L85" s="61"/>
      <c r="M85" s="61">
        <f t="shared" si="5"/>
        <v>0</v>
      </c>
    </row>
    <row r="86" spans="1:13" s="47" customFormat="1" x14ac:dyDescent="0.4">
      <c r="A86" s="27" t="s">
        <v>843</v>
      </c>
      <c r="B86" s="27">
        <v>1</v>
      </c>
      <c r="C86" s="27">
        <v>1</v>
      </c>
      <c r="D86" s="27">
        <v>4</v>
      </c>
      <c r="E86" s="27">
        <v>8</v>
      </c>
      <c r="F86" s="27"/>
      <c r="G86" s="27"/>
      <c r="H86" s="27"/>
      <c r="I86" s="53" t="s">
        <v>874</v>
      </c>
      <c r="J86" s="61">
        <v>1</v>
      </c>
      <c r="K86" s="61" t="s">
        <v>845</v>
      </c>
      <c r="L86" s="61"/>
      <c r="M86" s="61">
        <f t="shared" si="5"/>
        <v>0</v>
      </c>
    </row>
    <row r="87" spans="1:13" s="83" customFormat="1" x14ac:dyDescent="0.4">
      <c r="A87" s="27" t="s">
        <v>843</v>
      </c>
      <c r="B87" s="27">
        <v>1</v>
      </c>
      <c r="C87" s="27">
        <v>1</v>
      </c>
      <c r="D87" s="27">
        <v>4</v>
      </c>
      <c r="E87" s="27">
        <v>9</v>
      </c>
      <c r="F87" s="27"/>
      <c r="G87" s="27"/>
      <c r="H87" s="27"/>
      <c r="I87" s="53" t="s">
        <v>3743</v>
      </c>
      <c r="J87" s="61">
        <v>1</v>
      </c>
      <c r="K87" s="61" t="s">
        <v>845</v>
      </c>
      <c r="L87" s="61"/>
      <c r="M87" s="61">
        <f t="shared" ref="M87" si="6">IF(K87="A",J87,0)</f>
        <v>0</v>
      </c>
    </row>
    <row r="88" spans="1:13" s="47" customFormat="1" x14ac:dyDescent="0.4">
      <c r="A88" s="27" t="s">
        <v>843</v>
      </c>
      <c r="B88" s="27">
        <v>1</v>
      </c>
      <c r="C88" s="27">
        <v>1</v>
      </c>
      <c r="D88" s="27">
        <v>5</v>
      </c>
      <c r="E88" s="27"/>
      <c r="F88" s="27"/>
      <c r="G88" s="27"/>
      <c r="H88" s="27"/>
      <c r="I88" s="54" t="s">
        <v>884</v>
      </c>
      <c r="J88" s="61">
        <v>1</v>
      </c>
      <c r="K88" s="61" t="s">
        <v>845</v>
      </c>
      <c r="L88" s="69"/>
      <c r="M88" s="61">
        <f t="shared" si="5"/>
        <v>0</v>
      </c>
    </row>
    <row r="89" spans="1:13" s="47" customFormat="1" x14ac:dyDescent="0.4">
      <c r="A89" s="27" t="s">
        <v>843</v>
      </c>
      <c r="B89" s="27">
        <v>1</v>
      </c>
      <c r="C89" s="27">
        <v>1</v>
      </c>
      <c r="D89" s="27">
        <v>5</v>
      </c>
      <c r="E89" s="27">
        <v>1</v>
      </c>
      <c r="F89" s="27"/>
      <c r="G89" s="27"/>
      <c r="H89" s="27"/>
      <c r="I89" s="53" t="s">
        <v>885</v>
      </c>
      <c r="J89" s="61">
        <v>1</v>
      </c>
      <c r="K89" s="61" t="s">
        <v>845</v>
      </c>
      <c r="L89" s="61"/>
      <c r="M89" s="61">
        <f t="shared" si="5"/>
        <v>0</v>
      </c>
    </row>
    <row r="90" spans="1:13" s="47" customFormat="1" ht="37.5" x14ac:dyDescent="0.4">
      <c r="A90" s="27" t="s">
        <v>843</v>
      </c>
      <c r="B90" s="27">
        <v>1</v>
      </c>
      <c r="C90" s="27">
        <v>1</v>
      </c>
      <c r="D90" s="27">
        <v>5</v>
      </c>
      <c r="E90" s="27">
        <v>1</v>
      </c>
      <c r="F90" s="27">
        <v>1</v>
      </c>
      <c r="G90" s="27"/>
      <c r="H90" s="27"/>
      <c r="I90" s="53" t="s">
        <v>3744</v>
      </c>
      <c r="J90" s="61">
        <v>1</v>
      </c>
      <c r="K90" s="61" t="s">
        <v>845</v>
      </c>
      <c r="L90" s="61"/>
      <c r="M90" s="61">
        <f t="shared" si="5"/>
        <v>0</v>
      </c>
    </row>
    <row r="91" spans="1:13" s="47" customFormat="1" ht="37.5" x14ac:dyDescent="0.4">
      <c r="A91" s="27" t="s">
        <v>843</v>
      </c>
      <c r="B91" s="27">
        <v>1</v>
      </c>
      <c r="C91" s="27">
        <v>1</v>
      </c>
      <c r="D91" s="27">
        <v>5</v>
      </c>
      <c r="E91" s="27">
        <v>1</v>
      </c>
      <c r="F91" s="27">
        <v>2</v>
      </c>
      <c r="G91" s="27"/>
      <c r="H91" s="27"/>
      <c r="I91" s="53" t="s">
        <v>3745</v>
      </c>
      <c r="J91" s="61">
        <v>1</v>
      </c>
      <c r="K91" s="61" t="s">
        <v>845</v>
      </c>
      <c r="L91" s="61"/>
      <c r="M91" s="61">
        <f t="shared" si="5"/>
        <v>0</v>
      </c>
    </row>
    <row r="92" spans="1:13" s="47" customFormat="1" x14ac:dyDescent="0.4">
      <c r="A92" s="27" t="s">
        <v>843</v>
      </c>
      <c r="B92" s="27">
        <v>1</v>
      </c>
      <c r="C92" s="27">
        <v>1</v>
      </c>
      <c r="D92" s="27">
        <v>5</v>
      </c>
      <c r="E92" s="27">
        <v>1</v>
      </c>
      <c r="F92" s="27">
        <v>3</v>
      </c>
      <c r="G92" s="27"/>
      <c r="H92" s="27"/>
      <c r="I92" s="53" t="s">
        <v>3746</v>
      </c>
      <c r="J92" s="61">
        <v>1</v>
      </c>
      <c r="K92" s="61" t="s">
        <v>845</v>
      </c>
      <c r="L92" s="61"/>
      <c r="M92" s="61">
        <f t="shared" si="5"/>
        <v>0</v>
      </c>
    </row>
    <row r="93" spans="1:13" s="47" customFormat="1" ht="37.5" x14ac:dyDescent="0.4">
      <c r="A93" s="27" t="s">
        <v>843</v>
      </c>
      <c r="B93" s="27">
        <v>1</v>
      </c>
      <c r="C93" s="27">
        <v>1</v>
      </c>
      <c r="D93" s="27">
        <v>5</v>
      </c>
      <c r="E93" s="27">
        <v>1</v>
      </c>
      <c r="F93" s="27">
        <v>4</v>
      </c>
      <c r="G93" s="27"/>
      <c r="H93" s="27"/>
      <c r="I93" s="53" t="s">
        <v>3716</v>
      </c>
      <c r="J93" s="61">
        <v>1</v>
      </c>
      <c r="K93" s="61" t="s">
        <v>845</v>
      </c>
      <c r="L93" s="61"/>
      <c r="M93" s="61">
        <f t="shared" si="5"/>
        <v>0</v>
      </c>
    </row>
    <row r="94" spans="1:13" s="47" customFormat="1" x14ac:dyDescent="0.4">
      <c r="A94" s="27" t="s">
        <v>843</v>
      </c>
      <c r="B94" s="27">
        <v>1</v>
      </c>
      <c r="C94" s="27">
        <v>1</v>
      </c>
      <c r="D94" s="27">
        <v>5</v>
      </c>
      <c r="E94" s="27">
        <v>1</v>
      </c>
      <c r="F94" s="27">
        <v>5</v>
      </c>
      <c r="G94" s="27"/>
      <c r="H94" s="27"/>
      <c r="I94" s="53" t="s">
        <v>3747</v>
      </c>
      <c r="J94" s="61">
        <v>1</v>
      </c>
      <c r="K94" s="61" t="s">
        <v>845</v>
      </c>
      <c r="L94" s="61"/>
      <c r="M94" s="61">
        <f t="shared" si="5"/>
        <v>0</v>
      </c>
    </row>
    <row r="95" spans="1:13" s="47" customFormat="1" ht="37.5" x14ac:dyDescent="0.4">
      <c r="A95" s="27" t="s">
        <v>843</v>
      </c>
      <c r="B95" s="27">
        <v>1</v>
      </c>
      <c r="C95" s="27">
        <v>1</v>
      </c>
      <c r="D95" s="27">
        <v>5</v>
      </c>
      <c r="E95" s="27">
        <v>1</v>
      </c>
      <c r="F95" s="27">
        <v>6</v>
      </c>
      <c r="G95" s="27"/>
      <c r="H95" s="27"/>
      <c r="I95" s="53" t="s">
        <v>3718</v>
      </c>
      <c r="J95" s="61">
        <v>1</v>
      </c>
      <c r="K95" s="61" t="s">
        <v>845</v>
      </c>
      <c r="L95" s="61"/>
      <c r="M95" s="61">
        <f t="shared" si="5"/>
        <v>0</v>
      </c>
    </row>
    <row r="96" spans="1:13" s="47" customFormat="1" x14ac:dyDescent="0.4">
      <c r="A96" s="27" t="s">
        <v>843</v>
      </c>
      <c r="B96" s="27">
        <v>1</v>
      </c>
      <c r="C96" s="27">
        <v>1</v>
      </c>
      <c r="D96" s="27">
        <v>5</v>
      </c>
      <c r="E96" s="27">
        <v>1</v>
      </c>
      <c r="F96" s="27">
        <v>7</v>
      </c>
      <c r="G96" s="27"/>
      <c r="H96" s="27"/>
      <c r="I96" s="53" t="s">
        <v>5251</v>
      </c>
      <c r="J96" s="61">
        <v>1</v>
      </c>
      <c r="K96" s="61" t="s">
        <v>845</v>
      </c>
      <c r="L96" s="61"/>
      <c r="M96" s="61">
        <f t="shared" si="5"/>
        <v>0</v>
      </c>
    </row>
    <row r="97" spans="1:13" s="47" customFormat="1" ht="37.5" x14ac:dyDescent="0.4">
      <c r="A97" s="27" t="s">
        <v>843</v>
      </c>
      <c r="B97" s="27">
        <v>1</v>
      </c>
      <c r="C97" s="27">
        <v>1</v>
      </c>
      <c r="D97" s="27">
        <v>5</v>
      </c>
      <c r="E97" s="27">
        <v>1</v>
      </c>
      <c r="F97" s="27">
        <v>8</v>
      </c>
      <c r="G97" s="27"/>
      <c r="H97" s="27"/>
      <c r="I97" s="53" t="s">
        <v>5252</v>
      </c>
      <c r="J97" s="61">
        <v>1</v>
      </c>
      <c r="K97" s="61" t="s">
        <v>845</v>
      </c>
      <c r="L97" s="61"/>
      <c r="M97" s="61">
        <f t="shared" si="5"/>
        <v>0</v>
      </c>
    </row>
    <row r="98" spans="1:13" s="47" customFormat="1" x14ac:dyDescent="0.4">
      <c r="A98" s="27" t="s">
        <v>843</v>
      </c>
      <c r="B98" s="27">
        <v>1</v>
      </c>
      <c r="C98" s="27">
        <v>1</v>
      </c>
      <c r="D98" s="27">
        <v>5</v>
      </c>
      <c r="E98" s="27">
        <v>1</v>
      </c>
      <c r="F98" s="27">
        <v>9</v>
      </c>
      <c r="G98" s="27"/>
      <c r="H98" s="27"/>
      <c r="I98" s="53" t="s">
        <v>3748</v>
      </c>
      <c r="J98" s="61">
        <v>1</v>
      </c>
      <c r="K98" s="61" t="s">
        <v>845</v>
      </c>
      <c r="L98" s="61"/>
      <c r="M98" s="61">
        <f t="shared" si="5"/>
        <v>0</v>
      </c>
    </row>
    <row r="99" spans="1:13" s="47" customFormat="1" x14ac:dyDescent="0.4">
      <c r="A99" s="27" t="s">
        <v>843</v>
      </c>
      <c r="B99" s="27">
        <v>1</v>
      </c>
      <c r="C99" s="27">
        <v>1</v>
      </c>
      <c r="D99" s="27">
        <v>5</v>
      </c>
      <c r="E99" s="27">
        <v>1</v>
      </c>
      <c r="F99" s="27">
        <v>10</v>
      </c>
      <c r="G99" s="27"/>
      <c r="H99" s="27"/>
      <c r="I99" s="53" t="s">
        <v>3720</v>
      </c>
      <c r="J99" s="61">
        <v>1</v>
      </c>
      <c r="K99" s="61" t="s">
        <v>845</v>
      </c>
      <c r="L99" s="61"/>
      <c r="M99" s="61">
        <f t="shared" si="5"/>
        <v>0</v>
      </c>
    </row>
    <row r="100" spans="1:13" s="47" customFormat="1" ht="37.5" x14ac:dyDescent="0.4">
      <c r="A100" s="27" t="s">
        <v>843</v>
      </c>
      <c r="B100" s="27">
        <v>1</v>
      </c>
      <c r="C100" s="27">
        <v>1</v>
      </c>
      <c r="D100" s="27">
        <v>5</v>
      </c>
      <c r="E100" s="27">
        <v>1</v>
      </c>
      <c r="F100" s="27">
        <v>11</v>
      </c>
      <c r="G100" s="27"/>
      <c r="H100" s="27"/>
      <c r="I100" s="53" t="s">
        <v>3749</v>
      </c>
      <c r="J100" s="61">
        <v>1</v>
      </c>
      <c r="K100" s="61" t="s">
        <v>845</v>
      </c>
      <c r="L100" s="61"/>
      <c r="M100" s="61">
        <f t="shared" si="5"/>
        <v>0</v>
      </c>
    </row>
    <row r="101" spans="1:13" s="47" customFormat="1" ht="37.5" x14ac:dyDescent="0.4">
      <c r="A101" s="27" t="s">
        <v>843</v>
      </c>
      <c r="B101" s="27">
        <v>1</v>
      </c>
      <c r="C101" s="27">
        <v>1</v>
      </c>
      <c r="D101" s="27">
        <v>5</v>
      </c>
      <c r="E101" s="27">
        <v>1</v>
      </c>
      <c r="F101" s="27">
        <v>12</v>
      </c>
      <c r="G101" s="27"/>
      <c r="H101" s="27"/>
      <c r="I101" s="53" t="s">
        <v>3750</v>
      </c>
      <c r="J101" s="61">
        <v>1</v>
      </c>
      <c r="K101" s="61" t="s">
        <v>845</v>
      </c>
      <c r="L101" s="61"/>
      <c r="M101" s="61">
        <f t="shared" si="5"/>
        <v>0</v>
      </c>
    </row>
    <row r="102" spans="1:13" s="47" customFormat="1" x14ac:dyDescent="0.4">
      <c r="A102" s="27" t="s">
        <v>843</v>
      </c>
      <c r="B102" s="27">
        <v>1</v>
      </c>
      <c r="C102" s="27">
        <v>1</v>
      </c>
      <c r="D102" s="27">
        <v>5</v>
      </c>
      <c r="E102" s="27">
        <v>1</v>
      </c>
      <c r="F102" s="27">
        <v>13</v>
      </c>
      <c r="G102" s="27"/>
      <c r="H102" s="27"/>
      <c r="I102" s="53" t="s">
        <v>3751</v>
      </c>
      <c r="J102" s="61">
        <v>1</v>
      </c>
      <c r="K102" s="61" t="s">
        <v>845</v>
      </c>
      <c r="L102" s="61"/>
      <c r="M102" s="61">
        <f t="shared" si="5"/>
        <v>0</v>
      </c>
    </row>
    <row r="103" spans="1:13" s="47" customFormat="1" ht="37.5" x14ac:dyDescent="0.4">
      <c r="A103" s="27" t="s">
        <v>843</v>
      </c>
      <c r="B103" s="27">
        <v>1</v>
      </c>
      <c r="C103" s="27">
        <v>1</v>
      </c>
      <c r="D103" s="27">
        <v>5</v>
      </c>
      <c r="E103" s="27">
        <v>1</v>
      </c>
      <c r="F103" s="27">
        <v>14</v>
      </c>
      <c r="G103" s="27"/>
      <c r="H103" s="27"/>
      <c r="I103" s="53" t="s">
        <v>5192</v>
      </c>
      <c r="J103" s="61">
        <v>1</v>
      </c>
      <c r="K103" s="61" t="s">
        <v>845</v>
      </c>
      <c r="L103" s="61"/>
      <c r="M103" s="61">
        <f t="shared" si="5"/>
        <v>0</v>
      </c>
    </row>
    <row r="104" spans="1:13" s="47" customFormat="1" ht="37.5" x14ac:dyDescent="0.4">
      <c r="A104" s="27" t="s">
        <v>843</v>
      </c>
      <c r="B104" s="27">
        <v>1</v>
      </c>
      <c r="C104" s="27">
        <v>1</v>
      </c>
      <c r="D104" s="27">
        <v>5</v>
      </c>
      <c r="E104" s="27">
        <v>1</v>
      </c>
      <c r="F104" s="27">
        <v>15</v>
      </c>
      <c r="G104" s="27"/>
      <c r="H104" s="27"/>
      <c r="I104" s="53" t="s">
        <v>3752</v>
      </c>
      <c r="J104" s="61">
        <v>1</v>
      </c>
      <c r="K104" s="61" t="s">
        <v>845</v>
      </c>
      <c r="L104" s="61"/>
      <c r="M104" s="61">
        <f t="shared" si="5"/>
        <v>0</v>
      </c>
    </row>
    <row r="105" spans="1:13" s="47" customFormat="1" ht="37.5" x14ac:dyDescent="0.4">
      <c r="A105" s="27" t="s">
        <v>843</v>
      </c>
      <c r="B105" s="27">
        <v>1</v>
      </c>
      <c r="C105" s="27">
        <v>1</v>
      </c>
      <c r="D105" s="27">
        <v>5</v>
      </c>
      <c r="E105" s="27">
        <v>1</v>
      </c>
      <c r="F105" s="27">
        <v>16</v>
      </c>
      <c r="G105" s="27"/>
      <c r="H105" s="27"/>
      <c r="I105" s="53" t="s">
        <v>3753</v>
      </c>
      <c r="J105" s="61">
        <v>1</v>
      </c>
      <c r="K105" s="61" t="s">
        <v>845</v>
      </c>
      <c r="L105" s="61"/>
      <c r="M105" s="61">
        <f t="shared" si="5"/>
        <v>0</v>
      </c>
    </row>
    <row r="106" spans="1:13" s="47" customFormat="1" x14ac:dyDescent="0.4">
      <c r="A106" s="27" t="s">
        <v>843</v>
      </c>
      <c r="B106" s="27">
        <v>1</v>
      </c>
      <c r="C106" s="27">
        <v>1</v>
      </c>
      <c r="D106" s="27">
        <v>5</v>
      </c>
      <c r="E106" s="27">
        <v>1</v>
      </c>
      <c r="F106" s="27">
        <v>17</v>
      </c>
      <c r="G106" s="27"/>
      <c r="H106" s="27"/>
      <c r="I106" s="53" t="s">
        <v>3754</v>
      </c>
      <c r="J106" s="61">
        <v>1</v>
      </c>
      <c r="K106" s="61" t="s">
        <v>845</v>
      </c>
      <c r="L106" s="61"/>
      <c r="M106" s="61">
        <f t="shared" si="5"/>
        <v>0</v>
      </c>
    </row>
    <row r="107" spans="1:13" s="47" customFormat="1" ht="37.5" x14ac:dyDescent="0.4">
      <c r="A107" s="27" t="s">
        <v>843</v>
      </c>
      <c r="B107" s="27">
        <v>1</v>
      </c>
      <c r="C107" s="27">
        <v>1</v>
      </c>
      <c r="D107" s="27">
        <v>5</v>
      </c>
      <c r="E107" s="27">
        <v>1</v>
      </c>
      <c r="F107" s="27">
        <v>18</v>
      </c>
      <c r="G107" s="27"/>
      <c r="H107" s="27"/>
      <c r="I107" s="53" t="s">
        <v>3755</v>
      </c>
      <c r="J107" s="61">
        <v>1</v>
      </c>
      <c r="K107" s="61" t="s">
        <v>845</v>
      </c>
      <c r="L107" s="61"/>
      <c r="M107" s="61">
        <f t="shared" si="5"/>
        <v>0</v>
      </c>
    </row>
    <row r="108" spans="1:13" s="47" customFormat="1" x14ac:dyDescent="0.4">
      <c r="A108" s="27" t="s">
        <v>843</v>
      </c>
      <c r="B108" s="27">
        <v>1</v>
      </c>
      <c r="C108" s="27">
        <v>1</v>
      </c>
      <c r="D108" s="27">
        <v>5</v>
      </c>
      <c r="E108" s="27">
        <v>1</v>
      </c>
      <c r="F108" s="27">
        <v>19</v>
      </c>
      <c r="G108" s="27"/>
      <c r="H108" s="27"/>
      <c r="I108" s="53" t="s">
        <v>3756</v>
      </c>
      <c r="J108" s="61">
        <v>1</v>
      </c>
      <c r="K108" s="61" t="s">
        <v>845</v>
      </c>
      <c r="L108" s="61"/>
      <c r="M108" s="61">
        <f t="shared" si="5"/>
        <v>0</v>
      </c>
    </row>
    <row r="109" spans="1:13" s="47" customFormat="1" ht="37.5" x14ac:dyDescent="0.4">
      <c r="A109" s="27" t="s">
        <v>843</v>
      </c>
      <c r="B109" s="27">
        <v>1</v>
      </c>
      <c r="C109" s="27">
        <v>1</v>
      </c>
      <c r="D109" s="27">
        <v>5</v>
      </c>
      <c r="E109" s="27">
        <v>1</v>
      </c>
      <c r="F109" s="27">
        <v>20</v>
      </c>
      <c r="G109" s="27"/>
      <c r="H109" s="27"/>
      <c r="I109" s="53" t="s">
        <v>3730</v>
      </c>
      <c r="J109" s="61">
        <v>1</v>
      </c>
      <c r="K109" s="61" t="s">
        <v>845</v>
      </c>
      <c r="L109" s="61"/>
      <c r="M109" s="61">
        <f t="shared" si="5"/>
        <v>0</v>
      </c>
    </row>
    <row r="110" spans="1:13" s="47" customFormat="1" ht="37.5" x14ac:dyDescent="0.4">
      <c r="A110" s="27" t="s">
        <v>843</v>
      </c>
      <c r="B110" s="27">
        <v>1</v>
      </c>
      <c r="C110" s="27">
        <v>1</v>
      </c>
      <c r="D110" s="27">
        <v>5</v>
      </c>
      <c r="E110" s="27">
        <v>1</v>
      </c>
      <c r="F110" s="27">
        <v>21</v>
      </c>
      <c r="G110" s="27"/>
      <c r="H110" s="27"/>
      <c r="I110" s="53" t="s">
        <v>3731</v>
      </c>
      <c r="J110" s="61">
        <v>1</v>
      </c>
      <c r="K110" s="61" t="s">
        <v>845</v>
      </c>
      <c r="L110" s="61"/>
      <c r="M110" s="61">
        <f t="shared" si="5"/>
        <v>0</v>
      </c>
    </row>
    <row r="111" spans="1:13" s="47" customFormat="1" x14ac:dyDescent="0.4">
      <c r="A111" s="27" t="s">
        <v>843</v>
      </c>
      <c r="B111" s="27">
        <v>1</v>
      </c>
      <c r="C111" s="27">
        <v>1</v>
      </c>
      <c r="D111" s="27">
        <v>5</v>
      </c>
      <c r="E111" s="27">
        <v>1</v>
      </c>
      <c r="F111" s="27">
        <v>22</v>
      </c>
      <c r="G111" s="27"/>
      <c r="H111" s="27"/>
      <c r="I111" s="53" t="s">
        <v>3732</v>
      </c>
      <c r="J111" s="61">
        <v>1</v>
      </c>
      <c r="K111" s="61" t="s">
        <v>845</v>
      </c>
      <c r="L111" s="61"/>
      <c r="M111" s="61">
        <f t="shared" si="5"/>
        <v>0</v>
      </c>
    </row>
    <row r="112" spans="1:13" s="47" customFormat="1" ht="37.5" x14ac:dyDescent="0.4">
      <c r="A112" s="27" t="s">
        <v>843</v>
      </c>
      <c r="B112" s="27">
        <v>1</v>
      </c>
      <c r="C112" s="27">
        <v>1</v>
      </c>
      <c r="D112" s="27">
        <v>5</v>
      </c>
      <c r="E112" s="27">
        <v>1</v>
      </c>
      <c r="F112" s="27">
        <v>23</v>
      </c>
      <c r="G112" s="27"/>
      <c r="H112" s="27"/>
      <c r="I112" s="53" t="s">
        <v>3757</v>
      </c>
      <c r="J112" s="61">
        <v>1</v>
      </c>
      <c r="K112" s="61" t="s">
        <v>845</v>
      </c>
      <c r="L112" s="61"/>
      <c r="M112" s="61">
        <f t="shared" si="5"/>
        <v>0</v>
      </c>
    </row>
    <row r="113" spans="1:13" s="47" customFormat="1" x14ac:dyDescent="0.4">
      <c r="A113" s="27" t="s">
        <v>843</v>
      </c>
      <c r="B113" s="27">
        <v>1</v>
      </c>
      <c r="C113" s="27">
        <v>1</v>
      </c>
      <c r="D113" s="27">
        <v>5</v>
      </c>
      <c r="E113" s="27">
        <v>1</v>
      </c>
      <c r="F113" s="27">
        <v>24</v>
      </c>
      <c r="G113" s="27"/>
      <c r="H113" s="27"/>
      <c r="I113" s="53" t="s">
        <v>3758</v>
      </c>
      <c r="J113" s="61">
        <v>1</v>
      </c>
      <c r="K113" s="61" t="s">
        <v>845</v>
      </c>
      <c r="L113" s="61"/>
      <c r="M113" s="61">
        <f t="shared" si="5"/>
        <v>0</v>
      </c>
    </row>
    <row r="114" spans="1:13" s="47" customFormat="1" x14ac:dyDescent="0.4">
      <c r="A114" s="27" t="s">
        <v>843</v>
      </c>
      <c r="B114" s="27">
        <v>1</v>
      </c>
      <c r="C114" s="27">
        <v>1</v>
      </c>
      <c r="D114" s="27">
        <v>5</v>
      </c>
      <c r="E114" s="27">
        <v>1</v>
      </c>
      <c r="F114" s="27">
        <v>25</v>
      </c>
      <c r="G114" s="27"/>
      <c r="H114" s="27"/>
      <c r="I114" s="53" t="s">
        <v>3759</v>
      </c>
      <c r="J114" s="61">
        <v>1</v>
      </c>
      <c r="K114" s="61" t="s">
        <v>845</v>
      </c>
      <c r="L114" s="61"/>
      <c r="M114" s="61">
        <f t="shared" si="5"/>
        <v>0</v>
      </c>
    </row>
    <row r="115" spans="1:13" s="47" customFormat="1" x14ac:dyDescent="0.4">
      <c r="A115" s="27" t="s">
        <v>843</v>
      </c>
      <c r="B115" s="27">
        <v>1</v>
      </c>
      <c r="C115" s="27">
        <v>1</v>
      </c>
      <c r="D115" s="27">
        <v>5</v>
      </c>
      <c r="E115" s="27">
        <v>1</v>
      </c>
      <c r="F115" s="27">
        <v>26</v>
      </c>
      <c r="G115" s="27"/>
      <c r="H115" s="27"/>
      <c r="I115" s="53" t="s">
        <v>3760</v>
      </c>
      <c r="J115" s="61">
        <v>1</v>
      </c>
      <c r="K115" s="61" t="s">
        <v>845</v>
      </c>
      <c r="L115" s="61"/>
      <c r="M115" s="61">
        <f t="shared" si="5"/>
        <v>0</v>
      </c>
    </row>
    <row r="116" spans="1:13" s="47" customFormat="1" ht="37.5" x14ac:dyDescent="0.4">
      <c r="A116" s="27" t="s">
        <v>843</v>
      </c>
      <c r="B116" s="27">
        <v>1</v>
      </c>
      <c r="C116" s="27">
        <v>1</v>
      </c>
      <c r="D116" s="27">
        <v>5</v>
      </c>
      <c r="E116" s="27">
        <v>1</v>
      </c>
      <c r="F116" s="27">
        <v>27</v>
      </c>
      <c r="G116" s="27"/>
      <c r="H116" s="27"/>
      <c r="I116" s="53" t="s">
        <v>3761</v>
      </c>
      <c r="J116" s="61">
        <v>1</v>
      </c>
      <c r="K116" s="61" t="s">
        <v>845</v>
      </c>
      <c r="L116" s="61"/>
      <c r="M116" s="61">
        <f t="shared" si="5"/>
        <v>0</v>
      </c>
    </row>
    <row r="117" spans="1:13" s="47" customFormat="1" x14ac:dyDescent="0.4">
      <c r="A117" s="27" t="s">
        <v>843</v>
      </c>
      <c r="B117" s="27">
        <v>1</v>
      </c>
      <c r="C117" s="27">
        <v>1</v>
      </c>
      <c r="D117" s="27">
        <v>5</v>
      </c>
      <c r="E117" s="27">
        <v>1</v>
      </c>
      <c r="F117" s="27">
        <v>28</v>
      </c>
      <c r="G117" s="27"/>
      <c r="H117" s="27"/>
      <c r="I117" s="53" t="s">
        <v>3762</v>
      </c>
      <c r="J117" s="61">
        <v>1</v>
      </c>
      <c r="K117" s="61" t="s">
        <v>845</v>
      </c>
      <c r="L117" s="61"/>
      <c r="M117" s="61">
        <f t="shared" si="5"/>
        <v>0</v>
      </c>
    </row>
    <row r="118" spans="1:13" s="47" customFormat="1" ht="37.5" x14ac:dyDescent="0.4">
      <c r="A118" s="27" t="s">
        <v>843</v>
      </c>
      <c r="B118" s="27">
        <v>1</v>
      </c>
      <c r="C118" s="27">
        <v>1</v>
      </c>
      <c r="D118" s="27">
        <v>5</v>
      </c>
      <c r="E118" s="27">
        <v>1</v>
      </c>
      <c r="F118" s="27">
        <v>29</v>
      </c>
      <c r="G118" s="27"/>
      <c r="H118" s="27"/>
      <c r="I118" s="53" t="s">
        <v>3741</v>
      </c>
      <c r="J118" s="61">
        <v>1</v>
      </c>
      <c r="K118" s="61" t="s">
        <v>845</v>
      </c>
      <c r="L118" s="61"/>
      <c r="M118" s="61">
        <f t="shared" si="5"/>
        <v>0</v>
      </c>
    </row>
    <row r="119" spans="1:13" s="47" customFormat="1" ht="37.5" x14ac:dyDescent="0.4">
      <c r="A119" s="27" t="s">
        <v>843</v>
      </c>
      <c r="B119" s="27">
        <v>1</v>
      </c>
      <c r="C119" s="27">
        <v>1</v>
      </c>
      <c r="D119" s="27">
        <v>5</v>
      </c>
      <c r="E119" s="27">
        <v>1</v>
      </c>
      <c r="F119" s="27">
        <v>30</v>
      </c>
      <c r="G119" s="27"/>
      <c r="H119" s="27"/>
      <c r="I119" s="53" t="s">
        <v>3763</v>
      </c>
      <c r="J119" s="61">
        <v>1</v>
      </c>
      <c r="K119" s="61" t="s">
        <v>845</v>
      </c>
      <c r="L119" s="61"/>
      <c r="M119" s="61">
        <f t="shared" si="5"/>
        <v>0</v>
      </c>
    </row>
    <row r="120" spans="1:13" s="47" customFormat="1" x14ac:dyDescent="0.4">
      <c r="A120" s="27" t="s">
        <v>843</v>
      </c>
      <c r="B120" s="27">
        <v>1</v>
      </c>
      <c r="C120" s="27">
        <v>1</v>
      </c>
      <c r="D120" s="27">
        <v>5</v>
      </c>
      <c r="E120" s="27">
        <v>1</v>
      </c>
      <c r="F120" s="27">
        <v>31</v>
      </c>
      <c r="G120" s="27"/>
      <c r="H120" s="27"/>
      <c r="I120" s="53" t="s">
        <v>886</v>
      </c>
      <c r="J120" s="61">
        <v>1</v>
      </c>
      <c r="K120" s="61" t="s">
        <v>845</v>
      </c>
      <c r="L120" s="61"/>
      <c r="M120" s="61">
        <f t="shared" si="5"/>
        <v>0</v>
      </c>
    </row>
    <row r="121" spans="1:13" s="47" customFormat="1" x14ac:dyDescent="0.4">
      <c r="A121" s="27" t="s">
        <v>843</v>
      </c>
      <c r="B121" s="27">
        <v>1</v>
      </c>
      <c r="C121" s="27">
        <v>1</v>
      </c>
      <c r="D121" s="27">
        <v>5</v>
      </c>
      <c r="E121" s="27">
        <v>1</v>
      </c>
      <c r="F121" s="27">
        <v>32</v>
      </c>
      <c r="G121" s="27"/>
      <c r="H121" s="27"/>
      <c r="I121" s="53" t="s">
        <v>887</v>
      </c>
      <c r="J121" s="61">
        <v>1</v>
      </c>
      <c r="K121" s="61" t="s">
        <v>845</v>
      </c>
      <c r="L121" s="61"/>
      <c r="M121" s="61">
        <f t="shared" si="5"/>
        <v>0</v>
      </c>
    </row>
    <row r="122" spans="1:13" s="47" customFormat="1" x14ac:dyDescent="0.4">
      <c r="A122" s="27" t="s">
        <v>843</v>
      </c>
      <c r="B122" s="27">
        <v>1</v>
      </c>
      <c r="C122" s="27">
        <v>1</v>
      </c>
      <c r="D122" s="27">
        <v>5</v>
      </c>
      <c r="E122" s="27">
        <v>1</v>
      </c>
      <c r="F122" s="27">
        <v>33</v>
      </c>
      <c r="G122" s="27"/>
      <c r="H122" s="27"/>
      <c r="I122" s="53" t="s">
        <v>888</v>
      </c>
      <c r="J122" s="61">
        <v>1</v>
      </c>
      <c r="K122" s="61" t="s">
        <v>845</v>
      </c>
      <c r="L122" s="61"/>
      <c r="M122" s="61">
        <f t="shared" si="5"/>
        <v>0</v>
      </c>
    </row>
    <row r="123" spans="1:13" s="47" customFormat="1" x14ac:dyDescent="0.4">
      <c r="A123" s="27" t="s">
        <v>843</v>
      </c>
      <c r="B123" s="27">
        <v>1</v>
      </c>
      <c r="C123" s="27">
        <v>1</v>
      </c>
      <c r="D123" s="27">
        <v>6</v>
      </c>
      <c r="E123" s="27"/>
      <c r="F123" s="27"/>
      <c r="G123" s="27"/>
      <c r="H123" s="27"/>
      <c r="I123" s="54" t="s">
        <v>889</v>
      </c>
      <c r="J123" s="61">
        <v>1</v>
      </c>
      <c r="K123" s="61" t="s">
        <v>845</v>
      </c>
      <c r="L123" s="69"/>
      <c r="M123" s="61">
        <f t="shared" si="5"/>
        <v>0</v>
      </c>
    </row>
    <row r="124" spans="1:13" s="47" customFormat="1" x14ac:dyDescent="0.4">
      <c r="A124" s="27" t="s">
        <v>843</v>
      </c>
      <c r="B124" s="27">
        <v>1</v>
      </c>
      <c r="C124" s="27">
        <v>1</v>
      </c>
      <c r="D124" s="27">
        <v>6</v>
      </c>
      <c r="E124" s="27">
        <v>1</v>
      </c>
      <c r="F124" s="27"/>
      <c r="G124" s="27"/>
      <c r="H124" s="27"/>
      <c r="I124" s="53" t="s">
        <v>890</v>
      </c>
      <c r="J124" s="61">
        <v>1</v>
      </c>
      <c r="K124" s="61" t="s">
        <v>845</v>
      </c>
      <c r="L124" s="61"/>
      <c r="M124" s="61">
        <f t="shared" si="5"/>
        <v>0</v>
      </c>
    </row>
    <row r="125" spans="1:13" s="47" customFormat="1" x14ac:dyDescent="0.4">
      <c r="A125" s="27" t="s">
        <v>843</v>
      </c>
      <c r="B125" s="27">
        <v>1</v>
      </c>
      <c r="C125" s="27">
        <v>1</v>
      </c>
      <c r="D125" s="27">
        <v>6</v>
      </c>
      <c r="E125" s="27">
        <v>2</v>
      </c>
      <c r="F125" s="27"/>
      <c r="G125" s="27"/>
      <c r="H125" s="27"/>
      <c r="I125" s="53" t="s">
        <v>891</v>
      </c>
      <c r="J125" s="61">
        <v>1</v>
      </c>
      <c r="K125" s="61" t="s">
        <v>845</v>
      </c>
      <c r="L125" s="61"/>
      <c r="M125" s="61">
        <f t="shared" si="5"/>
        <v>0</v>
      </c>
    </row>
    <row r="126" spans="1:13" s="47" customFormat="1" x14ac:dyDescent="0.4">
      <c r="A126" s="27" t="s">
        <v>843</v>
      </c>
      <c r="B126" s="27">
        <v>1</v>
      </c>
      <c r="C126" s="27">
        <v>1</v>
      </c>
      <c r="D126" s="27">
        <v>6</v>
      </c>
      <c r="E126" s="27">
        <v>3</v>
      </c>
      <c r="F126" s="27"/>
      <c r="G126" s="27"/>
      <c r="H126" s="27"/>
      <c r="I126" s="53" t="s">
        <v>878</v>
      </c>
      <c r="J126" s="61">
        <v>1</v>
      </c>
      <c r="K126" s="61" t="s">
        <v>845</v>
      </c>
      <c r="L126" s="61"/>
      <c r="M126" s="61">
        <f t="shared" si="5"/>
        <v>0</v>
      </c>
    </row>
    <row r="127" spans="1:13" s="47" customFormat="1" x14ac:dyDescent="0.4">
      <c r="A127" s="27" t="s">
        <v>843</v>
      </c>
      <c r="B127" s="27">
        <v>1</v>
      </c>
      <c r="C127" s="27">
        <v>1</v>
      </c>
      <c r="D127" s="27">
        <v>6</v>
      </c>
      <c r="E127" s="27">
        <v>4</v>
      </c>
      <c r="F127" s="27"/>
      <c r="G127" s="27"/>
      <c r="H127" s="27"/>
      <c r="I127" s="53" t="s">
        <v>879</v>
      </c>
      <c r="J127" s="61">
        <v>1</v>
      </c>
      <c r="K127" s="61" t="s">
        <v>845</v>
      </c>
      <c r="L127" s="61"/>
      <c r="M127" s="61">
        <f t="shared" si="5"/>
        <v>0</v>
      </c>
    </row>
    <row r="128" spans="1:13" s="47" customFormat="1" x14ac:dyDescent="0.4">
      <c r="A128" s="27" t="s">
        <v>843</v>
      </c>
      <c r="B128" s="27">
        <v>1</v>
      </c>
      <c r="C128" s="27">
        <v>1</v>
      </c>
      <c r="D128" s="27">
        <v>6</v>
      </c>
      <c r="E128" s="27">
        <v>5</v>
      </c>
      <c r="F128" s="27"/>
      <c r="G128" s="27"/>
      <c r="H128" s="27"/>
      <c r="I128" s="53" t="s">
        <v>892</v>
      </c>
      <c r="J128" s="61">
        <v>1</v>
      </c>
      <c r="K128" s="61" t="s">
        <v>845</v>
      </c>
      <c r="L128" s="61"/>
      <c r="M128" s="61">
        <f t="shared" si="5"/>
        <v>0</v>
      </c>
    </row>
    <row r="129" spans="1:13" s="47" customFormat="1" x14ac:dyDescent="0.4">
      <c r="A129" s="27" t="s">
        <v>843</v>
      </c>
      <c r="B129" s="27">
        <v>1</v>
      </c>
      <c r="C129" s="27">
        <v>1</v>
      </c>
      <c r="D129" s="27">
        <v>6</v>
      </c>
      <c r="E129" s="27">
        <v>6</v>
      </c>
      <c r="F129" s="27"/>
      <c r="G129" s="27"/>
      <c r="H129" s="27"/>
      <c r="I129" s="53" t="s">
        <v>881</v>
      </c>
      <c r="J129" s="61">
        <v>1</v>
      </c>
      <c r="K129" s="61" t="s">
        <v>845</v>
      </c>
      <c r="L129" s="61"/>
      <c r="M129" s="61">
        <f t="shared" si="5"/>
        <v>0</v>
      </c>
    </row>
    <row r="130" spans="1:13" s="47" customFormat="1" x14ac:dyDescent="0.4">
      <c r="A130" s="27" t="s">
        <v>843</v>
      </c>
      <c r="B130" s="27">
        <v>1</v>
      </c>
      <c r="C130" s="27">
        <v>1</v>
      </c>
      <c r="D130" s="27">
        <v>6</v>
      </c>
      <c r="E130" s="27">
        <v>7</v>
      </c>
      <c r="F130" s="27"/>
      <c r="G130" s="27"/>
      <c r="H130" s="27"/>
      <c r="I130" s="53" t="s">
        <v>883</v>
      </c>
      <c r="J130" s="61">
        <v>1</v>
      </c>
      <c r="K130" s="61" t="s">
        <v>845</v>
      </c>
      <c r="L130" s="61"/>
      <c r="M130" s="61">
        <f t="shared" si="5"/>
        <v>0</v>
      </c>
    </row>
    <row r="131" spans="1:13" s="47" customFormat="1" x14ac:dyDescent="0.4">
      <c r="A131" s="27" t="s">
        <v>843</v>
      </c>
      <c r="B131" s="27">
        <v>1</v>
      </c>
      <c r="C131" s="27">
        <v>1</v>
      </c>
      <c r="D131" s="27">
        <v>6</v>
      </c>
      <c r="E131" s="27">
        <v>8</v>
      </c>
      <c r="F131" s="27"/>
      <c r="G131" s="27"/>
      <c r="H131" s="27"/>
      <c r="I131" s="53" t="s">
        <v>874</v>
      </c>
      <c r="J131" s="61">
        <v>1</v>
      </c>
      <c r="K131" s="61" t="s">
        <v>845</v>
      </c>
      <c r="L131" s="61"/>
      <c r="M131" s="61">
        <f t="shared" si="5"/>
        <v>0</v>
      </c>
    </row>
    <row r="132" spans="1:13" s="47" customFormat="1" x14ac:dyDescent="0.4">
      <c r="A132" s="27" t="s">
        <v>843</v>
      </c>
      <c r="B132" s="27">
        <v>1</v>
      </c>
      <c r="C132" s="27">
        <v>1</v>
      </c>
      <c r="D132" s="27">
        <v>7</v>
      </c>
      <c r="E132" s="27"/>
      <c r="F132" s="27"/>
      <c r="G132" s="27"/>
      <c r="H132" s="27"/>
      <c r="I132" s="54" t="s">
        <v>893</v>
      </c>
      <c r="J132" s="61">
        <v>1</v>
      </c>
      <c r="K132" s="61" t="s">
        <v>845</v>
      </c>
      <c r="L132" s="69"/>
      <c r="M132" s="61">
        <f t="shared" si="5"/>
        <v>0</v>
      </c>
    </row>
    <row r="133" spans="1:13" s="47" customFormat="1" x14ac:dyDescent="0.4">
      <c r="A133" s="27" t="s">
        <v>843</v>
      </c>
      <c r="B133" s="27">
        <v>1</v>
      </c>
      <c r="C133" s="27">
        <v>1</v>
      </c>
      <c r="D133" s="27">
        <v>7</v>
      </c>
      <c r="E133" s="27">
        <v>1</v>
      </c>
      <c r="F133" s="27"/>
      <c r="G133" s="27"/>
      <c r="H133" s="27"/>
      <c r="I133" s="53" t="s">
        <v>894</v>
      </c>
      <c r="J133" s="61">
        <v>1</v>
      </c>
      <c r="K133" s="61" t="s">
        <v>845</v>
      </c>
      <c r="L133" s="61"/>
      <c r="M133" s="61">
        <f t="shared" si="5"/>
        <v>0</v>
      </c>
    </row>
    <row r="134" spans="1:13" s="47" customFormat="1" x14ac:dyDescent="0.4">
      <c r="A134" s="27" t="s">
        <v>843</v>
      </c>
      <c r="B134" s="27">
        <v>1</v>
      </c>
      <c r="C134" s="27">
        <v>1</v>
      </c>
      <c r="D134" s="27">
        <v>7</v>
      </c>
      <c r="E134" s="27">
        <v>2</v>
      </c>
      <c r="F134" s="27"/>
      <c r="G134" s="27"/>
      <c r="H134" s="27"/>
      <c r="I134" s="53" t="s">
        <v>895</v>
      </c>
      <c r="J134" s="61">
        <v>1</v>
      </c>
      <c r="K134" s="61" t="s">
        <v>845</v>
      </c>
      <c r="L134" s="61"/>
      <c r="M134" s="61">
        <f t="shared" si="5"/>
        <v>0</v>
      </c>
    </row>
    <row r="135" spans="1:13" s="47" customFormat="1" x14ac:dyDescent="0.4">
      <c r="A135" s="27" t="s">
        <v>843</v>
      </c>
      <c r="B135" s="27">
        <v>1</v>
      </c>
      <c r="C135" s="27">
        <v>1</v>
      </c>
      <c r="D135" s="27">
        <v>7</v>
      </c>
      <c r="E135" s="27">
        <v>2</v>
      </c>
      <c r="F135" s="27">
        <v>1</v>
      </c>
      <c r="G135" s="27"/>
      <c r="H135" s="27"/>
      <c r="I135" s="53" t="s">
        <v>3764</v>
      </c>
      <c r="J135" s="61">
        <v>1</v>
      </c>
      <c r="K135" s="61" t="s">
        <v>845</v>
      </c>
      <c r="L135" s="61"/>
      <c r="M135" s="61">
        <f t="shared" si="5"/>
        <v>0</v>
      </c>
    </row>
    <row r="136" spans="1:13" s="47" customFormat="1" x14ac:dyDescent="0.4">
      <c r="A136" s="27" t="s">
        <v>843</v>
      </c>
      <c r="B136" s="27">
        <v>1</v>
      </c>
      <c r="C136" s="27">
        <v>1</v>
      </c>
      <c r="D136" s="27">
        <v>7</v>
      </c>
      <c r="E136" s="27">
        <v>2</v>
      </c>
      <c r="F136" s="27">
        <v>2</v>
      </c>
      <c r="G136" s="27"/>
      <c r="H136" s="27"/>
      <c r="I136" s="53" t="s">
        <v>3765</v>
      </c>
      <c r="J136" s="61">
        <v>1</v>
      </c>
      <c r="K136" s="61" t="s">
        <v>845</v>
      </c>
      <c r="L136" s="61"/>
      <c r="M136" s="61">
        <f t="shared" si="5"/>
        <v>0</v>
      </c>
    </row>
    <row r="137" spans="1:13" s="47" customFormat="1" ht="37.5" x14ac:dyDescent="0.4">
      <c r="A137" s="27" t="s">
        <v>843</v>
      </c>
      <c r="B137" s="27">
        <v>1</v>
      </c>
      <c r="C137" s="27">
        <v>1</v>
      </c>
      <c r="D137" s="27">
        <v>7</v>
      </c>
      <c r="E137" s="27">
        <v>2</v>
      </c>
      <c r="F137" s="27">
        <v>3</v>
      </c>
      <c r="G137" s="27"/>
      <c r="H137" s="27"/>
      <c r="I137" s="53" t="s">
        <v>3766</v>
      </c>
      <c r="J137" s="61">
        <v>1</v>
      </c>
      <c r="K137" s="61" t="s">
        <v>845</v>
      </c>
      <c r="L137" s="61"/>
      <c r="M137" s="61">
        <f t="shared" si="5"/>
        <v>0</v>
      </c>
    </row>
    <row r="138" spans="1:13" s="47" customFormat="1" x14ac:dyDescent="0.4">
      <c r="A138" s="27" t="s">
        <v>843</v>
      </c>
      <c r="B138" s="27">
        <v>1</v>
      </c>
      <c r="C138" s="27">
        <v>1</v>
      </c>
      <c r="D138" s="27">
        <v>7</v>
      </c>
      <c r="E138" s="27">
        <v>2</v>
      </c>
      <c r="F138" s="27">
        <v>4</v>
      </c>
      <c r="G138" s="27"/>
      <c r="H138" s="27"/>
      <c r="I138" s="53" t="s">
        <v>3767</v>
      </c>
      <c r="J138" s="61">
        <v>1</v>
      </c>
      <c r="K138" s="61" t="s">
        <v>845</v>
      </c>
      <c r="L138" s="61"/>
      <c r="M138" s="61">
        <f t="shared" si="5"/>
        <v>0</v>
      </c>
    </row>
    <row r="139" spans="1:13" s="47" customFormat="1" x14ac:dyDescent="0.4">
      <c r="A139" s="27" t="s">
        <v>843</v>
      </c>
      <c r="B139" s="27">
        <v>1</v>
      </c>
      <c r="C139" s="27">
        <v>1</v>
      </c>
      <c r="D139" s="27">
        <v>7</v>
      </c>
      <c r="E139" s="27">
        <v>2</v>
      </c>
      <c r="F139" s="27">
        <v>5</v>
      </c>
      <c r="G139" s="27"/>
      <c r="H139" s="27"/>
      <c r="I139" s="53" t="s">
        <v>3768</v>
      </c>
      <c r="J139" s="61">
        <v>1</v>
      </c>
      <c r="K139" s="61" t="s">
        <v>845</v>
      </c>
      <c r="L139" s="61"/>
      <c r="M139" s="61">
        <f t="shared" si="5"/>
        <v>0</v>
      </c>
    </row>
    <row r="140" spans="1:13" s="47" customFormat="1" x14ac:dyDescent="0.4">
      <c r="A140" s="27" t="s">
        <v>843</v>
      </c>
      <c r="B140" s="27">
        <v>1</v>
      </c>
      <c r="C140" s="27">
        <v>1</v>
      </c>
      <c r="D140" s="27">
        <v>8</v>
      </c>
      <c r="E140" s="27"/>
      <c r="F140" s="27"/>
      <c r="G140" s="27"/>
      <c r="H140" s="27"/>
      <c r="I140" s="54" t="s">
        <v>896</v>
      </c>
      <c r="J140" s="61">
        <v>1</v>
      </c>
      <c r="K140" s="61" t="s">
        <v>845</v>
      </c>
      <c r="L140" s="69"/>
      <c r="M140" s="61">
        <f t="shared" si="5"/>
        <v>0</v>
      </c>
    </row>
    <row r="141" spans="1:13" s="47" customFormat="1" x14ac:dyDescent="0.4">
      <c r="A141" s="27" t="s">
        <v>843</v>
      </c>
      <c r="B141" s="27">
        <v>1</v>
      </c>
      <c r="C141" s="27">
        <v>1</v>
      </c>
      <c r="D141" s="27">
        <v>8</v>
      </c>
      <c r="E141" s="27">
        <v>1</v>
      </c>
      <c r="F141" s="27"/>
      <c r="G141" s="27"/>
      <c r="H141" s="27"/>
      <c r="I141" s="53" t="s">
        <v>897</v>
      </c>
      <c r="J141" s="61">
        <v>1</v>
      </c>
      <c r="K141" s="61" t="s">
        <v>845</v>
      </c>
      <c r="L141" s="61"/>
      <c r="M141" s="61">
        <f t="shared" ref="M141:M215" si="7">IF(K141="A",J141,0)</f>
        <v>0</v>
      </c>
    </row>
    <row r="142" spans="1:13" s="47" customFormat="1" ht="37.5" x14ac:dyDescent="0.4">
      <c r="A142" s="27" t="s">
        <v>843</v>
      </c>
      <c r="B142" s="27">
        <v>1</v>
      </c>
      <c r="C142" s="27">
        <v>1</v>
      </c>
      <c r="D142" s="27">
        <v>8</v>
      </c>
      <c r="E142" s="27">
        <v>2</v>
      </c>
      <c r="F142" s="27"/>
      <c r="G142" s="27"/>
      <c r="H142" s="27"/>
      <c r="I142" s="53" t="s">
        <v>898</v>
      </c>
      <c r="J142" s="61">
        <v>1</v>
      </c>
      <c r="K142" s="61" t="s">
        <v>845</v>
      </c>
      <c r="L142" s="61"/>
      <c r="M142" s="61">
        <f t="shared" si="7"/>
        <v>0</v>
      </c>
    </row>
    <row r="143" spans="1:13" s="47" customFormat="1" x14ac:dyDescent="0.4">
      <c r="A143" s="27" t="s">
        <v>843</v>
      </c>
      <c r="B143" s="27">
        <v>1</v>
      </c>
      <c r="C143" s="27">
        <v>1</v>
      </c>
      <c r="D143" s="27">
        <v>8</v>
      </c>
      <c r="E143" s="27">
        <v>3</v>
      </c>
      <c r="F143" s="27"/>
      <c r="G143" s="27"/>
      <c r="H143" s="27"/>
      <c r="I143" s="53" t="s">
        <v>899</v>
      </c>
      <c r="J143" s="61">
        <v>1</v>
      </c>
      <c r="K143" s="61" t="s">
        <v>845</v>
      </c>
      <c r="L143" s="61"/>
      <c r="M143" s="61">
        <f t="shared" si="7"/>
        <v>0</v>
      </c>
    </row>
    <row r="144" spans="1:13" s="47" customFormat="1" ht="37.5" x14ac:dyDescent="0.4">
      <c r="A144" s="27" t="s">
        <v>843</v>
      </c>
      <c r="B144" s="27">
        <v>1</v>
      </c>
      <c r="C144" s="27">
        <v>1</v>
      </c>
      <c r="D144" s="27">
        <v>8</v>
      </c>
      <c r="E144" s="27">
        <v>4</v>
      </c>
      <c r="F144" s="27"/>
      <c r="G144" s="27"/>
      <c r="H144" s="27"/>
      <c r="I144" s="53" t="s">
        <v>3685</v>
      </c>
      <c r="J144" s="61">
        <v>1</v>
      </c>
      <c r="K144" s="61" t="s">
        <v>845</v>
      </c>
      <c r="L144" s="61"/>
      <c r="M144" s="61">
        <f t="shared" si="7"/>
        <v>0</v>
      </c>
    </row>
    <row r="145" spans="1:13" s="47" customFormat="1" x14ac:dyDescent="0.4">
      <c r="A145" s="27" t="s">
        <v>843</v>
      </c>
      <c r="B145" s="27">
        <v>1</v>
      </c>
      <c r="C145" s="27">
        <v>1</v>
      </c>
      <c r="D145" s="27">
        <v>8</v>
      </c>
      <c r="E145" s="27">
        <v>4</v>
      </c>
      <c r="F145" s="27">
        <v>1</v>
      </c>
      <c r="G145" s="27"/>
      <c r="H145" s="27"/>
      <c r="I145" s="53" t="s">
        <v>3687</v>
      </c>
      <c r="J145" s="61"/>
      <c r="K145" s="61"/>
      <c r="L145" s="61"/>
      <c r="M145" s="61"/>
    </row>
    <row r="146" spans="1:13" s="47" customFormat="1" x14ac:dyDescent="0.4">
      <c r="A146" s="27" t="s">
        <v>843</v>
      </c>
      <c r="B146" s="27">
        <v>1</v>
      </c>
      <c r="C146" s="27">
        <v>1</v>
      </c>
      <c r="D146" s="27">
        <v>8</v>
      </c>
      <c r="E146" s="27">
        <v>4</v>
      </c>
      <c r="F146" s="27">
        <v>2</v>
      </c>
      <c r="G146" s="27"/>
      <c r="H146" s="27"/>
      <c r="I146" s="53" t="s">
        <v>3688</v>
      </c>
      <c r="J146" s="61"/>
      <c r="K146" s="61"/>
      <c r="L146" s="61"/>
      <c r="M146" s="61"/>
    </row>
    <row r="147" spans="1:13" s="47" customFormat="1" x14ac:dyDescent="0.4">
      <c r="A147" s="27" t="s">
        <v>843</v>
      </c>
      <c r="B147" s="27">
        <v>1</v>
      </c>
      <c r="C147" s="27">
        <v>1</v>
      </c>
      <c r="D147" s="27">
        <v>8</v>
      </c>
      <c r="E147" s="27">
        <v>4</v>
      </c>
      <c r="F147" s="27">
        <v>3</v>
      </c>
      <c r="G147" s="27"/>
      <c r="H147" s="27"/>
      <c r="I147" s="53" t="s">
        <v>3689</v>
      </c>
      <c r="J147" s="61"/>
      <c r="K147" s="61"/>
      <c r="L147" s="61"/>
      <c r="M147" s="61"/>
    </row>
    <row r="148" spans="1:13" s="47" customFormat="1" x14ac:dyDescent="0.4">
      <c r="A148" s="27" t="s">
        <v>843</v>
      </c>
      <c r="B148" s="27">
        <v>1</v>
      </c>
      <c r="C148" s="27">
        <v>1</v>
      </c>
      <c r="D148" s="27">
        <v>8</v>
      </c>
      <c r="E148" s="27">
        <v>4</v>
      </c>
      <c r="F148" s="27">
        <v>4</v>
      </c>
      <c r="G148" s="27"/>
      <c r="H148" s="27"/>
      <c r="I148" s="53" t="s">
        <v>3690</v>
      </c>
      <c r="J148" s="61"/>
      <c r="K148" s="61"/>
      <c r="L148" s="61"/>
      <c r="M148" s="61"/>
    </row>
    <row r="149" spans="1:13" s="47" customFormat="1" x14ac:dyDescent="0.4">
      <c r="A149" s="27" t="s">
        <v>843</v>
      </c>
      <c r="B149" s="27">
        <v>1</v>
      </c>
      <c r="C149" s="27">
        <v>1</v>
      </c>
      <c r="D149" s="27">
        <v>8</v>
      </c>
      <c r="E149" s="27">
        <v>4</v>
      </c>
      <c r="F149" s="27">
        <v>5</v>
      </c>
      <c r="G149" s="27"/>
      <c r="H149" s="27"/>
      <c r="I149" s="53" t="s">
        <v>3691</v>
      </c>
      <c r="J149" s="61"/>
      <c r="K149" s="61"/>
      <c r="L149" s="61"/>
      <c r="M149" s="61"/>
    </row>
    <row r="150" spans="1:13" s="47" customFormat="1" x14ac:dyDescent="0.4">
      <c r="A150" s="27" t="s">
        <v>843</v>
      </c>
      <c r="B150" s="27">
        <v>1</v>
      </c>
      <c r="C150" s="27">
        <v>1</v>
      </c>
      <c r="D150" s="27">
        <v>8</v>
      </c>
      <c r="E150" s="27">
        <v>4</v>
      </c>
      <c r="F150" s="27">
        <v>6</v>
      </c>
      <c r="G150" s="27"/>
      <c r="H150" s="27"/>
      <c r="I150" s="53" t="s">
        <v>3692</v>
      </c>
      <c r="J150" s="61"/>
      <c r="K150" s="61"/>
      <c r="L150" s="61"/>
      <c r="M150" s="61"/>
    </row>
    <row r="151" spans="1:13" s="47" customFormat="1" x14ac:dyDescent="0.4">
      <c r="A151" s="27" t="s">
        <v>843</v>
      </c>
      <c r="B151" s="27">
        <v>1</v>
      </c>
      <c r="C151" s="27">
        <v>1</v>
      </c>
      <c r="D151" s="27">
        <v>8</v>
      </c>
      <c r="E151" s="27">
        <v>4</v>
      </c>
      <c r="F151" s="27">
        <v>7</v>
      </c>
      <c r="G151" s="27"/>
      <c r="H151" s="27"/>
      <c r="I151" s="53" t="s">
        <v>3686</v>
      </c>
      <c r="J151" s="61"/>
      <c r="K151" s="61"/>
      <c r="L151" s="61"/>
      <c r="M151" s="61"/>
    </row>
    <row r="152" spans="1:13" s="47" customFormat="1" x14ac:dyDescent="0.4">
      <c r="A152" s="27" t="s">
        <v>843</v>
      </c>
      <c r="B152" s="27">
        <v>1</v>
      </c>
      <c r="C152" s="27">
        <v>1</v>
      </c>
      <c r="D152" s="27">
        <v>8</v>
      </c>
      <c r="E152" s="27">
        <v>4</v>
      </c>
      <c r="F152" s="27">
        <v>8</v>
      </c>
      <c r="G152" s="27"/>
      <c r="H152" s="27"/>
      <c r="I152" s="53" t="s">
        <v>3693</v>
      </c>
      <c r="J152" s="61"/>
      <c r="K152" s="61"/>
      <c r="L152" s="61"/>
      <c r="M152" s="61"/>
    </row>
    <row r="153" spans="1:13" s="47" customFormat="1" x14ac:dyDescent="0.4">
      <c r="A153" s="27" t="s">
        <v>843</v>
      </c>
      <c r="B153" s="27">
        <v>1</v>
      </c>
      <c r="C153" s="27">
        <v>1</v>
      </c>
      <c r="D153" s="27">
        <v>8</v>
      </c>
      <c r="E153" s="27">
        <v>4</v>
      </c>
      <c r="F153" s="27">
        <v>9</v>
      </c>
      <c r="G153" s="27"/>
      <c r="H153" s="27"/>
      <c r="I153" s="53" t="s">
        <v>3707</v>
      </c>
      <c r="J153" s="61"/>
      <c r="K153" s="61"/>
      <c r="L153" s="61"/>
      <c r="M153" s="61"/>
    </row>
    <row r="154" spans="1:13" s="47" customFormat="1" x14ac:dyDescent="0.4">
      <c r="A154" s="27" t="s">
        <v>843</v>
      </c>
      <c r="B154" s="27">
        <v>1</v>
      </c>
      <c r="C154" s="27">
        <v>1</v>
      </c>
      <c r="D154" s="27">
        <v>8</v>
      </c>
      <c r="E154" s="27">
        <v>4</v>
      </c>
      <c r="F154" s="27">
        <v>10</v>
      </c>
      <c r="G154" s="27"/>
      <c r="H154" s="27"/>
      <c r="I154" s="53" t="s">
        <v>3694</v>
      </c>
      <c r="J154" s="61"/>
      <c r="K154" s="61"/>
      <c r="L154" s="61"/>
      <c r="M154" s="61"/>
    </row>
    <row r="155" spans="1:13" s="47" customFormat="1" x14ac:dyDescent="0.4">
      <c r="A155" s="27" t="s">
        <v>843</v>
      </c>
      <c r="B155" s="27">
        <v>1</v>
      </c>
      <c r="C155" s="27">
        <v>1</v>
      </c>
      <c r="D155" s="27">
        <v>8</v>
      </c>
      <c r="E155" s="27">
        <v>4</v>
      </c>
      <c r="F155" s="27">
        <v>11</v>
      </c>
      <c r="G155" s="27"/>
      <c r="H155" s="27"/>
      <c r="I155" s="53" t="s">
        <v>3695</v>
      </c>
      <c r="J155" s="61"/>
      <c r="K155" s="61"/>
      <c r="L155" s="61"/>
      <c r="M155" s="61"/>
    </row>
    <row r="156" spans="1:13" s="47" customFormat="1" ht="37.5" x14ac:dyDescent="0.4">
      <c r="A156" s="27" t="s">
        <v>843</v>
      </c>
      <c r="B156" s="27">
        <v>1</v>
      </c>
      <c r="C156" s="27">
        <v>1</v>
      </c>
      <c r="D156" s="27">
        <v>8</v>
      </c>
      <c r="E156" s="27">
        <v>5</v>
      </c>
      <c r="F156" s="27"/>
      <c r="G156" s="27"/>
      <c r="H156" s="27"/>
      <c r="I156" s="53" t="s">
        <v>900</v>
      </c>
      <c r="J156" s="61">
        <v>1</v>
      </c>
      <c r="K156" s="61" t="s">
        <v>845</v>
      </c>
      <c r="L156" s="61"/>
      <c r="M156" s="61">
        <f t="shared" si="7"/>
        <v>0</v>
      </c>
    </row>
    <row r="157" spans="1:13" s="47" customFormat="1" x14ac:dyDescent="0.4">
      <c r="A157" s="27" t="s">
        <v>843</v>
      </c>
      <c r="B157" s="27">
        <v>1</v>
      </c>
      <c r="C157" s="27">
        <v>1</v>
      </c>
      <c r="D157" s="27">
        <v>8</v>
      </c>
      <c r="E157" s="27">
        <v>6</v>
      </c>
      <c r="F157" s="27"/>
      <c r="G157" s="27"/>
      <c r="H157" s="27"/>
      <c r="I157" s="53" t="s">
        <v>3769</v>
      </c>
      <c r="J157" s="61">
        <v>1</v>
      </c>
      <c r="K157" s="61" t="s">
        <v>845</v>
      </c>
      <c r="L157" s="61"/>
      <c r="M157" s="61">
        <f t="shared" si="7"/>
        <v>0</v>
      </c>
    </row>
    <row r="158" spans="1:13" s="47" customFormat="1" x14ac:dyDescent="0.4">
      <c r="A158" s="27" t="s">
        <v>843</v>
      </c>
      <c r="B158" s="27">
        <v>1</v>
      </c>
      <c r="C158" s="27">
        <v>1</v>
      </c>
      <c r="D158" s="27">
        <v>8</v>
      </c>
      <c r="E158" s="27">
        <v>7</v>
      </c>
      <c r="F158" s="27"/>
      <c r="G158" s="27"/>
      <c r="H158" s="27"/>
      <c r="I158" s="53" t="s">
        <v>3770</v>
      </c>
      <c r="J158" s="61">
        <v>1</v>
      </c>
      <c r="K158" s="61" t="s">
        <v>845</v>
      </c>
      <c r="L158" s="61"/>
      <c r="M158" s="61">
        <f t="shared" si="7"/>
        <v>0</v>
      </c>
    </row>
    <row r="159" spans="1:13" s="47" customFormat="1" x14ac:dyDescent="0.4">
      <c r="A159" s="27" t="s">
        <v>843</v>
      </c>
      <c r="B159" s="27">
        <v>1</v>
      </c>
      <c r="C159" s="27">
        <v>1</v>
      </c>
      <c r="D159" s="27">
        <v>8</v>
      </c>
      <c r="E159" s="27">
        <v>8</v>
      </c>
      <c r="F159" s="27"/>
      <c r="G159" s="27"/>
      <c r="H159" s="27"/>
      <c r="I159" s="53" t="s">
        <v>901</v>
      </c>
      <c r="J159" s="61">
        <v>1</v>
      </c>
      <c r="K159" s="61" t="s">
        <v>845</v>
      </c>
      <c r="L159" s="61"/>
      <c r="M159" s="61">
        <f t="shared" si="7"/>
        <v>0</v>
      </c>
    </row>
    <row r="160" spans="1:13" s="47" customFormat="1" ht="37.5" x14ac:dyDescent="0.4">
      <c r="A160" s="27" t="s">
        <v>843</v>
      </c>
      <c r="B160" s="27">
        <v>1</v>
      </c>
      <c r="C160" s="27">
        <v>1</v>
      </c>
      <c r="D160" s="27">
        <v>8</v>
      </c>
      <c r="E160" s="27">
        <v>9</v>
      </c>
      <c r="F160" s="27"/>
      <c r="G160" s="27"/>
      <c r="H160" s="27"/>
      <c r="I160" s="53" t="s">
        <v>3771</v>
      </c>
      <c r="J160" s="61">
        <v>1</v>
      </c>
      <c r="K160" s="61" t="s">
        <v>845</v>
      </c>
      <c r="L160" s="61"/>
      <c r="M160" s="61">
        <f t="shared" si="7"/>
        <v>0</v>
      </c>
    </row>
    <row r="161" spans="1:13" s="47" customFormat="1" ht="37.5" x14ac:dyDescent="0.4">
      <c r="A161" s="27" t="s">
        <v>843</v>
      </c>
      <c r="B161" s="27">
        <v>1</v>
      </c>
      <c r="C161" s="27">
        <v>1</v>
      </c>
      <c r="D161" s="27">
        <v>8</v>
      </c>
      <c r="E161" s="27">
        <v>10</v>
      </c>
      <c r="F161" s="27"/>
      <c r="G161" s="27"/>
      <c r="H161" s="27"/>
      <c r="I161" s="53" t="s">
        <v>902</v>
      </c>
      <c r="J161" s="61">
        <v>1</v>
      </c>
      <c r="K161" s="61" t="s">
        <v>845</v>
      </c>
      <c r="L161" s="61"/>
      <c r="M161" s="61">
        <f t="shared" si="7"/>
        <v>0</v>
      </c>
    </row>
    <row r="162" spans="1:13" s="47" customFormat="1" x14ac:dyDescent="0.4">
      <c r="A162" s="27" t="s">
        <v>843</v>
      </c>
      <c r="B162" s="27">
        <v>1</v>
      </c>
      <c r="C162" s="27">
        <v>1</v>
      </c>
      <c r="D162" s="27">
        <v>8</v>
      </c>
      <c r="E162" s="27">
        <v>11</v>
      </c>
      <c r="F162" s="27"/>
      <c r="G162" s="27"/>
      <c r="H162" s="27"/>
      <c r="I162" s="53" t="s">
        <v>3772</v>
      </c>
      <c r="J162" s="61">
        <v>1</v>
      </c>
      <c r="K162" s="61" t="s">
        <v>845</v>
      </c>
      <c r="L162" s="61"/>
      <c r="M162" s="61">
        <f t="shared" si="7"/>
        <v>0</v>
      </c>
    </row>
    <row r="163" spans="1:13" s="47" customFormat="1" ht="37.5" x14ac:dyDescent="0.4">
      <c r="A163" s="27" t="s">
        <v>843</v>
      </c>
      <c r="B163" s="27">
        <v>1</v>
      </c>
      <c r="C163" s="27">
        <v>1</v>
      </c>
      <c r="D163" s="27">
        <v>8</v>
      </c>
      <c r="E163" s="27">
        <v>12</v>
      </c>
      <c r="F163" s="27"/>
      <c r="G163" s="27"/>
      <c r="H163" s="27"/>
      <c r="I163" s="53" t="s">
        <v>903</v>
      </c>
      <c r="J163" s="61">
        <v>1</v>
      </c>
      <c r="K163" s="61" t="s">
        <v>845</v>
      </c>
      <c r="L163" s="61"/>
      <c r="M163" s="61">
        <f t="shared" si="7"/>
        <v>0</v>
      </c>
    </row>
    <row r="164" spans="1:13" s="47" customFormat="1" x14ac:dyDescent="0.4">
      <c r="A164" s="27" t="s">
        <v>843</v>
      </c>
      <c r="B164" s="27">
        <v>1</v>
      </c>
      <c r="C164" s="27">
        <v>1</v>
      </c>
      <c r="D164" s="27">
        <v>9</v>
      </c>
      <c r="E164" s="27"/>
      <c r="F164" s="27"/>
      <c r="G164" s="27"/>
      <c r="H164" s="27"/>
      <c r="I164" s="54" t="s">
        <v>904</v>
      </c>
      <c r="J164" s="61">
        <v>1</v>
      </c>
      <c r="K164" s="61" t="s">
        <v>845</v>
      </c>
      <c r="L164" s="69"/>
      <c r="M164" s="61">
        <f t="shared" si="7"/>
        <v>0</v>
      </c>
    </row>
    <row r="165" spans="1:13" s="47" customFormat="1" x14ac:dyDescent="0.4">
      <c r="A165" s="27" t="s">
        <v>843</v>
      </c>
      <c r="B165" s="27">
        <v>1</v>
      </c>
      <c r="C165" s="27">
        <v>1</v>
      </c>
      <c r="D165" s="27">
        <v>9</v>
      </c>
      <c r="E165" s="27">
        <v>1</v>
      </c>
      <c r="F165" s="27"/>
      <c r="G165" s="27"/>
      <c r="H165" s="27"/>
      <c r="I165" s="53" t="s">
        <v>905</v>
      </c>
      <c r="J165" s="61">
        <v>1</v>
      </c>
      <c r="K165" s="61" t="s">
        <v>845</v>
      </c>
      <c r="L165" s="61"/>
      <c r="M165" s="61">
        <f t="shared" si="7"/>
        <v>0</v>
      </c>
    </row>
    <row r="166" spans="1:13" s="47" customFormat="1" x14ac:dyDescent="0.4">
      <c r="A166" s="27" t="s">
        <v>843</v>
      </c>
      <c r="B166" s="27">
        <v>1</v>
      </c>
      <c r="C166" s="27">
        <v>1</v>
      </c>
      <c r="D166" s="27">
        <v>9</v>
      </c>
      <c r="E166" s="27">
        <v>2</v>
      </c>
      <c r="F166" s="27"/>
      <c r="G166" s="27"/>
      <c r="H166" s="27"/>
      <c r="I166" s="53" t="s">
        <v>892</v>
      </c>
      <c r="J166" s="61">
        <v>1</v>
      </c>
      <c r="K166" s="61" t="s">
        <v>845</v>
      </c>
      <c r="L166" s="61"/>
      <c r="M166" s="61">
        <f t="shared" si="7"/>
        <v>0</v>
      </c>
    </row>
    <row r="167" spans="1:13" s="47" customFormat="1" x14ac:dyDescent="0.4">
      <c r="A167" s="27" t="s">
        <v>843</v>
      </c>
      <c r="B167" s="27">
        <v>1</v>
      </c>
      <c r="C167" s="27">
        <v>1</v>
      </c>
      <c r="D167" s="27">
        <v>9</v>
      </c>
      <c r="E167" s="27">
        <v>3</v>
      </c>
      <c r="F167" s="27"/>
      <c r="G167" s="27"/>
      <c r="H167" s="27"/>
      <c r="I167" s="53" t="s">
        <v>906</v>
      </c>
      <c r="J167" s="61">
        <v>1</v>
      </c>
      <c r="K167" s="61" t="s">
        <v>845</v>
      </c>
      <c r="L167" s="61"/>
      <c r="M167" s="61">
        <f t="shared" si="7"/>
        <v>0</v>
      </c>
    </row>
    <row r="168" spans="1:13" s="47" customFormat="1" x14ac:dyDescent="0.4">
      <c r="A168" s="27" t="s">
        <v>843</v>
      </c>
      <c r="B168" s="27">
        <v>1</v>
      </c>
      <c r="C168" s="27">
        <v>1</v>
      </c>
      <c r="D168" s="27">
        <v>9</v>
      </c>
      <c r="E168" s="27">
        <v>4</v>
      </c>
      <c r="F168" s="27"/>
      <c r="G168" s="27"/>
      <c r="H168" s="27"/>
      <c r="I168" s="53" t="s">
        <v>907</v>
      </c>
      <c r="J168" s="61">
        <v>1</v>
      </c>
      <c r="K168" s="61" t="s">
        <v>845</v>
      </c>
      <c r="L168" s="61"/>
      <c r="M168" s="61">
        <f t="shared" si="7"/>
        <v>0</v>
      </c>
    </row>
    <row r="169" spans="1:13" s="47" customFormat="1" x14ac:dyDescent="0.4">
      <c r="A169" s="27" t="s">
        <v>843</v>
      </c>
      <c r="B169" s="27">
        <v>1</v>
      </c>
      <c r="C169" s="27">
        <v>1</v>
      </c>
      <c r="D169" s="27">
        <v>10</v>
      </c>
      <c r="E169" s="27"/>
      <c r="F169" s="27"/>
      <c r="G169" s="27"/>
      <c r="H169" s="27"/>
      <c r="I169" s="54" t="s">
        <v>908</v>
      </c>
      <c r="J169" s="61">
        <v>1</v>
      </c>
      <c r="K169" s="61" t="s">
        <v>845</v>
      </c>
      <c r="L169" s="69"/>
      <c r="M169" s="61">
        <f t="shared" si="7"/>
        <v>0</v>
      </c>
    </row>
    <row r="170" spans="1:13" s="47" customFormat="1" ht="37.5" x14ac:dyDescent="0.4">
      <c r="A170" s="27" t="s">
        <v>843</v>
      </c>
      <c r="B170" s="27">
        <v>1</v>
      </c>
      <c r="C170" s="27">
        <v>1</v>
      </c>
      <c r="D170" s="27">
        <v>10</v>
      </c>
      <c r="E170" s="27">
        <v>1</v>
      </c>
      <c r="F170" s="27"/>
      <c r="G170" s="27"/>
      <c r="H170" s="27"/>
      <c r="I170" s="53" t="s">
        <v>3773</v>
      </c>
      <c r="J170" s="61">
        <v>1</v>
      </c>
      <c r="K170" s="61" t="s">
        <v>845</v>
      </c>
      <c r="L170" s="61"/>
      <c r="M170" s="61">
        <f t="shared" si="7"/>
        <v>0</v>
      </c>
    </row>
    <row r="171" spans="1:13" s="47" customFormat="1" x14ac:dyDescent="0.4">
      <c r="A171" s="27" t="s">
        <v>843</v>
      </c>
      <c r="B171" s="27">
        <v>1</v>
      </c>
      <c r="C171" s="27">
        <v>1</v>
      </c>
      <c r="D171" s="27">
        <v>10</v>
      </c>
      <c r="E171" s="27">
        <v>2</v>
      </c>
      <c r="F171" s="27"/>
      <c r="G171" s="27"/>
      <c r="H171" s="27"/>
      <c r="I171" s="53" t="s">
        <v>3774</v>
      </c>
      <c r="J171" s="61">
        <v>1</v>
      </c>
      <c r="K171" s="61" t="s">
        <v>845</v>
      </c>
      <c r="L171" s="61"/>
      <c r="M171" s="61">
        <f t="shared" si="7"/>
        <v>0</v>
      </c>
    </row>
    <row r="172" spans="1:13" s="47" customFormat="1" ht="37.5" x14ac:dyDescent="0.4">
      <c r="A172" s="27" t="s">
        <v>843</v>
      </c>
      <c r="B172" s="27">
        <v>1</v>
      </c>
      <c r="C172" s="27">
        <v>1</v>
      </c>
      <c r="D172" s="27">
        <v>10</v>
      </c>
      <c r="E172" s="27">
        <v>3</v>
      </c>
      <c r="F172" s="27"/>
      <c r="G172" s="27"/>
      <c r="H172" s="27"/>
      <c r="I172" s="53" t="s">
        <v>3775</v>
      </c>
      <c r="J172" s="61">
        <v>1</v>
      </c>
      <c r="K172" s="61" t="s">
        <v>845</v>
      </c>
      <c r="L172" s="61"/>
      <c r="M172" s="61">
        <f t="shared" si="7"/>
        <v>0</v>
      </c>
    </row>
    <row r="173" spans="1:13" s="47" customFormat="1" ht="37.5" x14ac:dyDescent="0.4">
      <c r="A173" s="27" t="s">
        <v>843</v>
      </c>
      <c r="B173" s="27">
        <v>1</v>
      </c>
      <c r="C173" s="27">
        <v>1</v>
      </c>
      <c r="D173" s="27">
        <v>10</v>
      </c>
      <c r="E173" s="27">
        <v>4</v>
      </c>
      <c r="F173" s="27"/>
      <c r="G173" s="27"/>
      <c r="H173" s="27"/>
      <c r="I173" s="53" t="s">
        <v>3776</v>
      </c>
      <c r="J173" s="61">
        <v>1</v>
      </c>
      <c r="K173" s="61" t="s">
        <v>845</v>
      </c>
      <c r="L173" s="61"/>
      <c r="M173" s="61">
        <f t="shared" si="7"/>
        <v>0</v>
      </c>
    </row>
    <row r="174" spans="1:13" s="47" customFormat="1" x14ac:dyDescent="0.4">
      <c r="A174" s="27" t="s">
        <v>843</v>
      </c>
      <c r="B174" s="27">
        <v>1</v>
      </c>
      <c r="C174" s="27">
        <v>1</v>
      </c>
      <c r="D174" s="27">
        <v>10</v>
      </c>
      <c r="E174" s="27">
        <v>5</v>
      </c>
      <c r="F174" s="27"/>
      <c r="G174" s="27"/>
      <c r="H174" s="27"/>
      <c r="I174" s="53" t="s">
        <v>909</v>
      </c>
      <c r="J174" s="61">
        <v>1</v>
      </c>
      <c r="K174" s="61" t="s">
        <v>845</v>
      </c>
      <c r="L174" s="61"/>
      <c r="M174" s="61">
        <f t="shared" si="7"/>
        <v>0</v>
      </c>
    </row>
    <row r="175" spans="1:13" s="47" customFormat="1" x14ac:dyDescent="0.4">
      <c r="A175" s="27" t="s">
        <v>843</v>
      </c>
      <c r="B175" s="27">
        <v>1</v>
      </c>
      <c r="C175" s="27">
        <v>1</v>
      </c>
      <c r="D175" s="27">
        <v>10</v>
      </c>
      <c r="E175" s="27">
        <v>6</v>
      </c>
      <c r="F175" s="27"/>
      <c r="G175" s="27"/>
      <c r="H175" s="27"/>
      <c r="I175" s="53" t="s">
        <v>910</v>
      </c>
      <c r="J175" s="61">
        <v>1</v>
      </c>
      <c r="K175" s="61" t="s">
        <v>845</v>
      </c>
      <c r="L175" s="61"/>
      <c r="M175" s="61">
        <f t="shared" si="7"/>
        <v>0</v>
      </c>
    </row>
    <row r="176" spans="1:13" s="47" customFormat="1" x14ac:dyDescent="0.4">
      <c r="A176" s="27" t="s">
        <v>843</v>
      </c>
      <c r="B176" s="27">
        <v>1</v>
      </c>
      <c r="C176" s="27">
        <v>1</v>
      </c>
      <c r="D176" s="27">
        <v>10</v>
      </c>
      <c r="E176" s="27">
        <v>9</v>
      </c>
      <c r="F176" s="27"/>
      <c r="G176" s="27"/>
      <c r="H176" s="27"/>
      <c r="I176" s="53" t="s">
        <v>3777</v>
      </c>
      <c r="J176" s="61">
        <v>1</v>
      </c>
      <c r="K176" s="61" t="s">
        <v>845</v>
      </c>
      <c r="L176" s="61"/>
      <c r="M176" s="61">
        <f t="shared" si="7"/>
        <v>0</v>
      </c>
    </row>
    <row r="177" spans="1:13" s="47" customFormat="1" x14ac:dyDescent="0.4">
      <c r="A177" s="27" t="s">
        <v>843</v>
      </c>
      <c r="B177" s="27">
        <v>1</v>
      </c>
      <c r="C177" s="27">
        <v>1</v>
      </c>
      <c r="D177" s="27">
        <v>10</v>
      </c>
      <c r="E177" s="27">
        <v>10</v>
      </c>
      <c r="F177" s="27"/>
      <c r="G177" s="27"/>
      <c r="H177" s="27"/>
      <c r="I177" s="53" t="s">
        <v>911</v>
      </c>
      <c r="J177" s="61">
        <v>1</v>
      </c>
      <c r="K177" s="61" t="s">
        <v>845</v>
      </c>
      <c r="L177" s="61"/>
      <c r="M177" s="61">
        <f t="shared" si="7"/>
        <v>0</v>
      </c>
    </row>
    <row r="178" spans="1:13" s="47" customFormat="1" x14ac:dyDescent="0.4">
      <c r="A178" s="27" t="s">
        <v>843</v>
      </c>
      <c r="B178" s="27">
        <v>1</v>
      </c>
      <c r="C178" s="27">
        <v>1</v>
      </c>
      <c r="D178" s="27">
        <v>10</v>
      </c>
      <c r="E178" s="27">
        <v>12</v>
      </c>
      <c r="F178" s="27"/>
      <c r="G178" s="27"/>
      <c r="H178" s="27"/>
      <c r="I178" s="53" t="s">
        <v>912</v>
      </c>
      <c r="J178" s="61">
        <v>1</v>
      </c>
      <c r="K178" s="61" t="s">
        <v>845</v>
      </c>
      <c r="L178" s="61"/>
      <c r="M178" s="61">
        <f t="shared" si="7"/>
        <v>0</v>
      </c>
    </row>
    <row r="179" spans="1:13" s="47" customFormat="1" x14ac:dyDescent="0.4">
      <c r="A179" s="27" t="s">
        <v>843</v>
      </c>
      <c r="B179" s="27">
        <v>1</v>
      </c>
      <c r="C179" s="27">
        <v>1</v>
      </c>
      <c r="D179" s="27">
        <v>11</v>
      </c>
      <c r="E179" s="27"/>
      <c r="F179" s="27"/>
      <c r="G179" s="27"/>
      <c r="H179" s="27"/>
      <c r="I179" s="54" t="s">
        <v>913</v>
      </c>
      <c r="J179" s="61">
        <v>1</v>
      </c>
      <c r="K179" s="61" t="s">
        <v>845</v>
      </c>
      <c r="L179" s="69"/>
      <c r="M179" s="61">
        <f t="shared" si="7"/>
        <v>0</v>
      </c>
    </row>
    <row r="180" spans="1:13" s="47" customFormat="1" ht="37.5" x14ac:dyDescent="0.4">
      <c r="A180" s="27" t="s">
        <v>843</v>
      </c>
      <c r="B180" s="27">
        <v>1</v>
      </c>
      <c r="C180" s="27">
        <v>1</v>
      </c>
      <c r="D180" s="27">
        <v>11</v>
      </c>
      <c r="E180" s="27">
        <v>1</v>
      </c>
      <c r="F180" s="27"/>
      <c r="G180" s="27"/>
      <c r="H180" s="27"/>
      <c r="I180" s="53" t="s">
        <v>3778</v>
      </c>
      <c r="J180" s="61">
        <v>1</v>
      </c>
      <c r="K180" s="61" t="s">
        <v>845</v>
      </c>
      <c r="L180" s="61"/>
      <c r="M180" s="61">
        <f t="shared" si="7"/>
        <v>0</v>
      </c>
    </row>
    <row r="181" spans="1:13" s="47" customFormat="1" x14ac:dyDescent="0.4">
      <c r="A181" s="27" t="s">
        <v>843</v>
      </c>
      <c r="B181" s="27">
        <v>1</v>
      </c>
      <c r="C181" s="27">
        <v>1</v>
      </c>
      <c r="D181" s="27">
        <v>11</v>
      </c>
      <c r="E181" s="27">
        <v>2</v>
      </c>
      <c r="F181" s="27"/>
      <c r="G181" s="27"/>
      <c r="H181" s="27"/>
      <c r="I181" s="53" t="s">
        <v>910</v>
      </c>
      <c r="J181" s="61">
        <v>1</v>
      </c>
      <c r="K181" s="61" t="s">
        <v>845</v>
      </c>
      <c r="L181" s="61"/>
      <c r="M181" s="61">
        <f t="shared" si="7"/>
        <v>0</v>
      </c>
    </row>
    <row r="182" spans="1:13" s="47" customFormat="1" x14ac:dyDescent="0.4">
      <c r="A182" s="27" t="s">
        <v>843</v>
      </c>
      <c r="B182" s="27">
        <v>1</v>
      </c>
      <c r="C182" s="27">
        <v>1</v>
      </c>
      <c r="D182" s="27">
        <v>11</v>
      </c>
      <c r="E182" s="27">
        <v>3</v>
      </c>
      <c r="F182" s="27"/>
      <c r="G182" s="27"/>
      <c r="H182" s="27"/>
      <c r="I182" s="53" t="s">
        <v>914</v>
      </c>
      <c r="J182" s="61">
        <v>1</v>
      </c>
      <c r="K182" s="61" t="s">
        <v>845</v>
      </c>
      <c r="L182" s="61"/>
      <c r="M182" s="61">
        <f t="shared" si="7"/>
        <v>0</v>
      </c>
    </row>
    <row r="183" spans="1:13" s="47" customFormat="1" x14ac:dyDescent="0.4">
      <c r="A183" s="27" t="s">
        <v>843</v>
      </c>
      <c r="B183" s="27">
        <v>1</v>
      </c>
      <c r="C183" s="27">
        <v>1</v>
      </c>
      <c r="D183" s="27">
        <v>11</v>
      </c>
      <c r="E183" s="27">
        <v>4</v>
      </c>
      <c r="F183" s="27"/>
      <c r="G183" s="27"/>
      <c r="H183" s="27"/>
      <c r="I183" s="53" t="s">
        <v>915</v>
      </c>
      <c r="J183" s="61">
        <v>1</v>
      </c>
      <c r="K183" s="61" t="s">
        <v>845</v>
      </c>
      <c r="L183" s="61"/>
      <c r="M183" s="61">
        <f t="shared" si="7"/>
        <v>0</v>
      </c>
    </row>
    <row r="184" spans="1:13" s="47" customFormat="1" x14ac:dyDescent="0.4">
      <c r="A184" s="27" t="s">
        <v>843</v>
      </c>
      <c r="B184" s="27">
        <v>1</v>
      </c>
      <c r="C184" s="27">
        <v>1</v>
      </c>
      <c r="D184" s="27">
        <v>11</v>
      </c>
      <c r="E184" s="27">
        <v>5</v>
      </c>
      <c r="F184" s="27"/>
      <c r="G184" s="27"/>
      <c r="H184" s="27"/>
      <c r="I184" s="53" t="s">
        <v>916</v>
      </c>
      <c r="J184" s="61">
        <v>1</v>
      </c>
      <c r="K184" s="61" t="s">
        <v>845</v>
      </c>
      <c r="L184" s="61"/>
      <c r="M184" s="61">
        <f t="shared" si="7"/>
        <v>0</v>
      </c>
    </row>
    <row r="185" spans="1:13" s="47" customFormat="1" x14ac:dyDescent="0.4">
      <c r="A185" s="27" t="s">
        <v>843</v>
      </c>
      <c r="B185" s="27">
        <v>1</v>
      </c>
      <c r="C185" s="27">
        <v>1</v>
      </c>
      <c r="D185" s="27">
        <v>11</v>
      </c>
      <c r="E185" s="27">
        <v>6</v>
      </c>
      <c r="F185" s="27"/>
      <c r="G185" s="27"/>
      <c r="H185" s="27"/>
      <c r="I185" s="53" t="s">
        <v>917</v>
      </c>
      <c r="J185" s="61">
        <v>1</v>
      </c>
      <c r="K185" s="61" t="s">
        <v>845</v>
      </c>
      <c r="L185" s="61"/>
      <c r="M185" s="61">
        <f t="shared" si="7"/>
        <v>0</v>
      </c>
    </row>
    <row r="186" spans="1:13" s="47" customFormat="1" x14ac:dyDescent="0.4">
      <c r="A186" s="27" t="s">
        <v>843</v>
      </c>
      <c r="B186" s="27">
        <v>1</v>
      </c>
      <c r="C186" s="27">
        <v>1</v>
      </c>
      <c r="D186" s="27">
        <v>11</v>
      </c>
      <c r="E186" s="27">
        <v>7</v>
      </c>
      <c r="F186" s="27"/>
      <c r="G186" s="27"/>
      <c r="H186" s="27"/>
      <c r="I186" s="53" t="s">
        <v>3777</v>
      </c>
      <c r="J186" s="61">
        <v>1</v>
      </c>
      <c r="K186" s="61" t="s">
        <v>845</v>
      </c>
      <c r="L186" s="61"/>
      <c r="M186" s="61">
        <f t="shared" si="7"/>
        <v>0</v>
      </c>
    </row>
    <row r="187" spans="1:13" s="47" customFormat="1" x14ac:dyDescent="0.4">
      <c r="A187" s="27" t="s">
        <v>843</v>
      </c>
      <c r="B187" s="27">
        <v>1</v>
      </c>
      <c r="C187" s="27">
        <v>1</v>
      </c>
      <c r="D187" s="27">
        <v>11</v>
      </c>
      <c r="E187" s="27">
        <v>8</v>
      </c>
      <c r="F187" s="27"/>
      <c r="G187" s="27"/>
      <c r="H187" s="27"/>
      <c r="I187" s="53" t="s">
        <v>911</v>
      </c>
      <c r="J187" s="61">
        <v>1</v>
      </c>
      <c r="K187" s="61" t="s">
        <v>845</v>
      </c>
      <c r="L187" s="61"/>
      <c r="M187" s="61">
        <f t="shared" si="7"/>
        <v>0</v>
      </c>
    </row>
    <row r="188" spans="1:13" s="47" customFormat="1" x14ac:dyDescent="0.4">
      <c r="A188" s="27" t="s">
        <v>843</v>
      </c>
      <c r="B188" s="27">
        <v>1</v>
      </c>
      <c r="C188" s="27">
        <v>1</v>
      </c>
      <c r="D188" s="27">
        <v>11</v>
      </c>
      <c r="E188" s="27">
        <v>9</v>
      </c>
      <c r="F188" s="27"/>
      <c r="G188" s="27"/>
      <c r="H188" s="27"/>
      <c r="I188" s="53" t="s">
        <v>918</v>
      </c>
      <c r="J188" s="61">
        <v>1</v>
      </c>
      <c r="K188" s="61" t="s">
        <v>845</v>
      </c>
      <c r="L188" s="61"/>
      <c r="M188" s="61">
        <f t="shared" si="7"/>
        <v>0</v>
      </c>
    </row>
    <row r="189" spans="1:13" s="47" customFormat="1" x14ac:dyDescent="0.4">
      <c r="A189" s="27" t="s">
        <v>843</v>
      </c>
      <c r="B189" s="27">
        <v>1</v>
      </c>
      <c r="C189" s="27">
        <v>1</v>
      </c>
      <c r="D189" s="27">
        <v>11</v>
      </c>
      <c r="E189" s="27">
        <v>10</v>
      </c>
      <c r="F189" s="27"/>
      <c r="G189" s="27"/>
      <c r="H189" s="27"/>
      <c r="I189" s="53" t="s">
        <v>919</v>
      </c>
      <c r="J189" s="61">
        <v>1</v>
      </c>
      <c r="K189" s="61" t="s">
        <v>845</v>
      </c>
      <c r="L189" s="61"/>
      <c r="M189" s="61">
        <f t="shared" si="7"/>
        <v>0</v>
      </c>
    </row>
    <row r="190" spans="1:13" s="47" customFormat="1" x14ac:dyDescent="0.4">
      <c r="A190" s="27" t="s">
        <v>843</v>
      </c>
      <c r="B190" s="27">
        <v>1</v>
      </c>
      <c r="C190" s="27">
        <v>1</v>
      </c>
      <c r="D190" s="27">
        <v>12</v>
      </c>
      <c r="E190" s="27"/>
      <c r="F190" s="27"/>
      <c r="G190" s="27"/>
      <c r="H190" s="27"/>
      <c r="I190" s="54" t="s">
        <v>920</v>
      </c>
      <c r="J190" s="61">
        <v>1</v>
      </c>
      <c r="K190" s="61" t="s">
        <v>845</v>
      </c>
      <c r="L190" s="69"/>
      <c r="M190" s="61">
        <f t="shared" si="7"/>
        <v>0</v>
      </c>
    </row>
    <row r="191" spans="1:13" s="47" customFormat="1" x14ac:dyDescent="0.4">
      <c r="A191" s="27" t="s">
        <v>843</v>
      </c>
      <c r="B191" s="27">
        <v>1</v>
      </c>
      <c r="C191" s="27">
        <v>1</v>
      </c>
      <c r="D191" s="27">
        <v>12</v>
      </c>
      <c r="E191" s="27">
        <v>1</v>
      </c>
      <c r="F191" s="27"/>
      <c r="G191" s="27"/>
      <c r="H191" s="27"/>
      <c r="I191" s="53" t="s">
        <v>921</v>
      </c>
      <c r="J191" s="61">
        <v>1</v>
      </c>
      <c r="K191" s="61" t="s">
        <v>845</v>
      </c>
      <c r="L191" s="61"/>
      <c r="M191" s="61">
        <f t="shared" si="7"/>
        <v>0</v>
      </c>
    </row>
    <row r="192" spans="1:13" s="47" customFormat="1" ht="37.5" x14ac:dyDescent="0.4">
      <c r="A192" s="27" t="s">
        <v>843</v>
      </c>
      <c r="B192" s="27">
        <v>1</v>
      </c>
      <c r="C192" s="27">
        <v>1</v>
      </c>
      <c r="D192" s="27">
        <v>12</v>
      </c>
      <c r="E192" s="27">
        <v>2</v>
      </c>
      <c r="F192" s="27"/>
      <c r="G192" s="27"/>
      <c r="H192" s="27"/>
      <c r="I192" s="53" t="s">
        <v>3779</v>
      </c>
      <c r="J192" s="61">
        <v>1</v>
      </c>
      <c r="K192" s="61" t="s">
        <v>845</v>
      </c>
      <c r="L192" s="61"/>
      <c r="M192" s="61">
        <f t="shared" si="7"/>
        <v>0</v>
      </c>
    </row>
    <row r="193" spans="1:13" s="47" customFormat="1" ht="56.25" x14ac:dyDescent="0.4">
      <c r="A193" s="27" t="s">
        <v>843</v>
      </c>
      <c r="B193" s="27">
        <v>1</v>
      </c>
      <c r="C193" s="27">
        <v>1</v>
      </c>
      <c r="D193" s="27">
        <v>12</v>
      </c>
      <c r="E193" s="27">
        <v>3</v>
      </c>
      <c r="F193" s="27"/>
      <c r="G193" s="27"/>
      <c r="H193" s="27"/>
      <c r="I193" s="53" t="s">
        <v>922</v>
      </c>
      <c r="J193" s="61">
        <v>1</v>
      </c>
      <c r="K193" s="61" t="s">
        <v>845</v>
      </c>
      <c r="L193" s="61"/>
      <c r="M193" s="61">
        <f t="shared" si="7"/>
        <v>0</v>
      </c>
    </row>
    <row r="194" spans="1:13" s="47" customFormat="1" x14ac:dyDescent="0.4">
      <c r="A194" s="27" t="s">
        <v>843</v>
      </c>
      <c r="B194" s="27">
        <v>1</v>
      </c>
      <c r="C194" s="27">
        <v>1</v>
      </c>
      <c r="D194" s="27">
        <v>12</v>
      </c>
      <c r="E194" s="27">
        <v>3</v>
      </c>
      <c r="F194" s="27">
        <v>1</v>
      </c>
      <c r="G194" s="27"/>
      <c r="H194" s="27"/>
      <c r="I194" s="53" t="s">
        <v>3780</v>
      </c>
      <c r="J194" s="61">
        <v>1</v>
      </c>
      <c r="K194" s="61" t="s">
        <v>845</v>
      </c>
      <c r="L194" s="61"/>
      <c r="M194" s="61">
        <f t="shared" si="7"/>
        <v>0</v>
      </c>
    </row>
    <row r="195" spans="1:13" s="47" customFormat="1" x14ac:dyDescent="0.4">
      <c r="A195" s="27" t="s">
        <v>843</v>
      </c>
      <c r="B195" s="27">
        <v>1</v>
      </c>
      <c r="C195" s="27">
        <v>1</v>
      </c>
      <c r="D195" s="27">
        <v>12</v>
      </c>
      <c r="E195" s="27">
        <v>3</v>
      </c>
      <c r="F195" s="27">
        <v>2</v>
      </c>
      <c r="G195" s="27"/>
      <c r="H195" s="27"/>
      <c r="I195" s="53" t="s">
        <v>3781</v>
      </c>
      <c r="J195" s="61">
        <v>1</v>
      </c>
      <c r="K195" s="61" t="s">
        <v>845</v>
      </c>
      <c r="L195" s="61"/>
      <c r="M195" s="61">
        <f t="shared" si="7"/>
        <v>0</v>
      </c>
    </row>
    <row r="196" spans="1:13" s="47" customFormat="1" ht="37.5" x14ac:dyDescent="0.4">
      <c r="A196" s="27" t="s">
        <v>843</v>
      </c>
      <c r="B196" s="27">
        <v>1</v>
      </c>
      <c r="C196" s="27">
        <v>1</v>
      </c>
      <c r="D196" s="27">
        <v>12</v>
      </c>
      <c r="E196" s="27">
        <v>3</v>
      </c>
      <c r="F196" s="27">
        <v>3</v>
      </c>
      <c r="G196" s="27"/>
      <c r="H196" s="27"/>
      <c r="I196" s="53" t="s">
        <v>3782</v>
      </c>
      <c r="J196" s="61">
        <v>1</v>
      </c>
      <c r="K196" s="61" t="s">
        <v>845</v>
      </c>
      <c r="L196" s="61"/>
      <c r="M196" s="61">
        <f t="shared" si="7"/>
        <v>0</v>
      </c>
    </row>
    <row r="197" spans="1:13" s="47" customFormat="1" x14ac:dyDescent="0.4">
      <c r="A197" s="27" t="s">
        <v>843</v>
      </c>
      <c r="B197" s="27">
        <v>1</v>
      </c>
      <c r="C197" s="27">
        <v>1</v>
      </c>
      <c r="D197" s="27">
        <v>12</v>
      </c>
      <c r="E197" s="27">
        <v>3</v>
      </c>
      <c r="F197" s="27">
        <v>4</v>
      </c>
      <c r="G197" s="27"/>
      <c r="H197" s="27"/>
      <c r="I197" s="53" t="s">
        <v>3783</v>
      </c>
      <c r="J197" s="61">
        <v>1</v>
      </c>
      <c r="K197" s="61" t="s">
        <v>845</v>
      </c>
      <c r="L197" s="61"/>
      <c r="M197" s="61">
        <f t="shared" si="7"/>
        <v>0</v>
      </c>
    </row>
    <row r="198" spans="1:13" s="47" customFormat="1" ht="37.5" x14ac:dyDescent="0.4">
      <c r="A198" s="27" t="s">
        <v>843</v>
      </c>
      <c r="B198" s="27">
        <v>1</v>
      </c>
      <c r="C198" s="27">
        <v>1</v>
      </c>
      <c r="D198" s="27">
        <v>12</v>
      </c>
      <c r="E198" s="27">
        <v>3</v>
      </c>
      <c r="F198" s="27">
        <v>5</v>
      </c>
      <c r="G198" s="27"/>
      <c r="H198" s="27"/>
      <c r="I198" s="53" t="s">
        <v>3784</v>
      </c>
      <c r="J198" s="61">
        <v>1</v>
      </c>
      <c r="K198" s="61" t="s">
        <v>845</v>
      </c>
      <c r="L198" s="61"/>
      <c r="M198" s="61">
        <f t="shared" si="7"/>
        <v>0</v>
      </c>
    </row>
    <row r="199" spans="1:13" s="47" customFormat="1" ht="37.5" x14ac:dyDescent="0.4">
      <c r="A199" s="27" t="s">
        <v>843</v>
      </c>
      <c r="B199" s="27">
        <v>1</v>
      </c>
      <c r="C199" s="27">
        <v>1</v>
      </c>
      <c r="D199" s="27">
        <v>12</v>
      </c>
      <c r="E199" s="27">
        <v>4</v>
      </c>
      <c r="F199" s="27"/>
      <c r="G199" s="27"/>
      <c r="H199" s="27"/>
      <c r="I199" s="53" t="s">
        <v>3785</v>
      </c>
      <c r="J199" s="61">
        <v>1</v>
      </c>
      <c r="K199" s="61" t="s">
        <v>845</v>
      </c>
      <c r="L199" s="61"/>
      <c r="M199" s="61">
        <f t="shared" si="7"/>
        <v>0</v>
      </c>
    </row>
    <row r="200" spans="1:13" s="47" customFormat="1" x14ac:dyDescent="0.4">
      <c r="A200" s="27" t="s">
        <v>843</v>
      </c>
      <c r="B200" s="27">
        <v>1</v>
      </c>
      <c r="C200" s="27">
        <v>1</v>
      </c>
      <c r="D200" s="27">
        <v>12</v>
      </c>
      <c r="E200" s="27">
        <v>5</v>
      </c>
      <c r="F200" s="27"/>
      <c r="G200" s="27"/>
      <c r="H200" s="27"/>
      <c r="I200" s="53" t="s">
        <v>923</v>
      </c>
      <c r="J200" s="61">
        <v>1</v>
      </c>
      <c r="K200" s="61" t="s">
        <v>845</v>
      </c>
      <c r="L200" s="61"/>
      <c r="M200" s="61">
        <f t="shared" si="7"/>
        <v>0</v>
      </c>
    </row>
    <row r="201" spans="1:13" s="47" customFormat="1" x14ac:dyDescent="0.4">
      <c r="A201" s="27" t="s">
        <v>843</v>
      </c>
      <c r="B201" s="27">
        <v>1</v>
      </c>
      <c r="C201" s="27">
        <v>1</v>
      </c>
      <c r="D201" s="27">
        <v>12</v>
      </c>
      <c r="E201" s="27">
        <v>6</v>
      </c>
      <c r="F201" s="27"/>
      <c r="G201" s="27"/>
      <c r="H201" s="27"/>
      <c r="I201" s="53" t="s">
        <v>924</v>
      </c>
      <c r="J201" s="61">
        <v>1</v>
      </c>
      <c r="K201" s="61" t="s">
        <v>845</v>
      </c>
      <c r="L201" s="61"/>
      <c r="M201" s="61">
        <f t="shared" si="7"/>
        <v>0</v>
      </c>
    </row>
    <row r="202" spans="1:13" s="47" customFormat="1" x14ac:dyDescent="0.4">
      <c r="A202" s="27" t="s">
        <v>843</v>
      </c>
      <c r="B202" s="27">
        <v>1</v>
      </c>
      <c r="C202" s="27">
        <v>1</v>
      </c>
      <c r="D202" s="27">
        <v>12</v>
      </c>
      <c r="E202" s="27">
        <v>7</v>
      </c>
      <c r="F202" s="27"/>
      <c r="G202" s="27"/>
      <c r="H202" s="27"/>
      <c r="I202" s="53" t="s">
        <v>925</v>
      </c>
      <c r="J202" s="61">
        <v>1</v>
      </c>
      <c r="K202" s="61" t="s">
        <v>845</v>
      </c>
      <c r="L202" s="61"/>
      <c r="M202" s="61">
        <f t="shared" si="7"/>
        <v>0</v>
      </c>
    </row>
    <row r="203" spans="1:13" s="47" customFormat="1" x14ac:dyDescent="0.4">
      <c r="A203" s="27" t="s">
        <v>843</v>
      </c>
      <c r="B203" s="27">
        <v>1</v>
      </c>
      <c r="C203" s="27">
        <v>1</v>
      </c>
      <c r="D203" s="27">
        <v>12</v>
      </c>
      <c r="E203" s="27">
        <v>8</v>
      </c>
      <c r="F203" s="27"/>
      <c r="G203" s="27"/>
      <c r="H203" s="27"/>
      <c r="I203" s="53" t="s">
        <v>926</v>
      </c>
      <c r="J203" s="61">
        <v>1</v>
      </c>
      <c r="K203" s="61" t="s">
        <v>845</v>
      </c>
      <c r="L203" s="61"/>
      <c r="M203" s="61">
        <f t="shared" si="7"/>
        <v>0</v>
      </c>
    </row>
    <row r="204" spans="1:13" s="47" customFormat="1" x14ac:dyDescent="0.4">
      <c r="A204" s="27" t="s">
        <v>843</v>
      </c>
      <c r="B204" s="27">
        <v>1</v>
      </c>
      <c r="C204" s="27">
        <v>1</v>
      </c>
      <c r="D204" s="27">
        <v>12</v>
      </c>
      <c r="E204" s="27">
        <v>9</v>
      </c>
      <c r="F204" s="27"/>
      <c r="G204" s="27"/>
      <c r="H204" s="27"/>
      <c r="I204" s="53" t="s">
        <v>3786</v>
      </c>
      <c r="J204" s="61">
        <v>1</v>
      </c>
      <c r="K204" s="61" t="s">
        <v>845</v>
      </c>
      <c r="L204" s="61"/>
      <c r="M204" s="61">
        <f t="shared" si="7"/>
        <v>0</v>
      </c>
    </row>
    <row r="205" spans="1:13" s="47" customFormat="1" x14ac:dyDescent="0.4">
      <c r="A205" s="27" t="s">
        <v>843</v>
      </c>
      <c r="B205" s="27">
        <v>1</v>
      </c>
      <c r="C205" s="27">
        <v>1</v>
      </c>
      <c r="D205" s="27">
        <v>13</v>
      </c>
      <c r="E205" s="27"/>
      <c r="F205" s="27"/>
      <c r="G205" s="27"/>
      <c r="H205" s="27"/>
      <c r="I205" s="54" t="s">
        <v>927</v>
      </c>
      <c r="J205" s="61">
        <v>1</v>
      </c>
      <c r="K205" s="61" t="s">
        <v>845</v>
      </c>
      <c r="L205" s="69"/>
      <c r="M205" s="61">
        <f t="shared" si="7"/>
        <v>0</v>
      </c>
    </row>
    <row r="206" spans="1:13" s="47" customFormat="1" x14ac:dyDescent="0.4">
      <c r="A206" s="27" t="s">
        <v>843</v>
      </c>
      <c r="B206" s="27">
        <v>1</v>
      </c>
      <c r="C206" s="27">
        <v>1</v>
      </c>
      <c r="D206" s="27">
        <v>13</v>
      </c>
      <c r="E206" s="27">
        <v>1</v>
      </c>
      <c r="F206" s="27"/>
      <c r="G206" s="27"/>
      <c r="H206" s="27"/>
      <c r="I206" s="53" t="s">
        <v>928</v>
      </c>
      <c r="J206" s="61">
        <v>1</v>
      </c>
      <c r="K206" s="61" t="s">
        <v>845</v>
      </c>
      <c r="L206" s="61"/>
      <c r="M206" s="61">
        <f t="shared" si="7"/>
        <v>0</v>
      </c>
    </row>
    <row r="207" spans="1:13" s="47" customFormat="1" ht="37.5" x14ac:dyDescent="0.4">
      <c r="A207" s="27" t="s">
        <v>843</v>
      </c>
      <c r="B207" s="27">
        <v>1</v>
      </c>
      <c r="C207" s="27">
        <v>1</v>
      </c>
      <c r="D207" s="27">
        <v>13</v>
      </c>
      <c r="E207" s="27">
        <v>2</v>
      </c>
      <c r="F207" s="27"/>
      <c r="G207" s="27"/>
      <c r="H207" s="27"/>
      <c r="I207" s="53" t="s">
        <v>929</v>
      </c>
      <c r="J207" s="61">
        <v>1</v>
      </c>
      <c r="K207" s="61" t="s">
        <v>845</v>
      </c>
      <c r="L207" s="61"/>
      <c r="M207" s="61">
        <f t="shared" si="7"/>
        <v>0</v>
      </c>
    </row>
    <row r="208" spans="1:13" s="47" customFormat="1" ht="37.5" x14ac:dyDescent="0.4">
      <c r="A208" s="27" t="s">
        <v>843</v>
      </c>
      <c r="B208" s="27">
        <v>1</v>
      </c>
      <c r="C208" s="27">
        <v>1</v>
      </c>
      <c r="D208" s="27">
        <v>13</v>
      </c>
      <c r="E208" s="27">
        <v>3</v>
      </c>
      <c r="F208" s="27"/>
      <c r="G208" s="27"/>
      <c r="H208" s="27"/>
      <c r="I208" s="53" t="s">
        <v>930</v>
      </c>
      <c r="J208" s="61">
        <v>1</v>
      </c>
      <c r="K208" s="61" t="s">
        <v>845</v>
      </c>
      <c r="L208" s="61"/>
      <c r="M208" s="61">
        <f t="shared" si="7"/>
        <v>0</v>
      </c>
    </row>
    <row r="209" spans="1:13" s="47" customFormat="1" ht="37.5" x14ac:dyDescent="0.4">
      <c r="A209" s="27" t="s">
        <v>843</v>
      </c>
      <c r="B209" s="27">
        <v>1</v>
      </c>
      <c r="C209" s="27">
        <v>1</v>
      </c>
      <c r="D209" s="27">
        <v>13</v>
      </c>
      <c r="E209" s="27">
        <v>4</v>
      </c>
      <c r="F209" s="27"/>
      <c r="G209" s="27"/>
      <c r="H209" s="27"/>
      <c r="I209" s="53" t="s">
        <v>3787</v>
      </c>
      <c r="J209" s="61">
        <v>1</v>
      </c>
      <c r="K209" s="61" t="s">
        <v>845</v>
      </c>
      <c r="L209" s="61"/>
      <c r="M209" s="61">
        <f t="shared" si="7"/>
        <v>0</v>
      </c>
    </row>
    <row r="210" spans="1:13" s="47" customFormat="1" x14ac:dyDescent="0.4">
      <c r="A210" s="27" t="s">
        <v>843</v>
      </c>
      <c r="B210" s="27">
        <v>1</v>
      </c>
      <c r="C210" s="27">
        <v>1</v>
      </c>
      <c r="D210" s="27">
        <v>13</v>
      </c>
      <c r="E210" s="27">
        <v>5</v>
      </c>
      <c r="F210" s="27"/>
      <c r="G210" s="27"/>
      <c r="H210" s="27"/>
      <c r="I210" s="53" t="s">
        <v>931</v>
      </c>
      <c r="J210" s="61">
        <v>1</v>
      </c>
      <c r="K210" s="61" t="s">
        <v>845</v>
      </c>
      <c r="L210" s="61"/>
      <c r="M210" s="61">
        <f t="shared" si="7"/>
        <v>0</v>
      </c>
    </row>
    <row r="211" spans="1:13" s="47" customFormat="1" x14ac:dyDescent="0.4">
      <c r="A211" s="27" t="s">
        <v>843</v>
      </c>
      <c r="B211" s="27">
        <v>1</v>
      </c>
      <c r="C211" s="27">
        <v>1</v>
      </c>
      <c r="D211" s="27">
        <v>14</v>
      </c>
      <c r="E211" s="27"/>
      <c r="F211" s="27"/>
      <c r="G211" s="27"/>
      <c r="H211" s="27"/>
      <c r="I211" s="54" t="s">
        <v>932</v>
      </c>
      <c r="J211" s="61">
        <v>1</v>
      </c>
      <c r="K211" s="61" t="s">
        <v>845</v>
      </c>
      <c r="L211" s="69"/>
      <c r="M211" s="61">
        <f t="shared" si="7"/>
        <v>0</v>
      </c>
    </row>
    <row r="212" spans="1:13" s="47" customFormat="1" ht="37.5" x14ac:dyDescent="0.4">
      <c r="A212" s="27" t="s">
        <v>843</v>
      </c>
      <c r="B212" s="27">
        <v>1</v>
      </c>
      <c r="C212" s="27">
        <v>1</v>
      </c>
      <c r="D212" s="27">
        <v>14</v>
      </c>
      <c r="E212" s="27">
        <v>1</v>
      </c>
      <c r="F212" s="27"/>
      <c r="G212" s="27"/>
      <c r="H212" s="27"/>
      <c r="I212" s="53" t="s">
        <v>933</v>
      </c>
      <c r="J212" s="61">
        <v>1</v>
      </c>
      <c r="K212" s="61" t="s">
        <v>845</v>
      </c>
      <c r="L212" s="61"/>
      <c r="M212" s="61">
        <f t="shared" si="7"/>
        <v>0</v>
      </c>
    </row>
    <row r="213" spans="1:13" s="47" customFormat="1" x14ac:dyDescent="0.4">
      <c r="A213" s="27" t="s">
        <v>843</v>
      </c>
      <c r="B213" s="27">
        <v>1</v>
      </c>
      <c r="C213" s="27">
        <v>1</v>
      </c>
      <c r="D213" s="27">
        <v>14</v>
      </c>
      <c r="E213" s="27">
        <v>2</v>
      </c>
      <c r="F213" s="27"/>
      <c r="G213" s="27"/>
      <c r="H213" s="27"/>
      <c r="I213" s="53" t="s">
        <v>934</v>
      </c>
      <c r="J213" s="61">
        <v>1</v>
      </c>
      <c r="K213" s="61" t="s">
        <v>845</v>
      </c>
      <c r="L213" s="61"/>
      <c r="M213" s="61">
        <f t="shared" si="7"/>
        <v>0</v>
      </c>
    </row>
    <row r="214" spans="1:13" s="47" customFormat="1" ht="37.5" x14ac:dyDescent="0.4">
      <c r="A214" s="27" t="s">
        <v>843</v>
      </c>
      <c r="B214" s="27">
        <v>1</v>
      </c>
      <c r="C214" s="27">
        <v>1</v>
      </c>
      <c r="D214" s="27">
        <v>14</v>
      </c>
      <c r="E214" s="27">
        <v>3</v>
      </c>
      <c r="F214" s="27"/>
      <c r="G214" s="27"/>
      <c r="H214" s="27"/>
      <c r="I214" s="53" t="s">
        <v>935</v>
      </c>
      <c r="J214" s="61">
        <v>1</v>
      </c>
      <c r="K214" s="61" t="s">
        <v>845</v>
      </c>
      <c r="L214" s="61"/>
      <c r="M214" s="61">
        <f t="shared" si="7"/>
        <v>0</v>
      </c>
    </row>
    <row r="215" spans="1:13" s="47" customFormat="1" x14ac:dyDescent="0.4">
      <c r="A215" s="27" t="s">
        <v>843</v>
      </c>
      <c r="B215" s="27">
        <v>1</v>
      </c>
      <c r="C215" s="27">
        <v>1</v>
      </c>
      <c r="D215" s="27">
        <v>14</v>
      </c>
      <c r="E215" s="27">
        <v>4</v>
      </c>
      <c r="F215" s="27"/>
      <c r="G215" s="27"/>
      <c r="H215" s="27"/>
      <c r="I215" s="53" t="s">
        <v>936</v>
      </c>
      <c r="J215" s="61">
        <v>1</v>
      </c>
      <c r="K215" s="61" t="s">
        <v>845</v>
      </c>
      <c r="L215" s="61"/>
      <c r="M215" s="61">
        <f t="shared" si="7"/>
        <v>0</v>
      </c>
    </row>
    <row r="216" spans="1:13" s="47" customFormat="1" ht="37.5" x14ac:dyDescent="0.4">
      <c r="A216" s="27" t="s">
        <v>843</v>
      </c>
      <c r="B216" s="27">
        <v>1</v>
      </c>
      <c r="C216" s="27">
        <v>1</v>
      </c>
      <c r="D216" s="27">
        <v>14</v>
      </c>
      <c r="E216" s="27">
        <v>5</v>
      </c>
      <c r="F216" s="27"/>
      <c r="G216" s="27"/>
      <c r="H216" s="27"/>
      <c r="I216" s="53" t="s">
        <v>937</v>
      </c>
      <c r="J216" s="61">
        <v>1</v>
      </c>
      <c r="K216" s="61" t="s">
        <v>845</v>
      </c>
      <c r="L216" s="61"/>
      <c r="M216" s="61">
        <f t="shared" ref="M216:M279" si="8">IF(K216="A",J216,0)</f>
        <v>0</v>
      </c>
    </row>
    <row r="217" spans="1:13" s="47" customFormat="1" x14ac:dyDescent="0.4">
      <c r="A217" s="27" t="s">
        <v>843</v>
      </c>
      <c r="B217" s="27">
        <v>1</v>
      </c>
      <c r="C217" s="27">
        <v>1</v>
      </c>
      <c r="D217" s="27">
        <v>14</v>
      </c>
      <c r="E217" s="27">
        <v>6</v>
      </c>
      <c r="F217" s="27"/>
      <c r="G217" s="27"/>
      <c r="H217" s="27"/>
      <c r="I217" s="53" t="s">
        <v>938</v>
      </c>
      <c r="J217" s="61">
        <v>1</v>
      </c>
      <c r="K217" s="61" t="s">
        <v>845</v>
      </c>
      <c r="L217" s="61"/>
      <c r="M217" s="61">
        <f t="shared" si="8"/>
        <v>0</v>
      </c>
    </row>
    <row r="218" spans="1:13" s="47" customFormat="1" x14ac:dyDescent="0.4">
      <c r="A218" s="27" t="s">
        <v>843</v>
      </c>
      <c r="B218" s="27">
        <v>1</v>
      </c>
      <c r="C218" s="27">
        <v>1</v>
      </c>
      <c r="D218" s="27">
        <v>14</v>
      </c>
      <c r="E218" s="27">
        <v>7</v>
      </c>
      <c r="F218" s="27"/>
      <c r="G218" s="27"/>
      <c r="H218" s="27"/>
      <c r="I218" s="53" t="s">
        <v>939</v>
      </c>
      <c r="J218" s="61">
        <v>1</v>
      </c>
      <c r="K218" s="61" t="s">
        <v>845</v>
      </c>
      <c r="L218" s="61"/>
      <c r="M218" s="61">
        <f t="shared" si="8"/>
        <v>0</v>
      </c>
    </row>
    <row r="219" spans="1:13" s="47" customFormat="1" ht="37.5" x14ac:dyDescent="0.4">
      <c r="A219" s="27" t="s">
        <v>843</v>
      </c>
      <c r="B219" s="27">
        <v>1</v>
      </c>
      <c r="C219" s="27">
        <v>1</v>
      </c>
      <c r="D219" s="27">
        <v>14</v>
      </c>
      <c r="E219" s="27">
        <v>8</v>
      </c>
      <c r="F219" s="27"/>
      <c r="G219" s="27"/>
      <c r="H219" s="27"/>
      <c r="I219" s="53" t="s">
        <v>3788</v>
      </c>
      <c r="J219" s="61">
        <v>1</v>
      </c>
      <c r="K219" s="61" t="s">
        <v>845</v>
      </c>
      <c r="L219" s="61"/>
      <c r="M219" s="61">
        <f t="shared" si="8"/>
        <v>0</v>
      </c>
    </row>
    <row r="220" spans="1:13" s="47" customFormat="1" ht="56.25" x14ac:dyDescent="0.4">
      <c r="A220" s="27" t="s">
        <v>843</v>
      </c>
      <c r="B220" s="27">
        <v>1</v>
      </c>
      <c r="C220" s="27">
        <v>1</v>
      </c>
      <c r="D220" s="27">
        <v>14</v>
      </c>
      <c r="E220" s="27">
        <v>9</v>
      </c>
      <c r="F220" s="27"/>
      <c r="G220" s="27"/>
      <c r="H220" s="27"/>
      <c r="I220" s="53" t="s">
        <v>940</v>
      </c>
      <c r="J220" s="61">
        <v>1</v>
      </c>
      <c r="K220" s="61" t="s">
        <v>845</v>
      </c>
      <c r="L220" s="61"/>
      <c r="M220" s="61">
        <f t="shared" si="8"/>
        <v>0</v>
      </c>
    </row>
    <row r="221" spans="1:13" s="47" customFormat="1" ht="37.5" x14ac:dyDescent="0.4">
      <c r="A221" s="27" t="s">
        <v>843</v>
      </c>
      <c r="B221" s="27">
        <v>1</v>
      </c>
      <c r="C221" s="27">
        <v>1</v>
      </c>
      <c r="D221" s="27">
        <v>14</v>
      </c>
      <c r="E221" s="27">
        <v>10</v>
      </c>
      <c r="F221" s="27"/>
      <c r="G221" s="27"/>
      <c r="H221" s="27"/>
      <c r="I221" s="53" t="s">
        <v>941</v>
      </c>
      <c r="J221" s="61">
        <v>1</v>
      </c>
      <c r="K221" s="61" t="s">
        <v>845</v>
      </c>
      <c r="L221" s="61"/>
      <c r="M221" s="61">
        <f t="shared" si="8"/>
        <v>0</v>
      </c>
    </row>
    <row r="222" spans="1:13" s="47" customFormat="1" ht="37.5" x14ac:dyDescent="0.4">
      <c r="A222" s="27" t="s">
        <v>843</v>
      </c>
      <c r="B222" s="27">
        <v>1</v>
      </c>
      <c r="C222" s="27">
        <v>1</v>
      </c>
      <c r="D222" s="27">
        <v>14</v>
      </c>
      <c r="E222" s="27">
        <v>11</v>
      </c>
      <c r="F222" s="27"/>
      <c r="G222" s="27"/>
      <c r="H222" s="27"/>
      <c r="I222" s="53" t="s">
        <v>942</v>
      </c>
      <c r="J222" s="61">
        <v>1</v>
      </c>
      <c r="K222" s="61" t="s">
        <v>845</v>
      </c>
      <c r="L222" s="61"/>
      <c r="M222" s="61">
        <f t="shared" si="8"/>
        <v>0</v>
      </c>
    </row>
    <row r="223" spans="1:13" s="47" customFormat="1" x14ac:dyDescent="0.4">
      <c r="A223" s="27" t="s">
        <v>843</v>
      </c>
      <c r="B223" s="27">
        <v>1</v>
      </c>
      <c r="C223" s="27">
        <v>1</v>
      </c>
      <c r="D223" s="27">
        <v>14</v>
      </c>
      <c r="E223" s="27">
        <v>12</v>
      </c>
      <c r="F223" s="27"/>
      <c r="G223" s="27"/>
      <c r="H223" s="27"/>
      <c r="I223" s="53" t="s">
        <v>943</v>
      </c>
      <c r="J223" s="61">
        <v>1</v>
      </c>
      <c r="K223" s="61" t="s">
        <v>845</v>
      </c>
      <c r="L223" s="61"/>
      <c r="M223" s="61">
        <f t="shared" si="8"/>
        <v>0</v>
      </c>
    </row>
    <row r="224" spans="1:13" s="47" customFormat="1" x14ac:dyDescent="0.4">
      <c r="A224" s="27" t="s">
        <v>843</v>
      </c>
      <c r="B224" s="27">
        <v>1</v>
      </c>
      <c r="C224" s="27">
        <v>1</v>
      </c>
      <c r="D224" s="27">
        <v>14</v>
      </c>
      <c r="E224" s="27">
        <v>13</v>
      </c>
      <c r="F224" s="27"/>
      <c r="G224" s="27"/>
      <c r="H224" s="27"/>
      <c r="I224" s="53" t="s">
        <v>944</v>
      </c>
      <c r="J224" s="61">
        <v>1</v>
      </c>
      <c r="K224" s="61" t="s">
        <v>845</v>
      </c>
      <c r="L224" s="61"/>
      <c r="M224" s="61">
        <f t="shared" si="8"/>
        <v>0</v>
      </c>
    </row>
    <row r="225" spans="1:13" s="47" customFormat="1" ht="37.5" x14ac:dyDescent="0.4">
      <c r="A225" s="27" t="s">
        <v>843</v>
      </c>
      <c r="B225" s="27">
        <v>1</v>
      </c>
      <c r="C225" s="27">
        <v>1</v>
      </c>
      <c r="D225" s="27">
        <v>14</v>
      </c>
      <c r="E225" s="27">
        <v>14</v>
      </c>
      <c r="F225" s="27"/>
      <c r="G225" s="27"/>
      <c r="H225" s="27"/>
      <c r="I225" s="53" t="s">
        <v>945</v>
      </c>
      <c r="J225" s="61">
        <v>1</v>
      </c>
      <c r="K225" s="61" t="s">
        <v>845</v>
      </c>
      <c r="L225" s="61"/>
      <c r="M225" s="61">
        <f t="shared" si="8"/>
        <v>0</v>
      </c>
    </row>
    <row r="226" spans="1:13" s="47" customFormat="1" x14ac:dyDescent="0.4">
      <c r="A226" s="27" t="s">
        <v>843</v>
      </c>
      <c r="B226" s="27">
        <v>1</v>
      </c>
      <c r="C226" s="27">
        <v>1</v>
      </c>
      <c r="D226" s="27">
        <v>14</v>
      </c>
      <c r="E226" s="27">
        <v>15</v>
      </c>
      <c r="F226" s="27"/>
      <c r="G226" s="27"/>
      <c r="H226" s="27"/>
      <c r="I226" s="53" t="s">
        <v>946</v>
      </c>
      <c r="J226" s="61">
        <v>1</v>
      </c>
      <c r="K226" s="61" t="s">
        <v>845</v>
      </c>
      <c r="L226" s="61"/>
      <c r="M226" s="61">
        <f t="shared" si="8"/>
        <v>0</v>
      </c>
    </row>
    <row r="227" spans="1:13" s="47" customFormat="1" x14ac:dyDescent="0.4">
      <c r="A227" s="27" t="s">
        <v>843</v>
      </c>
      <c r="B227" s="27">
        <v>1</v>
      </c>
      <c r="C227" s="27">
        <v>1</v>
      </c>
      <c r="D227" s="27">
        <v>14</v>
      </c>
      <c r="E227" s="27">
        <v>16</v>
      </c>
      <c r="F227" s="27"/>
      <c r="G227" s="27"/>
      <c r="H227" s="27"/>
      <c r="I227" s="53" t="s">
        <v>3789</v>
      </c>
      <c r="J227" s="61">
        <v>1</v>
      </c>
      <c r="K227" s="61" t="s">
        <v>845</v>
      </c>
      <c r="L227" s="61"/>
      <c r="M227" s="61">
        <f t="shared" si="8"/>
        <v>0</v>
      </c>
    </row>
    <row r="228" spans="1:13" s="47" customFormat="1" ht="37.5" x14ac:dyDescent="0.4">
      <c r="A228" s="27" t="s">
        <v>843</v>
      </c>
      <c r="B228" s="27">
        <v>1</v>
      </c>
      <c r="C228" s="27">
        <v>1</v>
      </c>
      <c r="D228" s="27">
        <v>14</v>
      </c>
      <c r="E228" s="27">
        <v>17</v>
      </c>
      <c r="F228" s="27"/>
      <c r="G228" s="27"/>
      <c r="H228" s="27"/>
      <c r="I228" s="53" t="s">
        <v>947</v>
      </c>
      <c r="J228" s="61">
        <v>1</v>
      </c>
      <c r="K228" s="61" t="s">
        <v>845</v>
      </c>
      <c r="L228" s="61"/>
      <c r="M228" s="61">
        <f t="shared" si="8"/>
        <v>0</v>
      </c>
    </row>
    <row r="229" spans="1:13" s="47" customFormat="1" ht="37.5" x14ac:dyDescent="0.4">
      <c r="A229" s="27" t="s">
        <v>843</v>
      </c>
      <c r="B229" s="27">
        <v>1</v>
      </c>
      <c r="C229" s="27">
        <v>1</v>
      </c>
      <c r="D229" s="27">
        <v>14</v>
      </c>
      <c r="E229" s="27">
        <v>18</v>
      </c>
      <c r="F229" s="27"/>
      <c r="G229" s="27"/>
      <c r="H229" s="27"/>
      <c r="I229" s="53" t="s">
        <v>948</v>
      </c>
      <c r="J229" s="61">
        <v>1</v>
      </c>
      <c r="K229" s="61" t="s">
        <v>845</v>
      </c>
      <c r="L229" s="61"/>
      <c r="M229" s="61">
        <f t="shared" si="8"/>
        <v>0</v>
      </c>
    </row>
    <row r="230" spans="1:13" s="47" customFormat="1" x14ac:dyDescent="0.4">
      <c r="A230" s="27" t="s">
        <v>843</v>
      </c>
      <c r="B230" s="27">
        <v>1</v>
      </c>
      <c r="C230" s="27">
        <v>1</v>
      </c>
      <c r="D230" s="27">
        <v>14</v>
      </c>
      <c r="E230" s="27">
        <v>19</v>
      </c>
      <c r="F230" s="27"/>
      <c r="G230" s="27"/>
      <c r="H230" s="27"/>
      <c r="I230" s="53" t="s">
        <v>949</v>
      </c>
      <c r="J230" s="61">
        <v>1</v>
      </c>
      <c r="K230" s="61" t="s">
        <v>845</v>
      </c>
      <c r="L230" s="61"/>
      <c r="M230" s="61">
        <f t="shared" si="8"/>
        <v>0</v>
      </c>
    </row>
    <row r="231" spans="1:13" s="47" customFormat="1" x14ac:dyDescent="0.4">
      <c r="A231" s="27" t="s">
        <v>843</v>
      </c>
      <c r="B231" s="27">
        <v>1</v>
      </c>
      <c r="C231" s="27">
        <v>1</v>
      </c>
      <c r="D231" s="27">
        <v>14</v>
      </c>
      <c r="E231" s="27">
        <v>20</v>
      </c>
      <c r="F231" s="27"/>
      <c r="G231" s="27"/>
      <c r="H231" s="27"/>
      <c r="I231" s="53" t="s">
        <v>950</v>
      </c>
      <c r="J231" s="61">
        <v>1</v>
      </c>
      <c r="K231" s="61" t="s">
        <v>845</v>
      </c>
      <c r="L231" s="61"/>
      <c r="M231" s="61">
        <f t="shared" si="8"/>
        <v>0</v>
      </c>
    </row>
    <row r="232" spans="1:13" s="47" customFormat="1" x14ac:dyDescent="0.4">
      <c r="A232" s="27" t="s">
        <v>843</v>
      </c>
      <c r="B232" s="27">
        <v>1</v>
      </c>
      <c r="C232" s="27">
        <v>1</v>
      </c>
      <c r="D232" s="27">
        <v>14</v>
      </c>
      <c r="E232" s="27">
        <v>21</v>
      </c>
      <c r="F232" s="27"/>
      <c r="G232" s="27"/>
      <c r="H232" s="27"/>
      <c r="I232" s="53" t="s">
        <v>951</v>
      </c>
      <c r="J232" s="61">
        <v>1</v>
      </c>
      <c r="K232" s="61" t="s">
        <v>845</v>
      </c>
      <c r="L232" s="61"/>
      <c r="M232" s="61">
        <f t="shared" si="8"/>
        <v>0</v>
      </c>
    </row>
    <row r="233" spans="1:13" s="47" customFormat="1" x14ac:dyDescent="0.4">
      <c r="A233" s="27" t="s">
        <v>843</v>
      </c>
      <c r="B233" s="27">
        <v>1</v>
      </c>
      <c r="C233" s="27">
        <v>1</v>
      </c>
      <c r="D233" s="27">
        <v>14</v>
      </c>
      <c r="E233" s="27">
        <v>22</v>
      </c>
      <c r="F233" s="27"/>
      <c r="G233" s="27"/>
      <c r="H233" s="27"/>
      <c r="I233" s="53" t="s">
        <v>3790</v>
      </c>
      <c r="J233" s="61">
        <v>1</v>
      </c>
      <c r="K233" s="61" t="s">
        <v>845</v>
      </c>
      <c r="L233" s="61"/>
      <c r="M233" s="61">
        <f t="shared" si="8"/>
        <v>0</v>
      </c>
    </row>
    <row r="234" spans="1:13" s="47" customFormat="1" x14ac:dyDescent="0.4">
      <c r="A234" s="27" t="s">
        <v>843</v>
      </c>
      <c r="B234" s="27">
        <v>1</v>
      </c>
      <c r="C234" s="27">
        <v>1</v>
      </c>
      <c r="D234" s="27">
        <v>14</v>
      </c>
      <c r="E234" s="27">
        <v>23</v>
      </c>
      <c r="F234" s="27"/>
      <c r="G234" s="27"/>
      <c r="H234" s="27"/>
      <c r="I234" s="53" t="s">
        <v>952</v>
      </c>
      <c r="J234" s="61">
        <v>1</v>
      </c>
      <c r="K234" s="61" t="s">
        <v>845</v>
      </c>
      <c r="L234" s="61"/>
      <c r="M234" s="61">
        <f t="shared" si="8"/>
        <v>0</v>
      </c>
    </row>
    <row r="235" spans="1:13" s="47" customFormat="1" ht="37.5" x14ac:dyDescent="0.4">
      <c r="A235" s="27" t="s">
        <v>843</v>
      </c>
      <c r="B235" s="27">
        <v>1</v>
      </c>
      <c r="C235" s="27">
        <v>1</v>
      </c>
      <c r="D235" s="27">
        <v>14</v>
      </c>
      <c r="E235" s="27">
        <v>24</v>
      </c>
      <c r="F235" s="27"/>
      <c r="G235" s="27"/>
      <c r="H235" s="27"/>
      <c r="I235" s="53" t="s">
        <v>953</v>
      </c>
      <c r="J235" s="61">
        <v>1</v>
      </c>
      <c r="K235" s="61" t="s">
        <v>845</v>
      </c>
      <c r="L235" s="61"/>
      <c r="M235" s="61">
        <f t="shared" si="8"/>
        <v>0</v>
      </c>
    </row>
    <row r="236" spans="1:13" s="47" customFormat="1" x14ac:dyDescent="0.4">
      <c r="A236" s="27" t="s">
        <v>843</v>
      </c>
      <c r="B236" s="27">
        <v>1</v>
      </c>
      <c r="C236" s="27">
        <v>1</v>
      </c>
      <c r="D236" s="27">
        <v>14</v>
      </c>
      <c r="E236" s="27">
        <v>25</v>
      </c>
      <c r="F236" s="27"/>
      <c r="G236" s="27"/>
      <c r="H236" s="27"/>
      <c r="I236" s="53" t="s">
        <v>954</v>
      </c>
      <c r="J236" s="61">
        <v>1</v>
      </c>
      <c r="K236" s="61" t="s">
        <v>845</v>
      </c>
      <c r="L236" s="61"/>
      <c r="M236" s="61">
        <f t="shared" si="8"/>
        <v>0</v>
      </c>
    </row>
    <row r="237" spans="1:13" s="47" customFormat="1" x14ac:dyDescent="0.4">
      <c r="A237" s="27" t="s">
        <v>843</v>
      </c>
      <c r="B237" s="27">
        <v>1</v>
      </c>
      <c r="C237" s="27">
        <v>1</v>
      </c>
      <c r="D237" s="27">
        <v>14</v>
      </c>
      <c r="E237" s="27">
        <v>26</v>
      </c>
      <c r="F237" s="27"/>
      <c r="G237" s="27"/>
      <c r="H237" s="27"/>
      <c r="I237" s="53" t="s">
        <v>955</v>
      </c>
      <c r="J237" s="61">
        <v>1</v>
      </c>
      <c r="K237" s="61" t="s">
        <v>845</v>
      </c>
      <c r="L237" s="61"/>
      <c r="M237" s="61">
        <f t="shared" si="8"/>
        <v>0</v>
      </c>
    </row>
    <row r="238" spans="1:13" s="47" customFormat="1" x14ac:dyDescent="0.4">
      <c r="A238" s="27" t="s">
        <v>843</v>
      </c>
      <c r="B238" s="27">
        <v>1</v>
      </c>
      <c r="C238" s="27">
        <v>1</v>
      </c>
      <c r="D238" s="27">
        <v>14</v>
      </c>
      <c r="E238" s="27">
        <v>27</v>
      </c>
      <c r="F238" s="27"/>
      <c r="G238" s="27"/>
      <c r="H238" s="27"/>
      <c r="I238" s="53" t="s">
        <v>956</v>
      </c>
      <c r="J238" s="61">
        <v>1</v>
      </c>
      <c r="K238" s="61" t="s">
        <v>845</v>
      </c>
      <c r="L238" s="61"/>
      <c r="M238" s="61">
        <f t="shared" si="8"/>
        <v>0</v>
      </c>
    </row>
    <row r="239" spans="1:13" s="47" customFormat="1" x14ac:dyDescent="0.4">
      <c r="A239" s="27" t="s">
        <v>843</v>
      </c>
      <c r="B239" s="27">
        <v>1</v>
      </c>
      <c r="C239" s="27">
        <v>1</v>
      </c>
      <c r="D239" s="27">
        <v>14</v>
      </c>
      <c r="E239" s="27">
        <v>28</v>
      </c>
      <c r="F239" s="27"/>
      <c r="G239" s="27"/>
      <c r="H239" s="27"/>
      <c r="I239" s="53" t="s">
        <v>957</v>
      </c>
      <c r="J239" s="61">
        <v>1</v>
      </c>
      <c r="K239" s="61" t="s">
        <v>845</v>
      </c>
      <c r="L239" s="61"/>
      <c r="M239" s="61">
        <f t="shared" si="8"/>
        <v>0</v>
      </c>
    </row>
    <row r="240" spans="1:13" s="47" customFormat="1" ht="37.5" x14ac:dyDescent="0.4">
      <c r="A240" s="27" t="s">
        <v>843</v>
      </c>
      <c r="B240" s="27">
        <v>1</v>
      </c>
      <c r="C240" s="27">
        <v>1</v>
      </c>
      <c r="D240" s="27">
        <v>14</v>
      </c>
      <c r="E240" s="27">
        <v>29</v>
      </c>
      <c r="F240" s="27"/>
      <c r="G240" s="27"/>
      <c r="H240" s="27"/>
      <c r="I240" s="53" t="s">
        <v>958</v>
      </c>
      <c r="J240" s="61">
        <v>1</v>
      </c>
      <c r="K240" s="61" t="s">
        <v>845</v>
      </c>
      <c r="L240" s="61"/>
      <c r="M240" s="61">
        <f t="shared" si="8"/>
        <v>0</v>
      </c>
    </row>
    <row r="241" spans="1:13" s="47" customFormat="1" x14ac:dyDescent="0.4">
      <c r="A241" s="27" t="s">
        <v>843</v>
      </c>
      <c r="B241" s="27">
        <v>1</v>
      </c>
      <c r="C241" s="27">
        <v>1</v>
      </c>
      <c r="D241" s="27">
        <v>14</v>
      </c>
      <c r="E241" s="27">
        <v>30</v>
      </c>
      <c r="F241" s="27"/>
      <c r="G241" s="27"/>
      <c r="H241" s="27"/>
      <c r="I241" s="53" t="s">
        <v>959</v>
      </c>
      <c r="J241" s="61">
        <v>1</v>
      </c>
      <c r="K241" s="61" t="s">
        <v>845</v>
      </c>
      <c r="L241" s="61"/>
      <c r="M241" s="61">
        <f t="shared" si="8"/>
        <v>0</v>
      </c>
    </row>
    <row r="242" spans="1:13" s="47" customFormat="1" x14ac:dyDescent="0.4">
      <c r="A242" s="27" t="s">
        <v>843</v>
      </c>
      <c r="B242" s="27">
        <v>1</v>
      </c>
      <c r="C242" s="27">
        <v>1</v>
      </c>
      <c r="D242" s="27">
        <v>14</v>
      </c>
      <c r="E242" s="27">
        <v>31</v>
      </c>
      <c r="F242" s="27"/>
      <c r="G242" s="27"/>
      <c r="H242" s="27"/>
      <c r="I242" s="53" t="s">
        <v>960</v>
      </c>
      <c r="J242" s="61">
        <v>1</v>
      </c>
      <c r="K242" s="61" t="s">
        <v>845</v>
      </c>
      <c r="L242" s="61"/>
      <c r="M242" s="61">
        <f t="shared" si="8"/>
        <v>0</v>
      </c>
    </row>
    <row r="243" spans="1:13" s="47" customFormat="1" x14ac:dyDescent="0.4">
      <c r="A243" s="27" t="s">
        <v>843</v>
      </c>
      <c r="B243" s="27">
        <v>1</v>
      </c>
      <c r="C243" s="27">
        <v>1</v>
      </c>
      <c r="D243" s="27">
        <v>14</v>
      </c>
      <c r="E243" s="27">
        <v>32</v>
      </c>
      <c r="F243" s="27"/>
      <c r="G243" s="27"/>
      <c r="H243" s="27"/>
      <c r="I243" s="53" t="s">
        <v>961</v>
      </c>
      <c r="J243" s="61">
        <v>1</v>
      </c>
      <c r="K243" s="61" t="s">
        <v>845</v>
      </c>
      <c r="L243" s="61"/>
      <c r="M243" s="61">
        <f t="shared" si="8"/>
        <v>0</v>
      </c>
    </row>
    <row r="244" spans="1:13" s="47" customFormat="1" x14ac:dyDescent="0.4">
      <c r="A244" s="27" t="s">
        <v>843</v>
      </c>
      <c r="B244" s="27">
        <v>1</v>
      </c>
      <c r="C244" s="27">
        <v>1</v>
      </c>
      <c r="D244" s="27">
        <v>15</v>
      </c>
      <c r="E244" s="27"/>
      <c r="F244" s="27"/>
      <c r="G244" s="27"/>
      <c r="H244" s="27"/>
      <c r="I244" s="54" t="s">
        <v>962</v>
      </c>
      <c r="J244" s="61">
        <v>1</v>
      </c>
      <c r="K244" s="61" t="s">
        <v>845</v>
      </c>
      <c r="L244" s="69"/>
      <c r="M244" s="61">
        <f t="shared" si="8"/>
        <v>0</v>
      </c>
    </row>
    <row r="245" spans="1:13" s="47" customFormat="1" x14ac:dyDescent="0.4">
      <c r="A245" s="27" t="s">
        <v>843</v>
      </c>
      <c r="B245" s="27">
        <v>1</v>
      </c>
      <c r="C245" s="27">
        <v>1</v>
      </c>
      <c r="D245" s="27">
        <v>15</v>
      </c>
      <c r="E245" s="27">
        <v>1</v>
      </c>
      <c r="F245" s="27"/>
      <c r="G245" s="27"/>
      <c r="H245" s="27"/>
      <c r="I245" s="53" t="s">
        <v>3791</v>
      </c>
      <c r="J245" s="61">
        <v>1</v>
      </c>
      <c r="K245" s="61" t="s">
        <v>845</v>
      </c>
      <c r="L245" s="61"/>
      <c r="M245" s="61">
        <f t="shared" si="8"/>
        <v>0</v>
      </c>
    </row>
    <row r="246" spans="1:13" s="47" customFormat="1" x14ac:dyDescent="0.4">
      <c r="A246" s="27" t="s">
        <v>843</v>
      </c>
      <c r="B246" s="27">
        <v>1</v>
      </c>
      <c r="C246" s="27">
        <v>1</v>
      </c>
      <c r="D246" s="27">
        <v>15</v>
      </c>
      <c r="E246" s="27">
        <v>2</v>
      </c>
      <c r="F246" s="27"/>
      <c r="G246" s="27"/>
      <c r="H246" s="27"/>
      <c r="I246" s="53" t="s">
        <v>963</v>
      </c>
      <c r="J246" s="61">
        <v>1</v>
      </c>
      <c r="K246" s="61" t="s">
        <v>845</v>
      </c>
      <c r="L246" s="61"/>
      <c r="M246" s="61">
        <f t="shared" si="8"/>
        <v>0</v>
      </c>
    </row>
    <row r="247" spans="1:13" s="47" customFormat="1" x14ac:dyDescent="0.4">
      <c r="A247" s="27" t="s">
        <v>843</v>
      </c>
      <c r="B247" s="27">
        <v>1</v>
      </c>
      <c r="C247" s="27">
        <v>1</v>
      </c>
      <c r="D247" s="27">
        <v>15</v>
      </c>
      <c r="E247" s="27">
        <v>3</v>
      </c>
      <c r="F247" s="27"/>
      <c r="G247" s="27"/>
      <c r="H247" s="27"/>
      <c r="I247" s="53" t="s">
        <v>964</v>
      </c>
      <c r="J247" s="61">
        <v>1</v>
      </c>
      <c r="K247" s="61" t="s">
        <v>845</v>
      </c>
      <c r="L247" s="61"/>
      <c r="M247" s="61">
        <f t="shared" si="8"/>
        <v>0</v>
      </c>
    </row>
    <row r="248" spans="1:13" s="47" customFormat="1" ht="37.5" x14ac:dyDescent="0.4">
      <c r="A248" s="27" t="s">
        <v>843</v>
      </c>
      <c r="B248" s="27">
        <v>1</v>
      </c>
      <c r="C248" s="27">
        <v>1</v>
      </c>
      <c r="D248" s="27">
        <v>15</v>
      </c>
      <c r="E248" s="27">
        <v>4</v>
      </c>
      <c r="F248" s="27"/>
      <c r="G248" s="27"/>
      <c r="H248" s="27"/>
      <c r="I248" s="53" t="s">
        <v>3792</v>
      </c>
      <c r="J248" s="61">
        <v>1</v>
      </c>
      <c r="K248" s="61" t="s">
        <v>845</v>
      </c>
      <c r="L248" s="61"/>
      <c r="M248" s="61">
        <f t="shared" si="8"/>
        <v>0</v>
      </c>
    </row>
    <row r="249" spans="1:13" s="47" customFormat="1" x14ac:dyDescent="0.4">
      <c r="A249" s="27" t="s">
        <v>843</v>
      </c>
      <c r="B249" s="27">
        <v>1</v>
      </c>
      <c r="C249" s="27">
        <v>1</v>
      </c>
      <c r="D249" s="27">
        <v>15</v>
      </c>
      <c r="E249" s="27">
        <v>5</v>
      </c>
      <c r="F249" s="27"/>
      <c r="G249" s="27"/>
      <c r="H249" s="27"/>
      <c r="I249" s="53" t="s">
        <v>3793</v>
      </c>
      <c r="J249" s="61">
        <v>1</v>
      </c>
      <c r="K249" s="61" t="s">
        <v>845</v>
      </c>
      <c r="L249" s="61"/>
      <c r="M249" s="61">
        <f t="shared" si="8"/>
        <v>0</v>
      </c>
    </row>
    <row r="250" spans="1:13" s="47" customFormat="1" ht="75" x14ac:dyDescent="0.4">
      <c r="A250" s="27" t="s">
        <v>843</v>
      </c>
      <c r="B250" s="27">
        <v>1</v>
      </c>
      <c r="C250" s="27">
        <v>1</v>
      </c>
      <c r="D250" s="27">
        <v>15</v>
      </c>
      <c r="E250" s="27">
        <v>6</v>
      </c>
      <c r="F250" s="27"/>
      <c r="G250" s="27"/>
      <c r="H250" s="27"/>
      <c r="I250" s="53" t="s">
        <v>965</v>
      </c>
      <c r="J250" s="61">
        <v>1</v>
      </c>
      <c r="K250" s="61" t="s">
        <v>845</v>
      </c>
      <c r="L250" s="61"/>
      <c r="M250" s="61">
        <f t="shared" si="8"/>
        <v>0</v>
      </c>
    </row>
    <row r="251" spans="1:13" s="47" customFormat="1" ht="56.25" x14ac:dyDescent="0.4">
      <c r="A251" s="27" t="s">
        <v>843</v>
      </c>
      <c r="B251" s="27">
        <v>1</v>
      </c>
      <c r="C251" s="27">
        <v>1</v>
      </c>
      <c r="D251" s="27">
        <v>15</v>
      </c>
      <c r="E251" s="27">
        <v>7</v>
      </c>
      <c r="F251" s="27"/>
      <c r="G251" s="27"/>
      <c r="H251" s="27"/>
      <c r="I251" s="53" t="s">
        <v>3794</v>
      </c>
      <c r="J251" s="61">
        <v>1</v>
      </c>
      <c r="K251" s="61" t="s">
        <v>845</v>
      </c>
      <c r="L251" s="61"/>
      <c r="M251" s="61">
        <f t="shared" si="8"/>
        <v>0</v>
      </c>
    </row>
    <row r="252" spans="1:13" s="47" customFormat="1" x14ac:dyDescent="0.4">
      <c r="A252" s="27" t="s">
        <v>843</v>
      </c>
      <c r="B252" s="27">
        <v>1</v>
      </c>
      <c r="C252" s="27">
        <v>1</v>
      </c>
      <c r="D252" s="27">
        <v>15</v>
      </c>
      <c r="E252" s="27">
        <v>8</v>
      </c>
      <c r="F252" s="27"/>
      <c r="G252" s="27"/>
      <c r="H252" s="27"/>
      <c r="I252" s="53" t="s">
        <v>966</v>
      </c>
      <c r="J252" s="61">
        <v>1</v>
      </c>
      <c r="K252" s="61" t="s">
        <v>845</v>
      </c>
      <c r="L252" s="61"/>
      <c r="M252" s="61">
        <f t="shared" si="8"/>
        <v>0</v>
      </c>
    </row>
    <row r="253" spans="1:13" s="47" customFormat="1" x14ac:dyDescent="0.4">
      <c r="A253" s="27" t="s">
        <v>843</v>
      </c>
      <c r="B253" s="27">
        <v>1</v>
      </c>
      <c r="C253" s="27">
        <v>1</v>
      </c>
      <c r="D253" s="27">
        <v>15</v>
      </c>
      <c r="E253" s="27">
        <v>9</v>
      </c>
      <c r="F253" s="27"/>
      <c r="G253" s="27"/>
      <c r="H253" s="27"/>
      <c r="I253" s="53" t="s">
        <v>967</v>
      </c>
      <c r="J253" s="61">
        <v>1</v>
      </c>
      <c r="K253" s="61" t="s">
        <v>845</v>
      </c>
      <c r="L253" s="61"/>
      <c r="M253" s="61">
        <f t="shared" si="8"/>
        <v>0</v>
      </c>
    </row>
    <row r="254" spans="1:13" s="47" customFormat="1" x14ac:dyDescent="0.4">
      <c r="A254" s="27" t="s">
        <v>843</v>
      </c>
      <c r="B254" s="27">
        <v>1</v>
      </c>
      <c r="C254" s="27">
        <v>1</v>
      </c>
      <c r="D254" s="27">
        <v>15</v>
      </c>
      <c r="E254" s="27">
        <v>10</v>
      </c>
      <c r="F254" s="27"/>
      <c r="G254" s="27"/>
      <c r="H254" s="27"/>
      <c r="I254" s="53" t="s">
        <v>968</v>
      </c>
      <c r="J254" s="61">
        <v>1</v>
      </c>
      <c r="K254" s="61" t="s">
        <v>845</v>
      </c>
      <c r="L254" s="61"/>
      <c r="M254" s="61">
        <f t="shared" si="8"/>
        <v>0</v>
      </c>
    </row>
    <row r="255" spans="1:13" s="47" customFormat="1" x14ac:dyDescent="0.4">
      <c r="A255" s="27" t="s">
        <v>843</v>
      </c>
      <c r="B255" s="27">
        <v>1</v>
      </c>
      <c r="C255" s="27">
        <v>1</v>
      </c>
      <c r="D255" s="27">
        <v>16</v>
      </c>
      <c r="E255" s="27"/>
      <c r="F255" s="27"/>
      <c r="G255" s="27"/>
      <c r="H255" s="27"/>
      <c r="I255" s="54" t="s">
        <v>969</v>
      </c>
      <c r="J255" s="61">
        <v>1</v>
      </c>
      <c r="K255" s="61" t="s">
        <v>845</v>
      </c>
      <c r="L255" s="69"/>
      <c r="M255" s="61">
        <f t="shared" si="8"/>
        <v>0</v>
      </c>
    </row>
    <row r="256" spans="1:13" s="47" customFormat="1" ht="37.5" x14ac:dyDescent="0.4">
      <c r="A256" s="27" t="s">
        <v>843</v>
      </c>
      <c r="B256" s="27">
        <v>1</v>
      </c>
      <c r="C256" s="27">
        <v>1</v>
      </c>
      <c r="D256" s="27">
        <v>16</v>
      </c>
      <c r="E256" s="27">
        <v>1</v>
      </c>
      <c r="F256" s="27"/>
      <c r="G256" s="27"/>
      <c r="H256" s="27"/>
      <c r="I256" s="53" t="s">
        <v>3795</v>
      </c>
      <c r="J256" s="61">
        <v>1</v>
      </c>
      <c r="K256" s="61" t="s">
        <v>845</v>
      </c>
      <c r="L256" s="61"/>
      <c r="M256" s="61">
        <f t="shared" si="8"/>
        <v>0</v>
      </c>
    </row>
    <row r="257" spans="1:13" s="47" customFormat="1" x14ac:dyDescent="0.4">
      <c r="A257" s="27" t="s">
        <v>843</v>
      </c>
      <c r="B257" s="27">
        <v>1</v>
      </c>
      <c r="C257" s="27">
        <v>1</v>
      </c>
      <c r="D257" s="27">
        <v>16</v>
      </c>
      <c r="E257" s="27">
        <v>2</v>
      </c>
      <c r="F257" s="27"/>
      <c r="G257" s="27"/>
      <c r="H257" s="27"/>
      <c r="I257" s="53" t="s">
        <v>970</v>
      </c>
      <c r="J257" s="61">
        <v>1</v>
      </c>
      <c r="K257" s="61" t="s">
        <v>845</v>
      </c>
      <c r="L257" s="61"/>
      <c r="M257" s="61">
        <f t="shared" si="8"/>
        <v>0</v>
      </c>
    </row>
    <row r="258" spans="1:13" s="47" customFormat="1" ht="37.5" x14ac:dyDescent="0.4">
      <c r="A258" s="27" t="s">
        <v>843</v>
      </c>
      <c r="B258" s="27">
        <v>1</v>
      </c>
      <c r="C258" s="27">
        <v>1</v>
      </c>
      <c r="D258" s="27">
        <v>16</v>
      </c>
      <c r="E258" s="27">
        <v>3</v>
      </c>
      <c r="F258" s="27"/>
      <c r="G258" s="27"/>
      <c r="H258" s="27"/>
      <c r="I258" s="53" t="s">
        <v>3796</v>
      </c>
      <c r="J258" s="61">
        <v>1</v>
      </c>
      <c r="K258" s="61" t="s">
        <v>845</v>
      </c>
      <c r="L258" s="61"/>
      <c r="M258" s="61">
        <f t="shared" si="8"/>
        <v>0</v>
      </c>
    </row>
    <row r="259" spans="1:13" s="47" customFormat="1" x14ac:dyDescent="0.4">
      <c r="A259" s="27" t="s">
        <v>843</v>
      </c>
      <c r="B259" s="27">
        <v>1</v>
      </c>
      <c r="C259" s="27">
        <v>1</v>
      </c>
      <c r="D259" s="27">
        <v>17</v>
      </c>
      <c r="E259" s="27"/>
      <c r="F259" s="27"/>
      <c r="G259" s="27"/>
      <c r="H259" s="27"/>
      <c r="I259" s="54" t="s">
        <v>971</v>
      </c>
      <c r="J259" s="61">
        <v>1</v>
      </c>
      <c r="K259" s="61" t="s">
        <v>845</v>
      </c>
      <c r="L259" s="69"/>
      <c r="M259" s="61">
        <f t="shared" si="8"/>
        <v>0</v>
      </c>
    </row>
    <row r="260" spans="1:13" s="47" customFormat="1" x14ac:dyDescent="0.4">
      <c r="A260" s="27" t="s">
        <v>843</v>
      </c>
      <c r="B260" s="27">
        <v>1</v>
      </c>
      <c r="C260" s="27">
        <v>1</v>
      </c>
      <c r="D260" s="27">
        <v>17</v>
      </c>
      <c r="E260" s="27">
        <v>1</v>
      </c>
      <c r="F260" s="27"/>
      <c r="G260" s="27"/>
      <c r="H260" s="27"/>
      <c r="I260" s="53" t="s">
        <v>972</v>
      </c>
      <c r="J260" s="61">
        <v>1</v>
      </c>
      <c r="K260" s="61" t="s">
        <v>845</v>
      </c>
      <c r="L260" s="61"/>
      <c r="M260" s="61">
        <f t="shared" si="8"/>
        <v>0</v>
      </c>
    </row>
    <row r="261" spans="1:13" s="47" customFormat="1" x14ac:dyDescent="0.4">
      <c r="A261" s="27" t="s">
        <v>843</v>
      </c>
      <c r="B261" s="27">
        <v>1</v>
      </c>
      <c r="C261" s="27">
        <v>1</v>
      </c>
      <c r="D261" s="27">
        <v>17</v>
      </c>
      <c r="E261" s="27">
        <v>1</v>
      </c>
      <c r="F261" s="27">
        <v>1</v>
      </c>
      <c r="G261" s="27"/>
      <c r="H261" s="27"/>
      <c r="I261" s="53" t="s">
        <v>3797</v>
      </c>
      <c r="J261" s="61">
        <v>1</v>
      </c>
      <c r="K261" s="61" t="s">
        <v>845</v>
      </c>
      <c r="L261" s="61"/>
      <c r="M261" s="61">
        <f t="shared" si="8"/>
        <v>0</v>
      </c>
    </row>
    <row r="262" spans="1:13" s="47" customFormat="1" x14ac:dyDescent="0.4">
      <c r="A262" s="27" t="s">
        <v>843</v>
      </c>
      <c r="B262" s="27">
        <v>1</v>
      </c>
      <c r="C262" s="27">
        <v>1</v>
      </c>
      <c r="D262" s="27">
        <v>17</v>
      </c>
      <c r="E262" s="27">
        <v>1</v>
      </c>
      <c r="F262" s="27">
        <v>2</v>
      </c>
      <c r="G262" s="27"/>
      <c r="H262" s="27"/>
      <c r="I262" s="53" t="s">
        <v>3798</v>
      </c>
      <c r="J262" s="61">
        <v>1</v>
      </c>
      <c r="K262" s="61" t="s">
        <v>845</v>
      </c>
      <c r="L262" s="61"/>
      <c r="M262" s="61">
        <f t="shared" si="8"/>
        <v>0</v>
      </c>
    </row>
    <row r="263" spans="1:13" s="47" customFormat="1" ht="37.5" x14ac:dyDescent="0.4">
      <c r="A263" s="27" t="s">
        <v>843</v>
      </c>
      <c r="B263" s="27">
        <v>1</v>
      </c>
      <c r="C263" s="27">
        <v>1</v>
      </c>
      <c r="D263" s="27">
        <v>17</v>
      </c>
      <c r="E263" s="27">
        <v>1</v>
      </c>
      <c r="F263" s="27">
        <v>3</v>
      </c>
      <c r="G263" s="27"/>
      <c r="H263" s="27"/>
      <c r="I263" s="53" t="s">
        <v>3799</v>
      </c>
      <c r="J263" s="61">
        <v>1</v>
      </c>
      <c r="K263" s="61" t="s">
        <v>845</v>
      </c>
      <c r="L263" s="61"/>
      <c r="M263" s="61">
        <f t="shared" si="8"/>
        <v>0</v>
      </c>
    </row>
    <row r="264" spans="1:13" s="47" customFormat="1" ht="37.5" x14ac:dyDescent="0.4">
      <c r="A264" s="27" t="s">
        <v>843</v>
      </c>
      <c r="B264" s="27">
        <v>1</v>
      </c>
      <c r="C264" s="27">
        <v>1</v>
      </c>
      <c r="D264" s="27">
        <v>17</v>
      </c>
      <c r="E264" s="27">
        <v>1</v>
      </c>
      <c r="F264" s="27">
        <v>4</v>
      </c>
      <c r="G264" s="27"/>
      <c r="H264" s="27"/>
      <c r="I264" s="53" t="s">
        <v>3801</v>
      </c>
      <c r="J264" s="61">
        <v>1</v>
      </c>
      <c r="K264" s="61" t="s">
        <v>845</v>
      </c>
      <c r="L264" s="61"/>
      <c r="M264" s="61">
        <f t="shared" si="8"/>
        <v>0</v>
      </c>
    </row>
    <row r="265" spans="1:13" s="47" customFormat="1" x14ac:dyDescent="0.4">
      <c r="A265" s="27" t="s">
        <v>843</v>
      </c>
      <c r="B265" s="27">
        <v>1</v>
      </c>
      <c r="C265" s="27">
        <v>1</v>
      </c>
      <c r="D265" s="27">
        <v>17</v>
      </c>
      <c r="E265" s="27">
        <v>1</v>
      </c>
      <c r="F265" s="27">
        <v>5</v>
      </c>
      <c r="G265" s="27"/>
      <c r="H265" s="27"/>
      <c r="I265" s="53" t="s">
        <v>3802</v>
      </c>
      <c r="J265" s="61">
        <v>1</v>
      </c>
      <c r="K265" s="61" t="s">
        <v>845</v>
      </c>
      <c r="L265" s="61"/>
      <c r="M265" s="61">
        <f t="shared" si="8"/>
        <v>0</v>
      </c>
    </row>
    <row r="266" spans="1:13" s="47" customFormat="1" x14ac:dyDescent="0.4">
      <c r="A266" s="27" t="s">
        <v>843</v>
      </c>
      <c r="B266" s="27">
        <v>1</v>
      </c>
      <c r="C266" s="27">
        <v>1</v>
      </c>
      <c r="D266" s="27">
        <v>17</v>
      </c>
      <c r="E266" s="27">
        <v>1</v>
      </c>
      <c r="F266" s="27">
        <v>6</v>
      </c>
      <c r="G266" s="27"/>
      <c r="H266" s="27"/>
      <c r="I266" s="53" t="s">
        <v>3803</v>
      </c>
      <c r="J266" s="61">
        <v>1</v>
      </c>
      <c r="K266" s="61" t="s">
        <v>845</v>
      </c>
      <c r="L266" s="61"/>
      <c r="M266" s="61">
        <f t="shared" si="8"/>
        <v>0</v>
      </c>
    </row>
    <row r="267" spans="1:13" s="47" customFormat="1" x14ac:dyDescent="0.4">
      <c r="A267" s="27" t="s">
        <v>843</v>
      </c>
      <c r="B267" s="27">
        <v>1</v>
      </c>
      <c r="C267" s="27">
        <v>1</v>
      </c>
      <c r="D267" s="27">
        <v>18</v>
      </c>
      <c r="E267" s="27"/>
      <c r="F267" s="27"/>
      <c r="G267" s="27"/>
      <c r="H267" s="27"/>
      <c r="I267" s="54" t="s">
        <v>973</v>
      </c>
      <c r="J267" s="61">
        <v>1</v>
      </c>
      <c r="K267" s="61" t="s">
        <v>845</v>
      </c>
      <c r="L267" s="69"/>
      <c r="M267" s="61">
        <f t="shared" si="8"/>
        <v>0</v>
      </c>
    </row>
    <row r="268" spans="1:13" s="47" customFormat="1" x14ac:dyDescent="0.4">
      <c r="A268" s="27" t="s">
        <v>843</v>
      </c>
      <c r="B268" s="27">
        <v>1</v>
      </c>
      <c r="C268" s="27">
        <v>1</v>
      </c>
      <c r="D268" s="27">
        <v>18</v>
      </c>
      <c r="E268" s="27">
        <v>1</v>
      </c>
      <c r="F268" s="27"/>
      <c r="G268" s="27"/>
      <c r="H268" s="27"/>
      <c r="I268" s="53" t="s">
        <v>974</v>
      </c>
      <c r="J268" s="61">
        <v>1</v>
      </c>
      <c r="K268" s="61" t="s">
        <v>845</v>
      </c>
      <c r="L268" s="61"/>
      <c r="M268" s="61">
        <f t="shared" si="8"/>
        <v>0</v>
      </c>
    </row>
    <row r="269" spans="1:13" s="47" customFormat="1" x14ac:dyDescent="0.4">
      <c r="A269" s="27" t="s">
        <v>843</v>
      </c>
      <c r="B269" s="27">
        <v>1</v>
      </c>
      <c r="C269" s="27">
        <v>1</v>
      </c>
      <c r="D269" s="27">
        <v>18</v>
      </c>
      <c r="E269" s="27">
        <v>1</v>
      </c>
      <c r="F269" s="27">
        <v>1</v>
      </c>
      <c r="G269" s="27"/>
      <c r="H269" s="27"/>
      <c r="I269" s="53" t="s">
        <v>3804</v>
      </c>
      <c r="J269" s="61">
        <v>1</v>
      </c>
      <c r="K269" s="61" t="s">
        <v>845</v>
      </c>
      <c r="L269" s="61"/>
      <c r="M269" s="61">
        <f t="shared" si="8"/>
        <v>0</v>
      </c>
    </row>
    <row r="270" spans="1:13" s="47" customFormat="1" x14ac:dyDescent="0.4">
      <c r="A270" s="27" t="s">
        <v>843</v>
      </c>
      <c r="B270" s="27">
        <v>1</v>
      </c>
      <c r="C270" s="27">
        <v>1</v>
      </c>
      <c r="D270" s="27">
        <v>18</v>
      </c>
      <c r="E270" s="27">
        <v>1</v>
      </c>
      <c r="F270" s="27">
        <v>2</v>
      </c>
      <c r="G270" s="27"/>
      <c r="H270" s="27"/>
      <c r="I270" s="53" t="s">
        <v>3805</v>
      </c>
      <c r="J270" s="61">
        <v>1</v>
      </c>
      <c r="K270" s="61" t="s">
        <v>845</v>
      </c>
      <c r="L270" s="61"/>
      <c r="M270" s="61">
        <f t="shared" si="8"/>
        <v>0</v>
      </c>
    </row>
    <row r="271" spans="1:13" s="47" customFormat="1" ht="37.5" x14ac:dyDescent="0.4">
      <c r="A271" s="27" t="s">
        <v>843</v>
      </c>
      <c r="B271" s="27">
        <v>1</v>
      </c>
      <c r="C271" s="27">
        <v>1</v>
      </c>
      <c r="D271" s="27">
        <v>18</v>
      </c>
      <c r="E271" s="27">
        <v>1</v>
      </c>
      <c r="F271" s="27">
        <v>3</v>
      </c>
      <c r="G271" s="27"/>
      <c r="H271" s="27"/>
      <c r="I271" s="53" t="s">
        <v>3806</v>
      </c>
      <c r="J271" s="61">
        <v>1</v>
      </c>
      <c r="K271" s="61" t="s">
        <v>845</v>
      </c>
      <c r="L271" s="61"/>
      <c r="M271" s="61">
        <f t="shared" si="8"/>
        <v>0</v>
      </c>
    </row>
    <row r="272" spans="1:13" s="47" customFormat="1" ht="37.5" x14ac:dyDescent="0.4">
      <c r="A272" s="27" t="s">
        <v>843</v>
      </c>
      <c r="B272" s="27">
        <v>1</v>
      </c>
      <c r="C272" s="27">
        <v>1</v>
      </c>
      <c r="D272" s="27">
        <v>18</v>
      </c>
      <c r="E272" s="27">
        <v>1</v>
      </c>
      <c r="F272" s="27">
        <v>4</v>
      </c>
      <c r="G272" s="27"/>
      <c r="H272" s="27"/>
      <c r="I272" s="53" t="s">
        <v>3800</v>
      </c>
      <c r="J272" s="61">
        <v>1</v>
      </c>
      <c r="K272" s="61" t="s">
        <v>845</v>
      </c>
      <c r="L272" s="61"/>
      <c r="M272" s="61">
        <f t="shared" si="8"/>
        <v>0</v>
      </c>
    </row>
    <row r="273" spans="1:13" s="47" customFormat="1" x14ac:dyDescent="0.4">
      <c r="A273" s="27" t="s">
        <v>843</v>
      </c>
      <c r="B273" s="27">
        <v>1</v>
      </c>
      <c r="C273" s="27">
        <v>1</v>
      </c>
      <c r="D273" s="27">
        <v>18</v>
      </c>
      <c r="E273" s="27">
        <v>1</v>
      </c>
      <c r="F273" s="27">
        <v>5</v>
      </c>
      <c r="G273" s="27"/>
      <c r="H273" s="27"/>
      <c r="I273" s="53" t="s">
        <v>3807</v>
      </c>
      <c r="J273" s="61">
        <v>1</v>
      </c>
      <c r="K273" s="61" t="s">
        <v>845</v>
      </c>
      <c r="L273" s="61"/>
      <c r="M273" s="61">
        <f t="shared" si="8"/>
        <v>0</v>
      </c>
    </row>
    <row r="274" spans="1:13" s="47" customFormat="1" x14ac:dyDescent="0.4">
      <c r="A274" s="27" t="s">
        <v>843</v>
      </c>
      <c r="B274" s="27">
        <v>1</v>
      </c>
      <c r="C274" s="27">
        <v>1</v>
      </c>
      <c r="D274" s="27">
        <v>19</v>
      </c>
      <c r="E274" s="27"/>
      <c r="F274" s="27"/>
      <c r="G274" s="27"/>
      <c r="H274" s="27"/>
      <c r="I274" s="54" t="s">
        <v>975</v>
      </c>
      <c r="J274" s="61">
        <v>1</v>
      </c>
      <c r="K274" s="61" t="s">
        <v>845</v>
      </c>
      <c r="L274" s="69"/>
      <c r="M274" s="61">
        <f t="shared" si="8"/>
        <v>0</v>
      </c>
    </row>
    <row r="275" spans="1:13" s="47" customFormat="1" x14ac:dyDescent="0.4">
      <c r="A275" s="27" t="s">
        <v>843</v>
      </c>
      <c r="B275" s="27">
        <v>1</v>
      </c>
      <c r="C275" s="27">
        <v>1</v>
      </c>
      <c r="D275" s="27">
        <v>19</v>
      </c>
      <c r="E275" s="27">
        <v>1</v>
      </c>
      <c r="F275" s="27"/>
      <c r="G275" s="27"/>
      <c r="H275" s="27"/>
      <c r="I275" s="53" t="s">
        <v>976</v>
      </c>
      <c r="J275" s="61">
        <v>1</v>
      </c>
      <c r="K275" s="61" t="s">
        <v>845</v>
      </c>
      <c r="L275" s="61"/>
      <c r="M275" s="61">
        <f t="shared" si="8"/>
        <v>0</v>
      </c>
    </row>
    <row r="276" spans="1:13" s="47" customFormat="1" x14ac:dyDescent="0.4">
      <c r="A276" s="27" t="s">
        <v>843</v>
      </c>
      <c r="B276" s="27">
        <v>1</v>
      </c>
      <c r="C276" s="27">
        <v>1</v>
      </c>
      <c r="D276" s="27">
        <v>19</v>
      </c>
      <c r="E276" s="27">
        <v>1</v>
      </c>
      <c r="F276" s="27">
        <v>1</v>
      </c>
      <c r="G276" s="27"/>
      <c r="H276" s="27"/>
      <c r="I276" s="53" t="s">
        <v>3808</v>
      </c>
      <c r="J276" s="61">
        <v>1</v>
      </c>
      <c r="K276" s="61" t="s">
        <v>845</v>
      </c>
      <c r="L276" s="61"/>
      <c r="M276" s="61">
        <f t="shared" si="8"/>
        <v>0</v>
      </c>
    </row>
    <row r="277" spans="1:13" s="47" customFormat="1" ht="37.5" x14ac:dyDescent="0.4">
      <c r="A277" s="27" t="s">
        <v>843</v>
      </c>
      <c r="B277" s="27">
        <v>1</v>
      </c>
      <c r="C277" s="27">
        <v>1</v>
      </c>
      <c r="D277" s="27">
        <v>19</v>
      </c>
      <c r="E277" s="27">
        <v>1</v>
      </c>
      <c r="F277" s="27">
        <v>2</v>
      </c>
      <c r="G277" s="27"/>
      <c r="H277" s="27"/>
      <c r="I277" s="53" t="s">
        <v>3809</v>
      </c>
      <c r="J277" s="61">
        <v>1</v>
      </c>
      <c r="K277" s="61" t="s">
        <v>845</v>
      </c>
      <c r="L277" s="61"/>
      <c r="M277" s="61">
        <f t="shared" si="8"/>
        <v>0</v>
      </c>
    </row>
    <row r="278" spans="1:13" s="47" customFormat="1" ht="37.5" x14ac:dyDescent="0.4">
      <c r="A278" s="27" t="s">
        <v>843</v>
      </c>
      <c r="B278" s="27">
        <v>1</v>
      </c>
      <c r="C278" s="27">
        <v>1</v>
      </c>
      <c r="D278" s="27">
        <v>19</v>
      </c>
      <c r="E278" s="27">
        <v>1</v>
      </c>
      <c r="F278" s="27">
        <v>3</v>
      </c>
      <c r="G278" s="27"/>
      <c r="H278" s="27"/>
      <c r="I278" s="53" t="s">
        <v>3800</v>
      </c>
      <c r="J278" s="61">
        <v>1</v>
      </c>
      <c r="K278" s="61" t="s">
        <v>845</v>
      </c>
      <c r="L278" s="61"/>
      <c r="M278" s="61">
        <f t="shared" si="8"/>
        <v>0</v>
      </c>
    </row>
    <row r="279" spans="1:13" s="47" customFormat="1" x14ac:dyDescent="0.4">
      <c r="A279" s="27" t="s">
        <v>843</v>
      </c>
      <c r="B279" s="27">
        <v>1</v>
      </c>
      <c r="C279" s="27">
        <v>1</v>
      </c>
      <c r="D279" s="27">
        <v>19</v>
      </c>
      <c r="E279" s="27">
        <v>1</v>
      </c>
      <c r="F279" s="27">
        <v>4</v>
      </c>
      <c r="G279" s="27"/>
      <c r="H279" s="27"/>
      <c r="I279" s="53" t="s">
        <v>3810</v>
      </c>
      <c r="J279" s="61">
        <v>1</v>
      </c>
      <c r="K279" s="61" t="s">
        <v>845</v>
      </c>
      <c r="L279" s="61"/>
      <c r="M279" s="61">
        <f t="shared" si="8"/>
        <v>0</v>
      </c>
    </row>
    <row r="280" spans="1:13" s="47" customFormat="1" x14ac:dyDescent="0.4">
      <c r="A280" s="27" t="s">
        <v>843</v>
      </c>
      <c r="B280" s="27">
        <v>1</v>
      </c>
      <c r="C280" s="27">
        <v>1</v>
      </c>
      <c r="D280" s="27">
        <v>20</v>
      </c>
      <c r="E280" s="27"/>
      <c r="F280" s="27"/>
      <c r="G280" s="27"/>
      <c r="H280" s="27"/>
      <c r="I280" s="54" t="s">
        <v>977</v>
      </c>
      <c r="J280" s="61">
        <v>1</v>
      </c>
      <c r="K280" s="61" t="s">
        <v>845</v>
      </c>
      <c r="L280" s="69"/>
      <c r="M280" s="61">
        <f t="shared" ref="M280:M344" si="9">IF(K280="A",J280,0)</f>
        <v>0</v>
      </c>
    </row>
    <row r="281" spans="1:13" s="47" customFormat="1" x14ac:dyDescent="0.4">
      <c r="A281" s="27" t="s">
        <v>843</v>
      </c>
      <c r="B281" s="27">
        <v>1</v>
      </c>
      <c r="C281" s="27">
        <v>1</v>
      </c>
      <c r="D281" s="27">
        <v>20</v>
      </c>
      <c r="E281" s="27">
        <v>1</v>
      </c>
      <c r="F281" s="27"/>
      <c r="G281" s="27"/>
      <c r="H281" s="27"/>
      <c r="I281" s="53" t="s">
        <v>978</v>
      </c>
      <c r="J281" s="61">
        <v>1</v>
      </c>
      <c r="K281" s="61" t="s">
        <v>845</v>
      </c>
      <c r="L281" s="61"/>
      <c r="M281" s="61">
        <f t="shared" si="9"/>
        <v>0</v>
      </c>
    </row>
    <row r="282" spans="1:13" s="47" customFormat="1" x14ac:dyDescent="0.4">
      <c r="A282" s="27" t="s">
        <v>843</v>
      </c>
      <c r="B282" s="27">
        <v>1</v>
      </c>
      <c r="C282" s="27">
        <v>1</v>
      </c>
      <c r="D282" s="27">
        <v>20</v>
      </c>
      <c r="E282" s="27">
        <v>1</v>
      </c>
      <c r="F282" s="27">
        <v>1</v>
      </c>
      <c r="G282" s="27"/>
      <c r="H282" s="27"/>
      <c r="I282" s="53" t="s">
        <v>3811</v>
      </c>
      <c r="J282" s="61">
        <v>1</v>
      </c>
      <c r="K282" s="61" t="s">
        <v>845</v>
      </c>
      <c r="L282" s="61"/>
      <c r="M282" s="61">
        <f t="shared" si="9"/>
        <v>0</v>
      </c>
    </row>
    <row r="283" spans="1:13" s="47" customFormat="1" x14ac:dyDescent="0.4">
      <c r="A283" s="27" t="s">
        <v>843</v>
      </c>
      <c r="B283" s="27">
        <v>1</v>
      </c>
      <c r="C283" s="27">
        <v>1</v>
      </c>
      <c r="D283" s="27">
        <v>20</v>
      </c>
      <c r="E283" s="27">
        <v>1</v>
      </c>
      <c r="F283" s="27">
        <v>2</v>
      </c>
      <c r="G283" s="27"/>
      <c r="H283" s="27"/>
      <c r="I283" s="53" t="s">
        <v>3812</v>
      </c>
      <c r="J283" s="61">
        <v>1</v>
      </c>
      <c r="K283" s="61" t="s">
        <v>845</v>
      </c>
      <c r="L283" s="61"/>
      <c r="M283" s="61">
        <f t="shared" si="9"/>
        <v>0</v>
      </c>
    </row>
    <row r="284" spans="1:13" s="47" customFormat="1" ht="37.5" x14ac:dyDescent="0.4">
      <c r="A284" s="27" t="s">
        <v>843</v>
      </c>
      <c r="B284" s="27">
        <v>1</v>
      </c>
      <c r="C284" s="27">
        <v>1</v>
      </c>
      <c r="D284" s="27">
        <v>20</v>
      </c>
      <c r="E284" s="27">
        <v>1</v>
      </c>
      <c r="F284" s="27">
        <v>3</v>
      </c>
      <c r="G284" s="27"/>
      <c r="H284" s="27"/>
      <c r="I284" s="53" t="s">
        <v>3800</v>
      </c>
      <c r="J284" s="61">
        <v>1</v>
      </c>
      <c r="K284" s="61" t="s">
        <v>845</v>
      </c>
      <c r="L284" s="61"/>
      <c r="M284" s="61">
        <f t="shared" si="9"/>
        <v>0</v>
      </c>
    </row>
    <row r="285" spans="1:13" s="47" customFormat="1" x14ac:dyDescent="0.4">
      <c r="A285" s="27" t="s">
        <v>843</v>
      </c>
      <c r="B285" s="27">
        <v>1</v>
      </c>
      <c r="C285" s="27">
        <v>1</v>
      </c>
      <c r="D285" s="27">
        <v>20</v>
      </c>
      <c r="E285" s="27">
        <v>1</v>
      </c>
      <c r="F285" s="27">
        <v>4</v>
      </c>
      <c r="G285" s="27"/>
      <c r="H285" s="27"/>
      <c r="I285" s="53" t="s">
        <v>3813</v>
      </c>
      <c r="J285" s="61">
        <v>1</v>
      </c>
      <c r="K285" s="61" t="s">
        <v>845</v>
      </c>
      <c r="L285" s="61"/>
      <c r="M285" s="61">
        <f t="shared" si="9"/>
        <v>0</v>
      </c>
    </row>
    <row r="286" spans="1:13" s="47" customFormat="1" x14ac:dyDescent="0.4">
      <c r="A286" s="27" t="s">
        <v>843</v>
      </c>
      <c r="B286" s="27">
        <v>1</v>
      </c>
      <c r="C286" s="27">
        <v>1</v>
      </c>
      <c r="D286" s="27">
        <v>21</v>
      </c>
      <c r="E286" s="27"/>
      <c r="F286" s="27"/>
      <c r="G286" s="27"/>
      <c r="H286" s="27"/>
      <c r="I286" s="54" t="s">
        <v>979</v>
      </c>
      <c r="J286" s="61">
        <v>1</v>
      </c>
      <c r="K286" s="61" t="s">
        <v>845</v>
      </c>
      <c r="L286" s="69"/>
      <c r="M286" s="61">
        <f t="shared" si="9"/>
        <v>0</v>
      </c>
    </row>
    <row r="287" spans="1:13" s="47" customFormat="1" x14ac:dyDescent="0.4">
      <c r="A287" s="27" t="s">
        <v>843</v>
      </c>
      <c r="B287" s="27">
        <v>1</v>
      </c>
      <c r="C287" s="27">
        <v>1</v>
      </c>
      <c r="D287" s="27">
        <v>21</v>
      </c>
      <c r="E287" s="27">
        <v>1</v>
      </c>
      <c r="F287" s="27"/>
      <c r="G287" s="27"/>
      <c r="H287" s="27"/>
      <c r="I287" s="53" t="s">
        <v>980</v>
      </c>
      <c r="J287" s="61">
        <v>1</v>
      </c>
      <c r="K287" s="61" t="s">
        <v>845</v>
      </c>
      <c r="L287" s="61"/>
      <c r="M287" s="61">
        <f t="shared" si="9"/>
        <v>0</v>
      </c>
    </row>
    <row r="288" spans="1:13" s="47" customFormat="1" x14ac:dyDescent="0.4">
      <c r="A288" s="27" t="s">
        <v>843</v>
      </c>
      <c r="B288" s="27">
        <v>1</v>
      </c>
      <c r="C288" s="27">
        <v>1</v>
      </c>
      <c r="D288" s="27">
        <v>21</v>
      </c>
      <c r="E288" s="27">
        <v>1</v>
      </c>
      <c r="F288" s="27">
        <v>1</v>
      </c>
      <c r="G288" s="27"/>
      <c r="H288" s="27"/>
      <c r="I288" s="53" t="s">
        <v>3814</v>
      </c>
      <c r="J288" s="61">
        <v>1</v>
      </c>
      <c r="K288" s="61" t="s">
        <v>845</v>
      </c>
      <c r="L288" s="61"/>
      <c r="M288" s="61">
        <f t="shared" si="9"/>
        <v>0</v>
      </c>
    </row>
    <row r="289" spans="1:13" s="47" customFormat="1" x14ac:dyDescent="0.4">
      <c r="A289" s="27" t="s">
        <v>843</v>
      </c>
      <c r="B289" s="27">
        <v>1</v>
      </c>
      <c r="C289" s="27">
        <v>1</v>
      </c>
      <c r="D289" s="27">
        <v>21</v>
      </c>
      <c r="E289" s="27">
        <v>1</v>
      </c>
      <c r="F289" s="27">
        <v>2</v>
      </c>
      <c r="G289" s="27"/>
      <c r="H289" s="27"/>
      <c r="I289" s="53" t="s">
        <v>3815</v>
      </c>
      <c r="J289" s="61">
        <v>1</v>
      </c>
      <c r="K289" s="61" t="s">
        <v>845</v>
      </c>
      <c r="L289" s="61"/>
      <c r="M289" s="61">
        <f t="shared" si="9"/>
        <v>0</v>
      </c>
    </row>
    <row r="290" spans="1:13" s="47" customFormat="1" ht="37.5" x14ac:dyDescent="0.4">
      <c r="A290" s="27" t="s">
        <v>843</v>
      </c>
      <c r="B290" s="27">
        <v>1</v>
      </c>
      <c r="C290" s="27">
        <v>1</v>
      </c>
      <c r="D290" s="27">
        <v>21</v>
      </c>
      <c r="E290" s="27">
        <v>1</v>
      </c>
      <c r="F290" s="27">
        <v>3</v>
      </c>
      <c r="G290" s="27"/>
      <c r="H290" s="27"/>
      <c r="I290" s="53" t="s">
        <v>3800</v>
      </c>
      <c r="J290" s="61">
        <v>1</v>
      </c>
      <c r="K290" s="61" t="s">
        <v>845</v>
      </c>
      <c r="L290" s="61"/>
      <c r="M290" s="61">
        <f t="shared" si="9"/>
        <v>0</v>
      </c>
    </row>
    <row r="291" spans="1:13" s="47" customFormat="1" x14ac:dyDescent="0.4">
      <c r="A291" s="27" t="s">
        <v>843</v>
      </c>
      <c r="B291" s="27">
        <v>1</v>
      </c>
      <c r="C291" s="27">
        <v>1</v>
      </c>
      <c r="D291" s="27">
        <v>21</v>
      </c>
      <c r="E291" s="27">
        <v>1</v>
      </c>
      <c r="F291" s="27">
        <v>4</v>
      </c>
      <c r="G291" s="27"/>
      <c r="H291" s="27"/>
      <c r="I291" s="53" t="s">
        <v>3816</v>
      </c>
      <c r="J291" s="61">
        <v>1</v>
      </c>
      <c r="K291" s="61" t="s">
        <v>845</v>
      </c>
      <c r="L291" s="61"/>
      <c r="M291" s="61">
        <f t="shared" si="9"/>
        <v>0</v>
      </c>
    </row>
    <row r="292" spans="1:13" s="47" customFormat="1" x14ac:dyDescent="0.4">
      <c r="A292" s="27" t="s">
        <v>843</v>
      </c>
      <c r="B292" s="27">
        <v>1</v>
      </c>
      <c r="C292" s="27">
        <v>1</v>
      </c>
      <c r="D292" s="27">
        <v>22</v>
      </c>
      <c r="E292" s="27"/>
      <c r="F292" s="27"/>
      <c r="G292" s="27"/>
      <c r="H292" s="27"/>
      <c r="I292" s="54" t="s">
        <v>981</v>
      </c>
      <c r="J292" s="61">
        <v>1</v>
      </c>
      <c r="K292" s="61" t="s">
        <v>845</v>
      </c>
      <c r="L292" s="69"/>
      <c r="M292" s="61">
        <f t="shared" si="9"/>
        <v>0</v>
      </c>
    </row>
    <row r="293" spans="1:13" s="47" customFormat="1" x14ac:dyDescent="0.4">
      <c r="A293" s="27" t="s">
        <v>843</v>
      </c>
      <c r="B293" s="27">
        <v>1</v>
      </c>
      <c r="C293" s="27">
        <v>1</v>
      </c>
      <c r="D293" s="27">
        <v>22</v>
      </c>
      <c r="E293" s="27">
        <v>1</v>
      </c>
      <c r="F293" s="27"/>
      <c r="G293" s="27"/>
      <c r="H293" s="27"/>
      <c r="I293" s="53" t="s">
        <v>982</v>
      </c>
      <c r="J293" s="61">
        <v>1</v>
      </c>
      <c r="K293" s="61" t="s">
        <v>845</v>
      </c>
      <c r="L293" s="61"/>
      <c r="M293" s="61">
        <f t="shared" si="9"/>
        <v>0</v>
      </c>
    </row>
    <row r="294" spans="1:13" s="47" customFormat="1" ht="37.5" x14ac:dyDescent="0.4">
      <c r="A294" s="27" t="s">
        <v>843</v>
      </c>
      <c r="B294" s="27">
        <v>1</v>
      </c>
      <c r="C294" s="27">
        <v>1</v>
      </c>
      <c r="D294" s="27">
        <v>22</v>
      </c>
      <c r="E294" s="27">
        <v>1</v>
      </c>
      <c r="F294" s="27">
        <v>1</v>
      </c>
      <c r="G294" s="27"/>
      <c r="H294" s="27"/>
      <c r="I294" s="53" t="s">
        <v>3817</v>
      </c>
      <c r="J294" s="61">
        <v>1</v>
      </c>
      <c r="K294" s="61" t="s">
        <v>845</v>
      </c>
      <c r="L294" s="61"/>
      <c r="M294" s="61">
        <f t="shared" si="9"/>
        <v>0</v>
      </c>
    </row>
    <row r="295" spans="1:13" s="47" customFormat="1" ht="37.5" x14ac:dyDescent="0.4">
      <c r="A295" s="27" t="s">
        <v>843</v>
      </c>
      <c r="B295" s="27">
        <v>1</v>
      </c>
      <c r="C295" s="27">
        <v>1</v>
      </c>
      <c r="D295" s="27">
        <v>22</v>
      </c>
      <c r="E295" s="27">
        <v>1</v>
      </c>
      <c r="F295" s="27">
        <v>2</v>
      </c>
      <c r="G295" s="27"/>
      <c r="H295" s="27"/>
      <c r="I295" s="53" t="s">
        <v>3818</v>
      </c>
      <c r="J295" s="61">
        <v>1</v>
      </c>
      <c r="K295" s="61" t="s">
        <v>845</v>
      </c>
      <c r="L295" s="61"/>
      <c r="M295" s="61">
        <f t="shared" si="9"/>
        <v>0</v>
      </c>
    </row>
    <row r="296" spans="1:13" s="47" customFormat="1" ht="37.5" x14ac:dyDescent="0.4">
      <c r="A296" s="27" t="s">
        <v>843</v>
      </c>
      <c r="B296" s="27">
        <v>1</v>
      </c>
      <c r="C296" s="27">
        <v>1</v>
      </c>
      <c r="D296" s="27">
        <v>22</v>
      </c>
      <c r="E296" s="27">
        <v>1</v>
      </c>
      <c r="F296" s="27">
        <v>3</v>
      </c>
      <c r="G296" s="27"/>
      <c r="H296" s="27"/>
      <c r="I296" s="53" t="s">
        <v>3800</v>
      </c>
      <c r="J296" s="61">
        <v>1</v>
      </c>
      <c r="K296" s="61" t="s">
        <v>845</v>
      </c>
      <c r="L296" s="61"/>
      <c r="M296" s="61">
        <f t="shared" si="9"/>
        <v>0</v>
      </c>
    </row>
    <row r="297" spans="1:13" s="47" customFormat="1" x14ac:dyDescent="0.4">
      <c r="A297" s="27" t="s">
        <v>843</v>
      </c>
      <c r="B297" s="27">
        <v>1</v>
      </c>
      <c r="C297" s="27">
        <v>1</v>
      </c>
      <c r="D297" s="27">
        <v>22</v>
      </c>
      <c r="E297" s="27">
        <v>1</v>
      </c>
      <c r="F297" s="27">
        <v>4</v>
      </c>
      <c r="G297" s="27"/>
      <c r="H297" s="27"/>
      <c r="I297" s="53" t="s">
        <v>3819</v>
      </c>
      <c r="J297" s="61">
        <v>1</v>
      </c>
      <c r="K297" s="61" t="s">
        <v>845</v>
      </c>
      <c r="L297" s="61"/>
      <c r="M297" s="61">
        <f t="shared" si="9"/>
        <v>0</v>
      </c>
    </row>
    <row r="298" spans="1:13" s="47" customFormat="1" x14ac:dyDescent="0.4">
      <c r="A298" s="27" t="s">
        <v>843</v>
      </c>
      <c r="B298" s="27">
        <v>1</v>
      </c>
      <c r="C298" s="27">
        <v>1</v>
      </c>
      <c r="D298" s="27">
        <v>23</v>
      </c>
      <c r="E298" s="27"/>
      <c r="F298" s="27"/>
      <c r="G298" s="27"/>
      <c r="H298" s="27"/>
      <c r="I298" s="54" t="s">
        <v>983</v>
      </c>
      <c r="J298" s="61">
        <v>1</v>
      </c>
      <c r="K298" s="61" t="s">
        <v>845</v>
      </c>
      <c r="L298" s="69"/>
      <c r="M298" s="61">
        <f t="shared" si="9"/>
        <v>0</v>
      </c>
    </row>
    <row r="299" spans="1:13" s="47" customFormat="1" x14ac:dyDescent="0.4">
      <c r="A299" s="27" t="s">
        <v>843</v>
      </c>
      <c r="B299" s="27">
        <v>1</v>
      </c>
      <c r="C299" s="27">
        <v>1</v>
      </c>
      <c r="D299" s="27">
        <v>23</v>
      </c>
      <c r="E299" s="27">
        <v>1</v>
      </c>
      <c r="F299" s="27"/>
      <c r="G299" s="27"/>
      <c r="H299" s="27"/>
      <c r="I299" s="53" t="s">
        <v>984</v>
      </c>
      <c r="J299" s="61">
        <v>1</v>
      </c>
      <c r="K299" s="61" t="s">
        <v>845</v>
      </c>
      <c r="L299" s="61"/>
      <c r="M299" s="61">
        <f t="shared" si="9"/>
        <v>0</v>
      </c>
    </row>
    <row r="300" spans="1:13" s="47" customFormat="1" x14ac:dyDescent="0.4">
      <c r="A300" s="27" t="s">
        <v>843</v>
      </c>
      <c r="B300" s="27">
        <v>1</v>
      </c>
      <c r="C300" s="27">
        <v>1</v>
      </c>
      <c r="D300" s="27">
        <v>23</v>
      </c>
      <c r="E300" s="27">
        <v>1</v>
      </c>
      <c r="F300" s="27">
        <v>1</v>
      </c>
      <c r="G300" s="27"/>
      <c r="H300" s="27"/>
      <c r="I300" s="53" t="s">
        <v>3820</v>
      </c>
      <c r="J300" s="61">
        <v>1</v>
      </c>
      <c r="K300" s="61" t="s">
        <v>845</v>
      </c>
      <c r="L300" s="61"/>
      <c r="M300" s="61">
        <f t="shared" si="9"/>
        <v>0</v>
      </c>
    </row>
    <row r="301" spans="1:13" s="47" customFormat="1" x14ac:dyDescent="0.4">
      <c r="A301" s="27" t="s">
        <v>843</v>
      </c>
      <c r="B301" s="27">
        <v>1</v>
      </c>
      <c r="C301" s="27">
        <v>1</v>
      </c>
      <c r="D301" s="27">
        <v>23</v>
      </c>
      <c r="E301" s="27">
        <v>1</v>
      </c>
      <c r="F301" s="27">
        <v>2</v>
      </c>
      <c r="G301" s="27"/>
      <c r="H301" s="27"/>
      <c r="I301" s="53" t="s">
        <v>3821</v>
      </c>
      <c r="J301" s="61">
        <v>1</v>
      </c>
      <c r="K301" s="61" t="s">
        <v>845</v>
      </c>
      <c r="L301" s="61"/>
      <c r="M301" s="61">
        <f t="shared" si="9"/>
        <v>0</v>
      </c>
    </row>
    <row r="302" spans="1:13" s="47" customFormat="1" ht="37.5" x14ac:dyDescent="0.4">
      <c r="A302" s="27" t="s">
        <v>843</v>
      </c>
      <c r="B302" s="27">
        <v>1</v>
      </c>
      <c r="C302" s="27">
        <v>1</v>
      </c>
      <c r="D302" s="27">
        <v>23</v>
      </c>
      <c r="E302" s="27">
        <v>1</v>
      </c>
      <c r="F302" s="27">
        <v>3</v>
      </c>
      <c r="G302" s="27"/>
      <c r="H302" s="27"/>
      <c r="I302" s="53" t="s">
        <v>3800</v>
      </c>
      <c r="J302" s="61">
        <v>1</v>
      </c>
      <c r="K302" s="61" t="s">
        <v>845</v>
      </c>
      <c r="L302" s="61"/>
      <c r="M302" s="61">
        <f t="shared" si="9"/>
        <v>0</v>
      </c>
    </row>
    <row r="303" spans="1:13" s="47" customFormat="1" x14ac:dyDescent="0.4">
      <c r="A303" s="27" t="s">
        <v>843</v>
      </c>
      <c r="B303" s="27">
        <v>1</v>
      </c>
      <c r="C303" s="27">
        <v>1</v>
      </c>
      <c r="D303" s="27">
        <v>23</v>
      </c>
      <c r="E303" s="27">
        <v>1</v>
      </c>
      <c r="F303" s="27">
        <v>4</v>
      </c>
      <c r="G303" s="27"/>
      <c r="H303" s="27"/>
      <c r="I303" s="53" t="s">
        <v>3822</v>
      </c>
      <c r="J303" s="61">
        <v>1</v>
      </c>
      <c r="K303" s="61" t="s">
        <v>845</v>
      </c>
      <c r="L303" s="61"/>
      <c r="M303" s="61">
        <f t="shared" si="9"/>
        <v>0</v>
      </c>
    </row>
    <row r="304" spans="1:13" s="47" customFormat="1" x14ac:dyDescent="0.4">
      <c r="A304" s="27" t="s">
        <v>843</v>
      </c>
      <c r="B304" s="27">
        <v>1</v>
      </c>
      <c r="C304" s="27">
        <v>1</v>
      </c>
      <c r="D304" s="27">
        <v>24</v>
      </c>
      <c r="E304" s="27"/>
      <c r="F304" s="27"/>
      <c r="G304" s="27"/>
      <c r="H304" s="27"/>
      <c r="I304" s="54" t="s">
        <v>985</v>
      </c>
      <c r="J304" s="61">
        <v>1</v>
      </c>
      <c r="K304" s="61" t="s">
        <v>845</v>
      </c>
      <c r="L304" s="69"/>
      <c r="M304" s="61">
        <f t="shared" si="9"/>
        <v>0</v>
      </c>
    </row>
    <row r="305" spans="1:13" s="47" customFormat="1" x14ac:dyDescent="0.4">
      <c r="A305" s="27" t="s">
        <v>843</v>
      </c>
      <c r="B305" s="27">
        <v>1</v>
      </c>
      <c r="C305" s="27">
        <v>1</v>
      </c>
      <c r="D305" s="27">
        <v>24</v>
      </c>
      <c r="E305" s="27">
        <v>1</v>
      </c>
      <c r="F305" s="27"/>
      <c r="G305" s="27"/>
      <c r="H305" s="27"/>
      <c r="I305" s="53" t="s">
        <v>986</v>
      </c>
      <c r="J305" s="61">
        <v>1</v>
      </c>
      <c r="K305" s="61" t="s">
        <v>845</v>
      </c>
      <c r="L305" s="61"/>
      <c r="M305" s="61">
        <f t="shared" si="9"/>
        <v>0</v>
      </c>
    </row>
    <row r="306" spans="1:13" s="47" customFormat="1" x14ac:dyDescent="0.4">
      <c r="A306" s="27" t="s">
        <v>843</v>
      </c>
      <c r="B306" s="27">
        <v>1</v>
      </c>
      <c r="C306" s="27">
        <v>1</v>
      </c>
      <c r="D306" s="27">
        <v>24</v>
      </c>
      <c r="E306" s="27">
        <v>1</v>
      </c>
      <c r="F306" s="27">
        <v>1</v>
      </c>
      <c r="G306" s="27"/>
      <c r="H306" s="27"/>
      <c r="I306" s="53" t="s">
        <v>3823</v>
      </c>
      <c r="J306" s="61">
        <v>1</v>
      </c>
      <c r="K306" s="61" t="s">
        <v>845</v>
      </c>
      <c r="L306" s="61"/>
      <c r="M306" s="61">
        <f t="shared" si="9"/>
        <v>0</v>
      </c>
    </row>
    <row r="307" spans="1:13" s="47" customFormat="1" x14ac:dyDescent="0.4">
      <c r="A307" s="27" t="s">
        <v>843</v>
      </c>
      <c r="B307" s="27">
        <v>1</v>
      </c>
      <c r="C307" s="27">
        <v>1</v>
      </c>
      <c r="D307" s="27">
        <v>24</v>
      </c>
      <c r="E307" s="27">
        <v>1</v>
      </c>
      <c r="F307" s="27">
        <v>2</v>
      </c>
      <c r="G307" s="27"/>
      <c r="H307" s="27"/>
      <c r="I307" s="53" t="s">
        <v>3824</v>
      </c>
      <c r="J307" s="61">
        <v>1</v>
      </c>
      <c r="K307" s="61" t="s">
        <v>845</v>
      </c>
      <c r="L307" s="61"/>
      <c r="M307" s="61">
        <f t="shared" si="9"/>
        <v>0</v>
      </c>
    </row>
    <row r="308" spans="1:13" s="47" customFormat="1" ht="37.5" x14ac:dyDescent="0.4">
      <c r="A308" s="27" t="s">
        <v>843</v>
      </c>
      <c r="B308" s="27">
        <v>1</v>
      </c>
      <c r="C308" s="27">
        <v>1</v>
      </c>
      <c r="D308" s="27">
        <v>24</v>
      </c>
      <c r="E308" s="27">
        <v>1</v>
      </c>
      <c r="F308" s="27">
        <v>3</v>
      </c>
      <c r="G308" s="27"/>
      <c r="H308" s="27"/>
      <c r="I308" s="53" t="s">
        <v>3800</v>
      </c>
      <c r="J308" s="61">
        <v>1</v>
      </c>
      <c r="K308" s="61" t="s">
        <v>845</v>
      </c>
      <c r="L308" s="61"/>
      <c r="M308" s="61">
        <f t="shared" si="9"/>
        <v>0</v>
      </c>
    </row>
    <row r="309" spans="1:13" s="47" customFormat="1" x14ac:dyDescent="0.4">
      <c r="A309" s="27" t="s">
        <v>843</v>
      </c>
      <c r="B309" s="27">
        <v>1</v>
      </c>
      <c r="C309" s="27">
        <v>1</v>
      </c>
      <c r="D309" s="27">
        <v>24</v>
      </c>
      <c r="E309" s="27">
        <v>1</v>
      </c>
      <c r="F309" s="27">
        <v>4</v>
      </c>
      <c r="G309" s="27"/>
      <c r="H309" s="27"/>
      <c r="I309" s="53" t="s">
        <v>3825</v>
      </c>
      <c r="J309" s="61">
        <v>1</v>
      </c>
      <c r="K309" s="61" t="s">
        <v>845</v>
      </c>
      <c r="L309" s="61"/>
      <c r="M309" s="61">
        <f t="shared" si="9"/>
        <v>0</v>
      </c>
    </row>
    <row r="310" spans="1:13" s="47" customFormat="1" x14ac:dyDescent="0.4">
      <c r="A310" s="27" t="s">
        <v>843</v>
      </c>
      <c r="B310" s="27">
        <v>1</v>
      </c>
      <c r="C310" s="27">
        <v>1</v>
      </c>
      <c r="D310" s="27">
        <v>25</v>
      </c>
      <c r="E310" s="27"/>
      <c r="F310" s="27"/>
      <c r="G310" s="27"/>
      <c r="H310" s="27"/>
      <c r="I310" s="54" t="s">
        <v>987</v>
      </c>
      <c r="J310" s="61">
        <v>1</v>
      </c>
      <c r="K310" s="61" t="s">
        <v>845</v>
      </c>
      <c r="L310" s="69"/>
      <c r="M310" s="61">
        <f t="shared" si="9"/>
        <v>0</v>
      </c>
    </row>
    <row r="311" spans="1:13" s="47" customFormat="1" x14ac:dyDescent="0.4">
      <c r="A311" s="27" t="s">
        <v>843</v>
      </c>
      <c r="B311" s="27">
        <v>1</v>
      </c>
      <c r="C311" s="27">
        <v>1</v>
      </c>
      <c r="D311" s="27">
        <v>25</v>
      </c>
      <c r="E311" s="27">
        <v>1</v>
      </c>
      <c r="F311" s="27"/>
      <c r="G311" s="27"/>
      <c r="H311" s="27"/>
      <c r="I311" s="53" t="s">
        <v>988</v>
      </c>
      <c r="J311" s="61">
        <v>1</v>
      </c>
      <c r="K311" s="61" t="s">
        <v>845</v>
      </c>
      <c r="L311" s="61"/>
      <c r="M311" s="61">
        <f t="shared" si="9"/>
        <v>0</v>
      </c>
    </row>
    <row r="312" spans="1:13" s="47" customFormat="1" ht="37.5" x14ac:dyDescent="0.4">
      <c r="A312" s="27" t="s">
        <v>843</v>
      </c>
      <c r="B312" s="27">
        <v>1</v>
      </c>
      <c r="C312" s="27">
        <v>1</v>
      </c>
      <c r="D312" s="27">
        <v>25</v>
      </c>
      <c r="E312" s="27">
        <v>2</v>
      </c>
      <c r="F312" s="27"/>
      <c r="G312" s="27"/>
      <c r="H312" s="27"/>
      <c r="I312" s="53" t="s">
        <v>989</v>
      </c>
      <c r="J312" s="61">
        <v>1</v>
      </c>
      <c r="K312" s="61" t="s">
        <v>845</v>
      </c>
      <c r="L312" s="61"/>
      <c r="M312" s="61">
        <f t="shared" si="9"/>
        <v>0</v>
      </c>
    </row>
    <row r="313" spans="1:13" s="47" customFormat="1" x14ac:dyDescent="0.4">
      <c r="A313" s="27" t="s">
        <v>843</v>
      </c>
      <c r="B313" s="27">
        <v>1</v>
      </c>
      <c r="C313" s="27">
        <v>1</v>
      </c>
      <c r="D313" s="27">
        <v>26</v>
      </c>
      <c r="E313" s="27"/>
      <c r="F313" s="27"/>
      <c r="G313" s="27"/>
      <c r="H313" s="27"/>
      <c r="I313" s="54" t="s">
        <v>990</v>
      </c>
      <c r="J313" s="61">
        <v>1</v>
      </c>
      <c r="K313" s="61" t="s">
        <v>845</v>
      </c>
      <c r="L313" s="69"/>
      <c r="M313" s="61">
        <f t="shared" si="9"/>
        <v>0</v>
      </c>
    </row>
    <row r="314" spans="1:13" s="47" customFormat="1" x14ac:dyDescent="0.4">
      <c r="A314" s="27" t="s">
        <v>843</v>
      </c>
      <c r="B314" s="27">
        <v>1</v>
      </c>
      <c r="C314" s="27">
        <v>1</v>
      </c>
      <c r="D314" s="27">
        <v>26</v>
      </c>
      <c r="E314" s="27">
        <v>1</v>
      </c>
      <c r="F314" s="27"/>
      <c r="G314" s="27"/>
      <c r="H314" s="27"/>
      <c r="I314" s="53" t="s">
        <v>991</v>
      </c>
      <c r="J314" s="61">
        <v>1</v>
      </c>
      <c r="K314" s="61" t="s">
        <v>845</v>
      </c>
      <c r="L314" s="61"/>
      <c r="M314" s="61">
        <f t="shared" si="9"/>
        <v>0</v>
      </c>
    </row>
    <row r="315" spans="1:13" s="47" customFormat="1" x14ac:dyDescent="0.4">
      <c r="A315" s="27" t="s">
        <v>843</v>
      </c>
      <c r="B315" s="27">
        <v>1</v>
      </c>
      <c r="C315" s="27">
        <v>1</v>
      </c>
      <c r="D315" s="27">
        <v>27</v>
      </c>
      <c r="E315" s="27"/>
      <c r="F315" s="27"/>
      <c r="G315" s="27"/>
      <c r="H315" s="27"/>
      <c r="I315" s="54" t="s">
        <v>992</v>
      </c>
      <c r="J315" s="61">
        <v>1</v>
      </c>
      <c r="K315" s="61" t="s">
        <v>845</v>
      </c>
      <c r="L315" s="69"/>
      <c r="M315" s="61">
        <f t="shared" si="9"/>
        <v>0</v>
      </c>
    </row>
    <row r="316" spans="1:13" s="47" customFormat="1" ht="37.5" x14ac:dyDescent="0.4">
      <c r="A316" s="27" t="s">
        <v>843</v>
      </c>
      <c r="B316" s="27">
        <v>1</v>
      </c>
      <c r="C316" s="27">
        <v>1</v>
      </c>
      <c r="D316" s="27">
        <v>27</v>
      </c>
      <c r="E316" s="27">
        <v>1</v>
      </c>
      <c r="F316" s="27"/>
      <c r="G316" s="27"/>
      <c r="H316" s="27"/>
      <c r="I316" s="53" t="s">
        <v>993</v>
      </c>
      <c r="J316" s="61">
        <v>1</v>
      </c>
      <c r="K316" s="61" t="s">
        <v>845</v>
      </c>
      <c r="L316" s="61"/>
      <c r="M316" s="61">
        <f t="shared" si="9"/>
        <v>0</v>
      </c>
    </row>
    <row r="317" spans="1:13" s="47" customFormat="1" ht="37.5" x14ac:dyDescent="0.4">
      <c r="A317" s="27" t="s">
        <v>843</v>
      </c>
      <c r="B317" s="27">
        <v>1</v>
      </c>
      <c r="C317" s="27">
        <v>1</v>
      </c>
      <c r="D317" s="27">
        <v>27</v>
      </c>
      <c r="E317" s="27">
        <v>1</v>
      </c>
      <c r="F317" s="27">
        <v>1</v>
      </c>
      <c r="G317" s="27"/>
      <c r="H317" s="27"/>
      <c r="I317" s="53" t="s">
        <v>3826</v>
      </c>
      <c r="J317" s="61">
        <v>1</v>
      </c>
      <c r="K317" s="61" t="s">
        <v>845</v>
      </c>
      <c r="L317" s="61"/>
      <c r="M317" s="61">
        <f t="shared" si="9"/>
        <v>0</v>
      </c>
    </row>
    <row r="318" spans="1:13" s="47" customFormat="1" x14ac:dyDescent="0.4">
      <c r="A318" s="27" t="s">
        <v>843</v>
      </c>
      <c r="B318" s="27">
        <v>1</v>
      </c>
      <c r="C318" s="27">
        <v>1</v>
      </c>
      <c r="D318" s="27">
        <v>27</v>
      </c>
      <c r="E318" s="27">
        <v>1</v>
      </c>
      <c r="F318" s="27">
        <v>2</v>
      </c>
      <c r="G318" s="27"/>
      <c r="H318" s="27"/>
      <c r="I318" s="53" t="s">
        <v>3827</v>
      </c>
      <c r="J318" s="61">
        <v>1</v>
      </c>
      <c r="K318" s="61" t="s">
        <v>845</v>
      </c>
      <c r="L318" s="61"/>
      <c r="M318" s="61">
        <f t="shared" si="9"/>
        <v>0</v>
      </c>
    </row>
    <row r="319" spans="1:13" s="47" customFormat="1" x14ac:dyDescent="0.4">
      <c r="A319" s="27" t="s">
        <v>843</v>
      </c>
      <c r="B319" s="27">
        <v>1</v>
      </c>
      <c r="C319" s="27">
        <v>1</v>
      </c>
      <c r="D319" s="27">
        <v>27</v>
      </c>
      <c r="E319" s="27">
        <v>1</v>
      </c>
      <c r="F319" s="27">
        <v>3</v>
      </c>
      <c r="G319" s="27"/>
      <c r="H319" s="27"/>
      <c r="I319" s="53" t="s">
        <v>3828</v>
      </c>
      <c r="J319" s="61">
        <v>1</v>
      </c>
      <c r="K319" s="61" t="s">
        <v>845</v>
      </c>
      <c r="L319" s="61"/>
      <c r="M319" s="61">
        <f t="shared" si="9"/>
        <v>0</v>
      </c>
    </row>
    <row r="320" spans="1:13" s="47" customFormat="1" x14ac:dyDescent="0.4">
      <c r="A320" s="27" t="s">
        <v>843</v>
      </c>
      <c r="B320" s="27">
        <v>1</v>
      </c>
      <c r="C320" s="27">
        <v>1</v>
      </c>
      <c r="D320" s="27">
        <v>27</v>
      </c>
      <c r="E320" s="27">
        <v>1</v>
      </c>
      <c r="F320" s="27">
        <v>4</v>
      </c>
      <c r="G320" s="27"/>
      <c r="H320" s="27"/>
      <c r="I320" s="53" t="s">
        <v>3829</v>
      </c>
      <c r="J320" s="61">
        <v>1</v>
      </c>
      <c r="K320" s="61" t="s">
        <v>845</v>
      </c>
      <c r="L320" s="61"/>
      <c r="M320" s="61">
        <f t="shared" si="9"/>
        <v>0</v>
      </c>
    </row>
    <row r="321" spans="1:13" s="47" customFormat="1" x14ac:dyDescent="0.4">
      <c r="A321" s="27" t="s">
        <v>843</v>
      </c>
      <c r="B321" s="27">
        <v>1</v>
      </c>
      <c r="C321" s="27">
        <v>1</v>
      </c>
      <c r="D321" s="27">
        <v>27</v>
      </c>
      <c r="E321" s="27">
        <v>1</v>
      </c>
      <c r="F321" s="27">
        <v>5</v>
      </c>
      <c r="G321" s="27"/>
      <c r="H321" s="27"/>
      <c r="I321" s="53" t="s">
        <v>3830</v>
      </c>
      <c r="J321" s="61">
        <v>1</v>
      </c>
      <c r="K321" s="61" t="s">
        <v>845</v>
      </c>
      <c r="L321" s="61"/>
      <c r="M321" s="61">
        <f t="shared" si="9"/>
        <v>0</v>
      </c>
    </row>
    <row r="322" spans="1:13" s="47" customFormat="1" x14ac:dyDescent="0.4">
      <c r="A322" s="27" t="s">
        <v>843</v>
      </c>
      <c r="B322" s="27">
        <v>1</v>
      </c>
      <c r="C322" s="27">
        <v>1</v>
      </c>
      <c r="D322" s="27">
        <v>27</v>
      </c>
      <c r="E322" s="27">
        <v>1</v>
      </c>
      <c r="F322" s="27">
        <v>6</v>
      </c>
      <c r="G322" s="27"/>
      <c r="H322" s="27"/>
      <c r="I322" s="53" t="s">
        <v>3831</v>
      </c>
      <c r="J322" s="61">
        <v>1</v>
      </c>
      <c r="K322" s="61" t="s">
        <v>845</v>
      </c>
      <c r="L322" s="61"/>
      <c r="M322" s="61">
        <f t="shared" si="9"/>
        <v>0</v>
      </c>
    </row>
    <row r="323" spans="1:13" s="47" customFormat="1" x14ac:dyDescent="0.4">
      <c r="A323" s="27" t="s">
        <v>843</v>
      </c>
      <c r="B323" s="27">
        <v>1</v>
      </c>
      <c r="C323" s="27">
        <v>1</v>
      </c>
      <c r="D323" s="27">
        <v>27</v>
      </c>
      <c r="E323" s="27">
        <v>1</v>
      </c>
      <c r="F323" s="27">
        <v>7</v>
      </c>
      <c r="G323" s="27"/>
      <c r="H323" s="27"/>
      <c r="I323" s="53" t="s">
        <v>3832</v>
      </c>
      <c r="J323" s="61">
        <v>1</v>
      </c>
      <c r="K323" s="61" t="s">
        <v>845</v>
      </c>
      <c r="L323" s="61"/>
      <c r="M323" s="61">
        <f t="shared" si="9"/>
        <v>0</v>
      </c>
    </row>
    <row r="324" spans="1:13" s="47" customFormat="1" ht="37.5" x14ac:dyDescent="0.4">
      <c r="A324" s="27" t="s">
        <v>843</v>
      </c>
      <c r="B324" s="27">
        <v>1</v>
      </c>
      <c r="C324" s="27">
        <v>1</v>
      </c>
      <c r="D324" s="27">
        <v>27</v>
      </c>
      <c r="E324" s="27">
        <v>1</v>
      </c>
      <c r="F324" s="27">
        <v>8</v>
      </c>
      <c r="G324" s="27"/>
      <c r="H324" s="27"/>
      <c r="I324" s="53" t="s">
        <v>5234</v>
      </c>
      <c r="J324" s="61">
        <v>1</v>
      </c>
      <c r="K324" s="61" t="s">
        <v>845</v>
      </c>
      <c r="L324" s="61"/>
      <c r="M324" s="61">
        <f t="shared" si="9"/>
        <v>0</v>
      </c>
    </row>
    <row r="325" spans="1:13" s="47" customFormat="1" x14ac:dyDescent="0.4">
      <c r="A325" s="27" t="s">
        <v>843</v>
      </c>
      <c r="B325" s="27">
        <v>1</v>
      </c>
      <c r="C325" s="27">
        <v>1</v>
      </c>
      <c r="D325" s="27">
        <v>27</v>
      </c>
      <c r="E325" s="27">
        <v>1</v>
      </c>
      <c r="F325" s="27">
        <v>9</v>
      </c>
      <c r="G325" s="27"/>
      <c r="H325" s="27"/>
      <c r="I325" s="53" t="s">
        <v>3833</v>
      </c>
      <c r="J325" s="61">
        <v>1</v>
      </c>
      <c r="K325" s="61" t="s">
        <v>845</v>
      </c>
      <c r="L325" s="61"/>
      <c r="M325" s="61">
        <f t="shared" si="9"/>
        <v>0</v>
      </c>
    </row>
    <row r="326" spans="1:13" s="47" customFormat="1" ht="37.5" x14ac:dyDescent="0.4">
      <c r="A326" s="27" t="s">
        <v>843</v>
      </c>
      <c r="B326" s="27">
        <v>1</v>
      </c>
      <c r="C326" s="27">
        <v>1</v>
      </c>
      <c r="D326" s="27">
        <v>27</v>
      </c>
      <c r="E326" s="27">
        <v>1</v>
      </c>
      <c r="F326" s="27">
        <v>10</v>
      </c>
      <c r="G326" s="27"/>
      <c r="H326" s="27"/>
      <c r="I326" s="53" t="s">
        <v>3834</v>
      </c>
      <c r="J326" s="61">
        <v>1</v>
      </c>
      <c r="K326" s="61" t="s">
        <v>845</v>
      </c>
      <c r="L326" s="61"/>
      <c r="M326" s="61">
        <f t="shared" si="9"/>
        <v>0</v>
      </c>
    </row>
    <row r="327" spans="1:13" s="47" customFormat="1" ht="37.5" x14ac:dyDescent="0.4">
      <c r="A327" s="27" t="s">
        <v>843</v>
      </c>
      <c r="B327" s="27">
        <v>1</v>
      </c>
      <c r="C327" s="27">
        <v>1</v>
      </c>
      <c r="D327" s="27">
        <v>27</v>
      </c>
      <c r="E327" s="27">
        <v>1</v>
      </c>
      <c r="F327" s="27">
        <v>11</v>
      </c>
      <c r="G327" s="27"/>
      <c r="H327" s="27"/>
      <c r="I327" s="53" t="s">
        <v>3835</v>
      </c>
      <c r="J327" s="61">
        <v>1</v>
      </c>
      <c r="K327" s="61" t="s">
        <v>845</v>
      </c>
      <c r="L327" s="61"/>
      <c r="M327" s="61">
        <f t="shared" si="9"/>
        <v>0</v>
      </c>
    </row>
    <row r="328" spans="1:13" s="47" customFormat="1" ht="37.5" x14ac:dyDescent="0.4">
      <c r="A328" s="27" t="s">
        <v>843</v>
      </c>
      <c r="B328" s="27">
        <v>1</v>
      </c>
      <c r="C328" s="27">
        <v>1</v>
      </c>
      <c r="D328" s="27">
        <v>27</v>
      </c>
      <c r="E328" s="27">
        <v>1</v>
      </c>
      <c r="F328" s="27">
        <v>12</v>
      </c>
      <c r="G328" s="27"/>
      <c r="H328" s="27"/>
      <c r="I328" s="53" t="s">
        <v>3836</v>
      </c>
      <c r="J328" s="61">
        <v>1</v>
      </c>
      <c r="K328" s="61" t="s">
        <v>845</v>
      </c>
      <c r="L328" s="61"/>
      <c r="M328" s="61">
        <f t="shared" si="9"/>
        <v>0</v>
      </c>
    </row>
    <row r="329" spans="1:13" s="47" customFormat="1" x14ac:dyDescent="0.4">
      <c r="A329" s="27" t="s">
        <v>843</v>
      </c>
      <c r="B329" s="27">
        <v>1</v>
      </c>
      <c r="C329" s="27">
        <v>1</v>
      </c>
      <c r="D329" s="27">
        <v>27</v>
      </c>
      <c r="E329" s="27">
        <v>1</v>
      </c>
      <c r="F329" s="27">
        <v>13</v>
      </c>
      <c r="G329" s="27"/>
      <c r="H329" s="27"/>
      <c r="I329" s="53" t="s">
        <v>3837</v>
      </c>
      <c r="J329" s="61">
        <v>1</v>
      </c>
      <c r="K329" s="61" t="s">
        <v>845</v>
      </c>
      <c r="L329" s="61"/>
      <c r="M329" s="61">
        <f t="shared" si="9"/>
        <v>0</v>
      </c>
    </row>
    <row r="330" spans="1:13" s="47" customFormat="1" x14ac:dyDescent="0.4">
      <c r="A330" s="27" t="s">
        <v>843</v>
      </c>
      <c r="B330" s="27">
        <v>1</v>
      </c>
      <c r="C330" s="27">
        <v>1</v>
      </c>
      <c r="D330" s="27">
        <v>28</v>
      </c>
      <c r="E330" s="27"/>
      <c r="F330" s="27"/>
      <c r="G330" s="27"/>
      <c r="H330" s="27"/>
      <c r="I330" s="54" t="s">
        <v>994</v>
      </c>
      <c r="J330" s="61">
        <v>1</v>
      </c>
      <c r="K330" s="61" t="s">
        <v>845</v>
      </c>
      <c r="L330" s="69"/>
      <c r="M330" s="61">
        <f t="shared" si="9"/>
        <v>0</v>
      </c>
    </row>
    <row r="331" spans="1:13" s="47" customFormat="1" x14ac:dyDescent="0.4">
      <c r="A331" s="27" t="s">
        <v>843</v>
      </c>
      <c r="B331" s="27">
        <v>1</v>
      </c>
      <c r="C331" s="27">
        <v>1</v>
      </c>
      <c r="D331" s="27">
        <v>28</v>
      </c>
      <c r="E331" s="27">
        <v>1</v>
      </c>
      <c r="F331" s="27"/>
      <c r="G331" s="27"/>
      <c r="H331" s="27"/>
      <c r="I331" s="53" t="s">
        <v>995</v>
      </c>
      <c r="J331" s="61">
        <v>1</v>
      </c>
      <c r="K331" s="61" t="s">
        <v>845</v>
      </c>
      <c r="L331" s="61"/>
      <c r="M331" s="61">
        <f t="shared" si="9"/>
        <v>0</v>
      </c>
    </row>
    <row r="332" spans="1:13" s="47" customFormat="1" ht="37.5" x14ac:dyDescent="0.4">
      <c r="A332" s="27" t="s">
        <v>843</v>
      </c>
      <c r="B332" s="27">
        <v>1</v>
      </c>
      <c r="C332" s="27">
        <v>1</v>
      </c>
      <c r="D332" s="27">
        <v>28</v>
      </c>
      <c r="E332" s="27">
        <v>1</v>
      </c>
      <c r="F332" s="27">
        <v>1</v>
      </c>
      <c r="G332" s="27"/>
      <c r="H332" s="27"/>
      <c r="I332" s="53" t="s">
        <v>3836</v>
      </c>
      <c r="J332" s="61">
        <v>1</v>
      </c>
      <c r="K332" s="61" t="s">
        <v>845</v>
      </c>
      <c r="L332" s="61"/>
      <c r="M332" s="61">
        <f t="shared" si="9"/>
        <v>0</v>
      </c>
    </row>
    <row r="333" spans="1:13" s="47" customFormat="1" x14ac:dyDescent="0.4">
      <c r="A333" s="27" t="s">
        <v>843</v>
      </c>
      <c r="B333" s="27">
        <v>1</v>
      </c>
      <c r="C333" s="27">
        <v>1</v>
      </c>
      <c r="D333" s="27">
        <v>28</v>
      </c>
      <c r="E333" s="27">
        <v>1</v>
      </c>
      <c r="F333" s="27">
        <v>2</v>
      </c>
      <c r="G333" s="27"/>
      <c r="H333" s="27"/>
      <c r="I333" s="53" t="s">
        <v>3838</v>
      </c>
      <c r="J333" s="61">
        <v>1</v>
      </c>
      <c r="K333" s="61" t="s">
        <v>845</v>
      </c>
      <c r="L333" s="61"/>
      <c r="M333" s="61">
        <f t="shared" si="9"/>
        <v>0</v>
      </c>
    </row>
    <row r="334" spans="1:13" s="47" customFormat="1" x14ac:dyDescent="0.4">
      <c r="A334" s="27" t="s">
        <v>843</v>
      </c>
      <c r="B334" s="27">
        <v>1</v>
      </c>
      <c r="C334" s="27">
        <v>1</v>
      </c>
      <c r="D334" s="27">
        <v>28</v>
      </c>
      <c r="E334" s="27">
        <v>1</v>
      </c>
      <c r="F334" s="27">
        <v>3</v>
      </c>
      <c r="G334" s="27"/>
      <c r="H334" s="27"/>
      <c r="I334" s="53" t="s">
        <v>3839</v>
      </c>
      <c r="J334" s="61">
        <v>1</v>
      </c>
      <c r="K334" s="61" t="s">
        <v>845</v>
      </c>
      <c r="L334" s="61"/>
      <c r="M334" s="61">
        <f t="shared" si="9"/>
        <v>0</v>
      </c>
    </row>
    <row r="335" spans="1:13" s="47" customFormat="1" x14ac:dyDescent="0.4">
      <c r="A335" s="27" t="s">
        <v>843</v>
      </c>
      <c r="B335" s="27">
        <v>1</v>
      </c>
      <c r="C335" s="27">
        <v>1</v>
      </c>
      <c r="D335" s="27">
        <v>28</v>
      </c>
      <c r="E335" s="27">
        <v>1</v>
      </c>
      <c r="F335" s="27">
        <v>4</v>
      </c>
      <c r="G335" s="27"/>
      <c r="H335" s="27"/>
      <c r="I335" s="53" t="s">
        <v>3840</v>
      </c>
      <c r="J335" s="61">
        <v>1</v>
      </c>
      <c r="K335" s="61" t="s">
        <v>845</v>
      </c>
      <c r="L335" s="61"/>
      <c r="M335" s="61">
        <f t="shared" si="9"/>
        <v>0</v>
      </c>
    </row>
    <row r="336" spans="1:13" s="47" customFormat="1" x14ac:dyDescent="0.4">
      <c r="A336" s="27" t="s">
        <v>843</v>
      </c>
      <c r="B336" s="27">
        <v>1</v>
      </c>
      <c r="C336" s="27">
        <v>1</v>
      </c>
      <c r="D336" s="27">
        <v>28</v>
      </c>
      <c r="E336" s="27">
        <v>1</v>
      </c>
      <c r="F336" s="27">
        <v>5</v>
      </c>
      <c r="G336" s="27"/>
      <c r="H336" s="27"/>
      <c r="I336" s="53" t="s">
        <v>3841</v>
      </c>
      <c r="J336" s="61">
        <v>1</v>
      </c>
      <c r="K336" s="61" t="s">
        <v>845</v>
      </c>
      <c r="L336" s="61"/>
      <c r="M336" s="61">
        <f t="shared" si="9"/>
        <v>0</v>
      </c>
    </row>
    <row r="337" spans="1:13" s="47" customFormat="1" x14ac:dyDescent="0.4">
      <c r="A337" s="27" t="s">
        <v>843</v>
      </c>
      <c r="B337" s="27">
        <v>1</v>
      </c>
      <c r="C337" s="27">
        <v>1</v>
      </c>
      <c r="D337" s="27">
        <v>28</v>
      </c>
      <c r="E337" s="27">
        <v>1</v>
      </c>
      <c r="F337" s="27">
        <v>6</v>
      </c>
      <c r="G337" s="27"/>
      <c r="H337" s="27"/>
      <c r="I337" s="53" t="s">
        <v>3832</v>
      </c>
      <c r="J337" s="61">
        <v>1</v>
      </c>
      <c r="K337" s="61" t="s">
        <v>845</v>
      </c>
      <c r="L337" s="61"/>
      <c r="M337" s="61">
        <f t="shared" si="9"/>
        <v>0</v>
      </c>
    </row>
    <row r="338" spans="1:13" s="47" customFormat="1" x14ac:dyDescent="0.4">
      <c r="A338" s="27" t="s">
        <v>843</v>
      </c>
      <c r="B338" s="27">
        <v>1</v>
      </c>
      <c r="C338" s="27">
        <v>1</v>
      </c>
      <c r="D338" s="27">
        <v>28</v>
      </c>
      <c r="E338" s="27">
        <v>1</v>
      </c>
      <c r="F338" s="27">
        <v>7</v>
      </c>
      <c r="G338" s="27"/>
      <c r="H338" s="27"/>
      <c r="I338" s="53" t="s">
        <v>3842</v>
      </c>
      <c r="J338" s="61">
        <v>1</v>
      </c>
      <c r="K338" s="61" t="s">
        <v>845</v>
      </c>
      <c r="L338" s="61"/>
      <c r="M338" s="61">
        <f t="shared" si="9"/>
        <v>0</v>
      </c>
    </row>
    <row r="339" spans="1:13" s="47" customFormat="1" x14ac:dyDescent="0.4">
      <c r="A339" s="27" t="s">
        <v>843</v>
      </c>
      <c r="B339" s="27">
        <v>1</v>
      </c>
      <c r="C339" s="27">
        <v>1</v>
      </c>
      <c r="D339" s="27">
        <v>29</v>
      </c>
      <c r="E339" s="27"/>
      <c r="F339" s="27"/>
      <c r="G339" s="27"/>
      <c r="H339" s="27"/>
      <c r="I339" s="54" t="s">
        <v>996</v>
      </c>
      <c r="J339" s="61">
        <v>1</v>
      </c>
      <c r="K339" s="61" t="s">
        <v>845</v>
      </c>
      <c r="L339" s="69"/>
      <c r="M339" s="61">
        <f t="shared" si="9"/>
        <v>0</v>
      </c>
    </row>
    <row r="340" spans="1:13" s="47" customFormat="1" x14ac:dyDescent="0.4">
      <c r="A340" s="27" t="s">
        <v>843</v>
      </c>
      <c r="B340" s="27">
        <v>1</v>
      </c>
      <c r="C340" s="27">
        <v>1</v>
      </c>
      <c r="D340" s="27">
        <v>29</v>
      </c>
      <c r="E340" s="27">
        <v>1</v>
      </c>
      <c r="F340" s="27"/>
      <c r="G340" s="27"/>
      <c r="H340" s="27"/>
      <c r="I340" s="53" t="s">
        <v>997</v>
      </c>
      <c r="J340" s="61">
        <v>1</v>
      </c>
      <c r="K340" s="61" t="s">
        <v>845</v>
      </c>
      <c r="L340" s="61"/>
      <c r="M340" s="61">
        <f t="shared" si="9"/>
        <v>0</v>
      </c>
    </row>
    <row r="341" spans="1:13" s="47" customFormat="1" x14ac:dyDescent="0.4">
      <c r="A341" s="27" t="s">
        <v>843</v>
      </c>
      <c r="B341" s="27">
        <v>1</v>
      </c>
      <c r="C341" s="27">
        <v>1</v>
      </c>
      <c r="D341" s="27">
        <v>29</v>
      </c>
      <c r="E341" s="27">
        <v>2</v>
      </c>
      <c r="F341" s="27"/>
      <c r="G341" s="27"/>
      <c r="H341" s="27"/>
      <c r="I341" s="53" t="s">
        <v>998</v>
      </c>
      <c r="J341" s="61">
        <v>1</v>
      </c>
      <c r="K341" s="61" t="s">
        <v>845</v>
      </c>
      <c r="L341" s="61"/>
      <c r="M341" s="61">
        <f t="shared" si="9"/>
        <v>0</v>
      </c>
    </row>
    <row r="342" spans="1:13" s="47" customFormat="1" x14ac:dyDescent="0.4">
      <c r="A342" s="27" t="s">
        <v>843</v>
      </c>
      <c r="B342" s="27">
        <v>1</v>
      </c>
      <c r="C342" s="27">
        <v>1</v>
      </c>
      <c r="D342" s="27">
        <v>29</v>
      </c>
      <c r="E342" s="27">
        <v>3</v>
      </c>
      <c r="F342" s="27"/>
      <c r="G342" s="27"/>
      <c r="H342" s="27"/>
      <c r="I342" s="53" t="s">
        <v>999</v>
      </c>
      <c r="J342" s="61">
        <v>1</v>
      </c>
      <c r="K342" s="61" t="s">
        <v>845</v>
      </c>
      <c r="L342" s="61"/>
      <c r="M342" s="61">
        <f t="shared" si="9"/>
        <v>0</v>
      </c>
    </row>
    <row r="343" spans="1:13" s="47" customFormat="1" x14ac:dyDescent="0.4">
      <c r="A343" s="27" t="s">
        <v>843</v>
      </c>
      <c r="B343" s="27">
        <v>1</v>
      </c>
      <c r="C343" s="27">
        <v>1</v>
      </c>
      <c r="D343" s="27">
        <v>29</v>
      </c>
      <c r="E343" s="27">
        <v>3</v>
      </c>
      <c r="F343" s="27">
        <v>1</v>
      </c>
      <c r="G343" s="27"/>
      <c r="H343" s="27"/>
      <c r="I343" s="53" t="s">
        <v>3843</v>
      </c>
      <c r="J343" s="61">
        <v>1</v>
      </c>
      <c r="K343" s="61" t="s">
        <v>845</v>
      </c>
      <c r="L343" s="61"/>
      <c r="M343" s="61">
        <f t="shared" si="9"/>
        <v>0</v>
      </c>
    </row>
    <row r="344" spans="1:13" s="47" customFormat="1" x14ac:dyDescent="0.4">
      <c r="A344" s="27" t="s">
        <v>843</v>
      </c>
      <c r="B344" s="27">
        <v>1</v>
      </c>
      <c r="C344" s="27">
        <v>1</v>
      </c>
      <c r="D344" s="27">
        <v>29</v>
      </c>
      <c r="E344" s="27">
        <v>3</v>
      </c>
      <c r="F344" s="27">
        <v>2</v>
      </c>
      <c r="G344" s="27"/>
      <c r="H344" s="27"/>
      <c r="I344" s="53" t="s">
        <v>3844</v>
      </c>
      <c r="J344" s="61">
        <v>1</v>
      </c>
      <c r="K344" s="61" t="s">
        <v>845</v>
      </c>
      <c r="L344" s="61"/>
      <c r="M344" s="61">
        <f t="shared" si="9"/>
        <v>0</v>
      </c>
    </row>
    <row r="345" spans="1:13" s="47" customFormat="1" x14ac:dyDescent="0.4">
      <c r="A345" s="27" t="s">
        <v>843</v>
      </c>
      <c r="B345" s="27">
        <v>1</v>
      </c>
      <c r="C345" s="27">
        <v>1</v>
      </c>
      <c r="D345" s="27">
        <v>29</v>
      </c>
      <c r="E345" s="27">
        <v>3</v>
      </c>
      <c r="F345" s="27">
        <v>3</v>
      </c>
      <c r="G345" s="27"/>
      <c r="H345" s="27"/>
      <c r="I345" s="53" t="s">
        <v>3845</v>
      </c>
      <c r="J345" s="61">
        <v>1</v>
      </c>
      <c r="K345" s="61" t="s">
        <v>845</v>
      </c>
      <c r="L345" s="61"/>
      <c r="M345" s="61">
        <f t="shared" ref="M345:M408" si="10">IF(K345="A",J345,0)</f>
        <v>0</v>
      </c>
    </row>
    <row r="346" spans="1:13" s="47" customFormat="1" x14ac:dyDescent="0.4">
      <c r="A346" s="27" t="s">
        <v>843</v>
      </c>
      <c r="B346" s="27">
        <v>1</v>
      </c>
      <c r="C346" s="27">
        <v>1</v>
      </c>
      <c r="D346" s="27">
        <v>29</v>
      </c>
      <c r="E346" s="27">
        <v>3</v>
      </c>
      <c r="F346" s="27">
        <v>4</v>
      </c>
      <c r="G346" s="27"/>
      <c r="H346" s="27"/>
      <c r="I346" s="53" t="s">
        <v>3846</v>
      </c>
      <c r="J346" s="61">
        <v>1</v>
      </c>
      <c r="K346" s="61" t="s">
        <v>845</v>
      </c>
      <c r="L346" s="61"/>
      <c r="M346" s="61">
        <f t="shared" si="10"/>
        <v>0</v>
      </c>
    </row>
    <row r="347" spans="1:13" s="47" customFormat="1" x14ac:dyDescent="0.4">
      <c r="A347" s="27" t="s">
        <v>843</v>
      </c>
      <c r="B347" s="27">
        <v>1</v>
      </c>
      <c r="C347" s="27">
        <v>1</v>
      </c>
      <c r="D347" s="27">
        <v>29</v>
      </c>
      <c r="E347" s="27">
        <v>3</v>
      </c>
      <c r="F347" s="27">
        <v>5</v>
      </c>
      <c r="G347" s="27"/>
      <c r="H347" s="27"/>
      <c r="I347" s="53" t="s">
        <v>3847</v>
      </c>
      <c r="J347" s="61">
        <v>1</v>
      </c>
      <c r="K347" s="61" t="s">
        <v>845</v>
      </c>
      <c r="L347" s="61"/>
      <c r="M347" s="61">
        <f t="shared" si="10"/>
        <v>0</v>
      </c>
    </row>
    <row r="348" spans="1:13" s="47" customFormat="1" x14ac:dyDescent="0.4">
      <c r="A348" s="27" t="s">
        <v>843</v>
      </c>
      <c r="B348" s="27">
        <v>1</v>
      </c>
      <c r="C348" s="27">
        <v>1</v>
      </c>
      <c r="D348" s="27">
        <v>29</v>
      </c>
      <c r="E348" s="27">
        <v>3</v>
      </c>
      <c r="F348" s="27">
        <v>6</v>
      </c>
      <c r="G348" s="27"/>
      <c r="H348" s="27"/>
      <c r="I348" s="53" t="s">
        <v>3848</v>
      </c>
      <c r="J348" s="61">
        <v>1</v>
      </c>
      <c r="K348" s="61" t="s">
        <v>845</v>
      </c>
      <c r="L348" s="61"/>
      <c r="M348" s="61">
        <f t="shared" si="10"/>
        <v>0</v>
      </c>
    </row>
    <row r="349" spans="1:13" s="47" customFormat="1" x14ac:dyDescent="0.4">
      <c r="A349" s="27" t="s">
        <v>843</v>
      </c>
      <c r="B349" s="27">
        <v>1</v>
      </c>
      <c r="C349" s="27">
        <v>1</v>
      </c>
      <c r="D349" s="27">
        <v>29</v>
      </c>
      <c r="E349" s="27">
        <v>3</v>
      </c>
      <c r="F349" s="27">
        <v>7</v>
      </c>
      <c r="G349" s="27"/>
      <c r="H349" s="27"/>
      <c r="I349" s="53" t="s">
        <v>3849</v>
      </c>
      <c r="J349" s="61">
        <v>1</v>
      </c>
      <c r="K349" s="61" t="s">
        <v>845</v>
      </c>
      <c r="L349" s="61"/>
      <c r="M349" s="61">
        <f t="shared" si="10"/>
        <v>0</v>
      </c>
    </row>
    <row r="350" spans="1:13" s="47" customFormat="1" x14ac:dyDescent="0.4">
      <c r="A350" s="27" t="s">
        <v>843</v>
      </c>
      <c r="B350" s="27">
        <v>1</v>
      </c>
      <c r="C350" s="27">
        <v>1</v>
      </c>
      <c r="D350" s="27">
        <v>29</v>
      </c>
      <c r="E350" s="27">
        <v>3</v>
      </c>
      <c r="F350" s="27">
        <v>8</v>
      </c>
      <c r="G350" s="27"/>
      <c r="H350" s="27"/>
      <c r="I350" s="53" t="s">
        <v>3850</v>
      </c>
      <c r="J350" s="61">
        <v>1</v>
      </c>
      <c r="K350" s="61" t="s">
        <v>845</v>
      </c>
      <c r="L350" s="61"/>
      <c r="M350" s="61">
        <f t="shared" si="10"/>
        <v>0</v>
      </c>
    </row>
    <row r="351" spans="1:13" s="47" customFormat="1" x14ac:dyDescent="0.4">
      <c r="A351" s="27" t="s">
        <v>843</v>
      </c>
      <c r="B351" s="27">
        <v>1</v>
      </c>
      <c r="C351" s="27">
        <v>1</v>
      </c>
      <c r="D351" s="27">
        <v>29</v>
      </c>
      <c r="E351" s="27">
        <v>3</v>
      </c>
      <c r="F351" s="27">
        <v>9</v>
      </c>
      <c r="G351" s="27"/>
      <c r="H351" s="27"/>
      <c r="I351" s="53" t="s">
        <v>3851</v>
      </c>
      <c r="J351" s="61">
        <v>1</v>
      </c>
      <c r="K351" s="61" t="s">
        <v>845</v>
      </c>
      <c r="L351" s="61"/>
      <c r="M351" s="61">
        <f t="shared" si="10"/>
        <v>0</v>
      </c>
    </row>
    <row r="352" spans="1:13" s="47" customFormat="1" x14ac:dyDescent="0.4">
      <c r="A352" s="27" t="s">
        <v>843</v>
      </c>
      <c r="B352" s="27">
        <v>1</v>
      </c>
      <c r="C352" s="27">
        <v>1</v>
      </c>
      <c r="D352" s="27">
        <v>29</v>
      </c>
      <c r="E352" s="27">
        <v>3</v>
      </c>
      <c r="F352" s="27">
        <v>10</v>
      </c>
      <c r="G352" s="27"/>
      <c r="H352" s="27"/>
      <c r="I352" s="53" t="s">
        <v>3852</v>
      </c>
      <c r="J352" s="61">
        <v>1</v>
      </c>
      <c r="K352" s="61" t="s">
        <v>845</v>
      </c>
      <c r="L352" s="61"/>
      <c r="M352" s="61">
        <f t="shared" si="10"/>
        <v>0</v>
      </c>
    </row>
    <row r="353" spans="1:13" s="47" customFormat="1" x14ac:dyDescent="0.4">
      <c r="A353" s="27" t="s">
        <v>843</v>
      </c>
      <c r="B353" s="27">
        <v>1</v>
      </c>
      <c r="C353" s="27">
        <v>1</v>
      </c>
      <c r="D353" s="27">
        <v>30</v>
      </c>
      <c r="E353" s="27"/>
      <c r="F353" s="27"/>
      <c r="G353" s="27"/>
      <c r="H353" s="27"/>
      <c r="I353" s="54" t="s">
        <v>1000</v>
      </c>
      <c r="J353" s="61">
        <v>1</v>
      </c>
      <c r="K353" s="61" t="s">
        <v>845</v>
      </c>
      <c r="L353" s="69"/>
      <c r="M353" s="61">
        <f t="shared" si="10"/>
        <v>0</v>
      </c>
    </row>
    <row r="354" spans="1:13" s="47" customFormat="1" x14ac:dyDescent="0.4">
      <c r="A354" s="27" t="s">
        <v>843</v>
      </c>
      <c r="B354" s="27">
        <v>1</v>
      </c>
      <c r="C354" s="27">
        <v>1</v>
      </c>
      <c r="D354" s="27">
        <v>30</v>
      </c>
      <c r="E354" s="27">
        <v>1</v>
      </c>
      <c r="F354" s="27"/>
      <c r="G354" s="27"/>
      <c r="H354" s="27"/>
      <c r="I354" s="53" t="s">
        <v>1001</v>
      </c>
      <c r="J354" s="61">
        <v>1</v>
      </c>
      <c r="K354" s="61" t="s">
        <v>845</v>
      </c>
      <c r="L354" s="61"/>
      <c r="M354" s="61">
        <f t="shared" si="10"/>
        <v>0</v>
      </c>
    </row>
    <row r="355" spans="1:13" s="47" customFormat="1" x14ac:dyDescent="0.4">
      <c r="A355" s="27" t="s">
        <v>843</v>
      </c>
      <c r="B355" s="27">
        <v>1</v>
      </c>
      <c r="C355" s="27">
        <v>1</v>
      </c>
      <c r="D355" s="27">
        <v>30</v>
      </c>
      <c r="E355" s="27">
        <v>1</v>
      </c>
      <c r="F355" s="27">
        <v>1</v>
      </c>
      <c r="G355" s="27"/>
      <c r="H355" s="27"/>
      <c r="I355" s="53" t="s">
        <v>3853</v>
      </c>
      <c r="J355" s="61">
        <v>1</v>
      </c>
      <c r="K355" s="61" t="s">
        <v>845</v>
      </c>
      <c r="L355" s="61"/>
      <c r="M355" s="61">
        <f t="shared" si="10"/>
        <v>0</v>
      </c>
    </row>
    <row r="356" spans="1:13" s="47" customFormat="1" x14ac:dyDescent="0.4">
      <c r="A356" s="27" t="s">
        <v>843</v>
      </c>
      <c r="B356" s="27">
        <v>1</v>
      </c>
      <c r="C356" s="27">
        <v>1</v>
      </c>
      <c r="D356" s="27">
        <v>30</v>
      </c>
      <c r="E356" s="27">
        <v>1</v>
      </c>
      <c r="F356" s="27">
        <v>2</v>
      </c>
      <c r="G356" s="27"/>
      <c r="H356" s="27"/>
      <c r="I356" s="53" t="s">
        <v>3854</v>
      </c>
      <c r="J356" s="61">
        <v>1</v>
      </c>
      <c r="K356" s="61" t="s">
        <v>845</v>
      </c>
      <c r="L356" s="61"/>
      <c r="M356" s="61">
        <f t="shared" si="10"/>
        <v>0</v>
      </c>
    </row>
    <row r="357" spans="1:13" s="47" customFormat="1" x14ac:dyDescent="0.4">
      <c r="A357" s="27" t="s">
        <v>843</v>
      </c>
      <c r="B357" s="27">
        <v>1</v>
      </c>
      <c r="C357" s="27">
        <v>1</v>
      </c>
      <c r="D357" s="27">
        <v>30</v>
      </c>
      <c r="E357" s="27">
        <v>1</v>
      </c>
      <c r="F357" s="27">
        <v>3</v>
      </c>
      <c r="G357" s="27"/>
      <c r="H357" s="27"/>
      <c r="I357" s="53" t="s">
        <v>3855</v>
      </c>
      <c r="J357" s="61">
        <v>1</v>
      </c>
      <c r="K357" s="61" t="s">
        <v>845</v>
      </c>
      <c r="L357" s="61"/>
      <c r="M357" s="61">
        <f t="shared" si="10"/>
        <v>0</v>
      </c>
    </row>
    <row r="358" spans="1:13" s="47" customFormat="1" x14ac:dyDescent="0.4">
      <c r="A358" s="27" t="s">
        <v>843</v>
      </c>
      <c r="B358" s="27">
        <v>1</v>
      </c>
      <c r="C358" s="27">
        <v>1</v>
      </c>
      <c r="D358" s="27">
        <v>30</v>
      </c>
      <c r="E358" s="27">
        <v>1</v>
      </c>
      <c r="F358" s="27">
        <v>4</v>
      </c>
      <c r="G358" s="27"/>
      <c r="H358" s="27"/>
      <c r="I358" s="53" t="s">
        <v>3856</v>
      </c>
      <c r="J358" s="61">
        <v>1</v>
      </c>
      <c r="K358" s="61" t="s">
        <v>845</v>
      </c>
      <c r="L358" s="61"/>
      <c r="M358" s="61">
        <f t="shared" si="10"/>
        <v>0</v>
      </c>
    </row>
    <row r="359" spans="1:13" s="47" customFormat="1" x14ac:dyDescent="0.4">
      <c r="A359" s="27" t="s">
        <v>843</v>
      </c>
      <c r="B359" s="27">
        <v>1</v>
      </c>
      <c r="C359" s="27">
        <v>1</v>
      </c>
      <c r="D359" s="27">
        <v>30</v>
      </c>
      <c r="E359" s="27">
        <v>1</v>
      </c>
      <c r="F359" s="27">
        <v>5</v>
      </c>
      <c r="G359" s="27"/>
      <c r="H359" s="27"/>
      <c r="I359" s="53" t="s">
        <v>3857</v>
      </c>
      <c r="J359" s="61">
        <v>1</v>
      </c>
      <c r="K359" s="61" t="s">
        <v>845</v>
      </c>
      <c r="L359" s="61"/>
      <c r="M359" s="61">
        <f t="shared" si="10"/>
        <v>0</v>
      </c>
    </row>
    <row r="360" spans="1:13" s="47" customFormat="1" x14ac:dyDescent="0.4">
      <c r="A360" s="27" t="s">
        <v>843</v>
      </c>
      <c r="B360" s="27">
        <v>1</v>
      </c>
      <c r="C360" s="27">
        <v>1</v>
      </c>
      <c r="D360" s="27">
        <v>30</v>
      </c>
      <c r="E360" s="27">
        <v>1</v>
      </c>
      <c r="F360" s="27">
        <v>6</v>
      </c>
      <c r="G360" s="27"/>
      <c r="H360" s="27"/>
      <c r="I360" s="53" t="s">
        <v>3858</v>
      </c>
      <c r="J360" s="61">
        <v>1</v>
      </c>
      <c r="K360" s="61" t="s">
        <v>845</v>
      </c>
      <c r="L360" s="61"/>
      <c r="M360" s="61">
        <f t="shared" si="10"/>
        <v>0</v>
      </c>
    </row>
    <row r="361" spans="1:13" s="47" customFormat="1" ht="37.5" x14ac:dyDescent="0.4">
      <c r="A361" s="27" t="s">
        <v>843</v>
      </c>
      <c r="B361" s="27">
        <v>1</v>
      </c>
      <c r="C361" s="27">
        <v>1</v>
      </c>
      <c r="D361" s="27">
        <v>30</v>
      </c>
      <c r="E361" s="27">
        <v>1</v>
      </c>
      <c r="F361" s="27">
        <v>7</v>
      </c>
      <c r="G361" s="27"/>
      <c r="H361" s="27"/>
      <c r="I361" s="53" t="s">
        <v>3859</v>
      </c>
      <c r="J361" s="61">
        <v>1</v>
      </c>
      <c r="K361" s="61" t="s">
        <v>845</v>
      </c>
      <c r="L361" s="61"/>
      <c r="M361" s="61">
        <f t="shared" si="10"/>
        <v>0</v>
      </c>
    </row>
    <row r="362" spans="1:13" s="47" customFormat="1" x14ac:dyDescent="0.4">
      <c r="A362" s="27" t="s">
        <v>843</v>
      </c>
      <c r="B362" s="27">
        <v>1</v>
      </c>
      <c r="C362" s="27">
        <v>1</v>
      </c>
      <c r="D362" s="27">
        <v>30</v>
      </c>
      <c r="E362" s="27">
        <v>1</v>
      </c>
      <c r="F362" s="27">
        <v>8</v>
      </c>
      <c r="G362" s="27"/>
      <c r="H362" s="27"/>
      <c r="I362" s="53" t="s">
        <v>3860</v>
      </c>
      <c r="J362" s="61">
        <v>1</v>
      </c>
      <c r="K362" s="61" t="s">
        <v>845</v>
      </c>
      <c r="L362" s="61"/>
      <c r="M362" s="61">
        <f t="shared" si="10"/>
        <v>0</v>
      </c>
    </row>
    <row r="363" spans="1:13" s="47" customFormat="1" x14ac:dyDescent="0.4">
      <c r="A363" s="27" t="s">
        <v>843</v>
      </c>
      <c r="B363" s="27">
        <v>1</v>
      </c>
      <c r="C363" s="27">
        <v>1</v>
      </c>
      <c r="D363" s="27">
        <v>30</v>
      </c>
      <c r="E363" s="27">
        <v>1</v>
      </c>
      <c r="F363" s="27">
        <v>9</v>
      </c>
      <c r="G363" s="27"/>
      <c r="H363" s="27"/>
      <c r="I363" s="53" t="s">
        <v>3861</v>
      </c>
      <c r="J363" s="61">
        <v>1</v>
      </c>
      <c r="K363" s="61" t="s">
        <v>845</v>
      </c>
      <c r="L363" s="61"/>
      <c r="M363" s="61">
        <f t="shared" si="10"/>
        <v>0</v>
      </c>
    </row>
    <row r="364" spans="1:13" s="47" customFormat="1" ht="37.5" x14ac:dyDescent="0.4">
      <c r="A364" s="27" t="s">
        <v>843</v>
      </c>
      <c r="B364" s="27">
        <v>1</v>
      </c>
      <c r="C364" s="27">
        <v>1</v>
      </c>
      <c r="D364" s="27">
        <v>30</v>
      </c>
      <c r="E364" s="27">
        <v>1</v>
      </c>
      <c r="F364" s="27">
        <v>10</v>
      </c>
      <c r="G364" s="27"/>
      <c r="H364" s="27"/>
      <c r="I364" s="53" t="s">
        <v>3862</v>
      </c>
      <c r="J364" s="61">
        <v>1</v>
      </c>
      <c r="K364" s="61" t="s">
        <v>845</v>
      </c>
      <c r="L364" s="61"/>
      <c r="M364" s="61">
        <f t="shared" si="10"/>
        <v>0</v>
      </c>
    </row>
    <row r="365" spans="1:13" s="47" customFormat="1" x14ac:dyDescent="0.4">
      <c r="A365" s="27" t="s">
        <v>843</v>
      </c>
      <c r="B365" s="27">
        <v>1</v>
      </c>
      <c r="C365" s="27">
        <v>1</v>
      </c>
      <c r="D365" s="27">
        <v>31</v>
      </c>
      <c r="E365" s="27"/>
      <c r="F365" s="27"/>
      <c r="G365" s="27"/>
      <c r="H365" s="27"/>
      <c r="I365" s="54" t="s">
        <v>1002</v>
      </c>
      <c r="J365" s="61">
        <v>1</v>
      </c>
      <c r="K365" s="61" t="s">
        <v>845</v>
      </c>
      <c r="L365" s="69"/>
      <c r="M365" s="61">
        <f t="shared" si="10"/>
        <v>0</v>
      </c>
    </row>
    <row r="366" spans="1:13" s="47" customFormat="1" x14ac:dyDescent="0.4">
      <c r="A366" s="27" t="s">
        <v>843</v>
      </c>
      <c r="B366" s="27">
        <v>1</v>
      </c>
      <c r="C366" s="27">
        <v>1</v>
      </c>
      <c r="D366" s="27">
        <v>31</v>
      </c>
      <c r="E366" s="27">
        <v>1</v>
      </c>
      <c r="F366" s="27"/>
      <c r="G366" s="27"/>
      <c r="H366" s="27"/>
      <c r="I366" s="53" t="s">
        <v>1003</v>
      </c>
      <c r="J366" s="61">
        <v>1</v>
      </c>
      <c r="K366" s="61" t="s">
        <v>845</v>
      </c>
      <c r="L366" s="61"/>
      <c r="M366" s="61">
        <f t="shared" si="10"/>
        <v>0</v>
      </c>
    </row>
    <row r="367" spans="1:13" s="47" customFormat="1" x14ac:dyDescent="0.4">
      <c r="A367" s="27" t="s">
        <v>843</v>
      </c>
      <c r="B367" s="27">
        <v>1</v>
      </c>
      <c r="C367" s="27">
        <v>1</v>
      </c>
      <c r="D367" s="27">
        <v>31</v>
      </c>
      <c r="E367" s="27">
        <v>2</v>
      </c>
      <c r="F367" s="27"/>
      <c r="G367" s="27"/>
      <c r="H367" s="27"/>
      <c r="I367" s="53" t="s">
        <v>3863</v>
      </c>
      <c r="J367" s="61">
        <v>1</v>
      </c>
      <c r="K367" s="61" t="s">
        <v>845</v>
      </c>
      <c r="L367" s="61"/>
      <c r="M367" s="61">
        <f t="shared" si="10"/>
        <v>0</v>
      </c>
    </row>
    <row r="368" spans="1:13" s="47" customFormat="1" x14ac:dyDescent="0.4">
      <c r="A368" s="27" t="s">
        <v>843</v>
      </c>
      <c r="B368" s="27">
        <v>1</v>
      </c>
      <c r="C368" s="27">
        <v>1</v>
      </c>
      <c r="D368" s="27">
        <v>31</v>
      </c>
      <c r="E368" s="27">
        <v>3</v>
      </c>
      <c r="F368" s="27"/>
      <c r="G368" s="27"/>
      <c r="H368" s="27"/>
      <c r="I368" s="53" t="s">
        <v>1004</v>
      </c>
      <c r="J368" s="61">
        <v>1</v>
      </c>
      <c r="K368" s="61" t="s">
        <v>845</v>
      </c>
      <c r="L368" s="61"/>
      <c r="M368" s="61">
        <f t="shared" si="10"/>
        <v>0</v>
      </c>
    </row>
    <row r="369" spans="1:13" s="47" customFormat="1" x14ac:dyDescent="0.4">
      <c r="A369" s="27" t="s">
        <v>843</v>
      </c>
      <c r="B369" s="27">
        <v>1</v>
      </c>
      <c r="C369" s="27">
        <v>1</v>
      </c>
      <c r="D369" s="27">
        <v>31</v>
      </c>
      <c r="E369" s="27">
        <v>4</v>
      </c>
      <c r="F369" s="27"/>
      <c r="G369" s="27"/>
      <c r="H369" s="27"/>
      <c r="I369" s="53" t="s">
        <v>1005</v>
      </c>
      <c r="J369" s="61">
        <v>1</v>
      </c>
      <c r="K369" s="61" t="s">
        <v>845</v>
      </c>
      <c r="L369" s="61"/>
      <c r="M369" s="61">
        <f t="shared" si="10"/>
        <v>0</v>
      </c>
    </row>
    <row r="370" spans="1:13" s="47" customFormat="1" x14ac:dyDescent="0.4">
      <c r="A370" s="27" t="s">
        <v>843</v>
      </c>
      <c r="B370" s="27">
        <v>1</v>
      </c>
      <c r="C370" s="27">
        <v>1</v>
      </c>
      <c r="D370" s="27">
        <v>31</v>
      </c>
      <c r="E370" s="27">
        <v>5</v>
      </c>
      <c r="F370" s="27"/>
      <c r="G370" s="27"/>
      <c r="H370" s="27"/>
      <c r="I370" s="53" t="s">
        <v>1006</v>
      </c>
      <c r="J370" s="61">
        <v>1</v>
      </c>
      <c r="K370" s="61" t="s">
        <v>845</v>
      </c>
      <c r="L370" s="61"/>
      <c r="M370" s="61">
        <f t="shared" si="10"/>
        <v>0</v>
      </c>
    </row>
    <row r="371" spans="1:13" s="47" customFormat="1" x14ac:dyDescent="0.4">
      <c r="A371" s="27" t="s">
        <v>843</v>
      </c>
      <c r="B371" s="27">
        <v>1</v>
      </c>
      <c r="C371" s="27">
        <v>1</v>
      </c>
      <c r="D371" s="27">
        <v>31</v>
      </c>
      <c r="E371" s="27">
        <v>6</v>
      </c>
      <c r="F371" s="27"/>
      <c r="G371" s="27"/>
      <c r="H371" s="27"/>
      <c r="I371" s="53" t="s">
        <v>1007</v>
      </c>
      <c r="J371" s="61">
        <v>1</v>
      </c>
      <c r="K371" s="61" t="s">
        <v>845</v>
      </c>
      <c r="L371" s="61"/>
      <c r="M371" s="61">
        <f t="shared" si="10"/>
        <v>0</v>
      </c>
    </row>
    <row r="372" spans="1:13" s="47" customFormat="1" ht="37.5" x14ac:dyDescent="0.4">
      <c r="A372" s="27" t="s">
        <v>843</v>
      </c>
      <c r="B372" s="27">
        <v>1</v>
      </c>
      <c r="C372" s="27">
        <v>1</v>
      </c>
      <c r="D372" s="27">
        <v>31</v>
      </c>
      <c r="E372" s="27">
        <v>7</v>
      </c>
      <c r="F372" s="27"/>
      <c r="G372" s="27"/>
      <c r="H372" s="27"/>
      <c r="I372" s="53" t="s">
        <v>1008</v>
      </c>
      <c r="J372" s="61">
        <v>1</v>
      </c>
      <c r="K372" s="61" t="s">
        <v>845</v>
      </c>
      <c r="L372" s="61"/>
      <c r="M372" s="61">
        <f t="shared" si="10"/>
        <v>0</v>
      </c>
    </row>
    <row r="373" spans="1:13" s="47" customFormat="1" ht="37.5" x14ac:dyDescent="0.4">
      <c r="A373" s="27" t="s">
        <v>843</v>
      </c>
      <c r="B373" s="27">
        <v>1</v>
      </c>
      <c r="C373" s="27">
        <v>1</v>
      </c>
      <c r="D373" s="27">
        <v>31</v>
      </c>
      <c r="E373" s="27">
        <v>8</v>
      </c>
      <c r="F373" s="27"/>
      <c r="G373" s="27"/>
      <c r="H373" s="27"/>
      <c r="I373" s="53" t="s">
        <v>1009</v>
      </c>
      <c r="J373" s="61">
        <v>1</v>
      </c>
      <c r="K373" s="61" t="s">
        <v>845</v>
      </c>
      <c r="L373" s="61"/>
      <c r="M373" s="61">
        <f t="shared" si="10"/>
        <v>0</v>
      </c>
    </row>
    <row r="374" spans="1:13" s="47" customFormat="1" x14ac:dyDescent="0.4">
      <c r="A374" s="27" t="s">
        <v>843</v>
      </c>
      <c r="B374" s="27">
        <v>1</v>
      </c>
      <c r="C374" s="27">
        <v>1</v>
      </c>
      <c r="D374" s="27">
        <v>31</v>
      </c>
      <c r="E374" s="27">
        <v>9</v>
      </c>
      <c r="F374" s="27"/>
      <c r="G374" s="27"/>
      <c r="H374" s="27"/>
      <c r="I374" s="53" t="s">
        <v>1010</v>
      </c>
      <c r="J374" s="61">
        <v>1</v>
      </c>
      <c r="K374" s="61" t="s">
        <v>845</v>
      </c>
      <c r="L374" s="61"/>
      <c r="M374" s="61">
        <f t="shared" si="10"/>
        <v>0</v>
      </c>
    </row>
    <row r="375" spans="1:13" s="47" customFormat="1" x14ac:dyDescent="0.4">
      <c r="A375" s="27" t="s">
        <v>843</v>
      </c>
      <c r="B375" s="27">
        <v>1</v>
      </c>
      <c r="C375" s="27">
        <v>1</v>
      </c>
      <c r="D375" s="27">
        <v>31</v>
      </c>
      <c r="E375" s="27">
        <v>10</v>
      </c>
      <c r="F375" s="27"/>
      <c r="G375" s="27"/>
      <c r="H375" s="27"/>
      <c r="I375" s="53" t="s">
        <v>1011</v>
      </c>
      <c r="J375" s="61">
        <v>1</v>
      </c>
      <c r="K375" s="61" t="s">
        <v>845</v>
      </c>
      <c r="L375" s="61"/>
      <c r="M375" s="61">
        <f t="shared" si="10"/>
        <v>0</v>
      </c>
    </row>
    <row r="376" spans="1:13" s="47" customFormat="1" x14ac:dyDescent="0.4">
      <c r="A376" s="27" t="s">
        <v>843</v>
      </c>
      <c r="B376" s="27">
        <v>1</v>
      </c>
      <c r="C376" s="27">
        <v>1</v>
      </c>
      <c r="D376" s="27">
        <v>31</v>
      </c>
      <c r="E376" s="27">
        <v>11</v>
      </c>
      <c r="F376" s="27"/>
      <c r="G376" s="27"/>
      <c r="H376" s="27"/>
      <c r="I376" s="53" t="s">
        <v>1012</v>
      </c>
      <c r="J376" s="61">
        <v>1</v>
      </c>
      <c r="K376" s="61" t="s">
        <v>845</v>
      </c>
      <c r="L376" s="61"/>
      <c r="M376" s="61">
        <f t="shared" si="10"/>
        <v>0</v>
      </c>
    </row>
    <row r="377" spans="1:13" s="47" customFormat="1" x14ac:dyDescent="0.4">
      <c r="A377" s="27" t="s">
        <v>843</v>
      </c>
      <c r="B377" s="27">
        <v>1</v>
      </c>
      <c r="C377" s="27">
        <v>1</v>
      </c>
      <c r="D377" s="27">
        <v>32</v>
      </c>
      <c r="E377" s="27"/>
      <c r="F377" s="27"/>
      <c r="G377" s="27"/>
      <c r="H377" s="27"/>
      <c r="I377" s="54" t="s">
        <v>1013</v>
      </c>
      <c r="J377" s="61">
        <v>1</v>
      </c>
      <c r="K377" s="61" t="s">
        <v>845</v>
      </c>
      <c r="L377" s="69"/>
      <c r="M377" s="61">
        <f t="shared" si="10"/>
        <v>0</v>
      </c>
    </row>
    <row r="378" spans="1:13" s="47" customFormat="1" x14ac:dyDescent="0.4">
      <c r="A378" s="27" t="s">
        <v>843</v>
      </c>
      <c r="B378" s="27">
        <v>1</v>
      </c>
      <c r="C378" s="27">
        <v>1</v>
      </c>
      <c r="D378" s="27">
        <v>32</v>
      </c>
      <c r="E378" s="27">
        <v>1</v>
      </c>
      <c r="F378" s="27"/>
      <c r="G378" s="27"/>
      <c r="H378" s="27"/>
      <c r="I378" s="53" t="s">
        <v>1014</v>
      </c>
      <c r="J378" s="61">
        <v>1</v>
      </c>
      <c r="K378" s="61" t="s">
        <v>845</v>
      </c>
      <c r="L378" s="61"/>
      <c r="M378" s="61">
        <f t="shared" si="10"/>
        <v>0</v>
      </c>
    </row>
    <row r="379" spans="1:13" s="47" customFormat="1" x14ac:dyDescent="0.4">
      <c r="A379" s="27" t="s">
        <v>843</v>
      </c>
      <c r="B379" s="27">
        <v>1</v>
      </c>
      <c r="C379" s="27">
        <v>1</v>
      </c>
      <c r="D379" s="27">
        <v>32</v>
      </c>
      <c r="E379" s="27">
        <v>2</v>
      </c>
      <c r="F379" s="27"/>
      <c r="G379" s="27"/>
      <c r="H379" s="27"/>
      <c r="I379" s="53" t="s">
        <v>3864</v>
      </c>
      <c r="J379" s="61">
        <v>1</v>
      </c>
      <c r="K379" s="61" t="s">
        <v>845</v>
      </c>
      <c r="L379" s="61"/>
      <c r="M379" s="61">
        <f t="shared" si="10"/>
        <v>0</v>
      </c>
    </row>
    <row r="380" spans="1:13" s="47" customFormat="1" x14ac:dyDescent="0.4">
      <c r="A380" s="27" t="s">
        <v>843</v>
      </c>
      <c r="B380" s="27">
        <v>1</v>
      </c>
      <c r="C380" s="27">
        <v>1</v>
      </c>
      <c r="D380" s="27">
        <v>32</v>
      </c>
      <c r="E380" s="27">
        <v>3</v>
      </c>
      <c r="F380" s="27"/>
      <c r="G380" s="27"/>
      <c r="H380" s="27"/>
      <c r="I380" s="53" t="s">
        <v>1015</v>
      </c>
      <c r="J380" s="61">
        <v>1</v>
      </c>
      <c r="K380" s="61" t="s">
        <v>845</v>
      </c>
      <c r="L380" s="61"/>
      <c r="M380" s="61">
        <f t="shared" si="10"/>
        <v>0</v>
      </c>
    </row>
    <row r="381" spans="1:13" s="47" customFormat="1" x14ac:dyDescent="0.4">
      <c r="A381" s="27" t="s">
        <v>843</v>
      </c>
      <c r="B381" s="27">
        <v>1</v>
      </c>
      <c r="C381" s="27">
        <v>1</v>
      </c>
      <c r="D381" s="27">
        <v>32</v>
      </c>
      <c r="E381" s="27">
        <v>4</v>
      </c>
      <c r="F381" s="27"/>
      <c r="G381" s="27"/>
      <c r="H381" s="27"/>
      <c r="I381" s="53" t="s">
        <v>1005</v>
      </c>
      <c r="J381" s="61">
        <v>1</v>
      </c>
      <c r="K381" s="61" t="s">
        <v>845</v>
      </c>
      <c r="L381" s="61"/>
      <c r="M381" s="61">
        <f t="shared" si="10"/>
        <v>0</v>
      </c>
    </row>
    <row r="382" spans="1:13" s="47" customFormat="1" x14ac:dyDescent="0.4">
      <c r="A382" s="27" t="s">
        <v>843</v>
      </c>
      <c r="B382" s="27">
        <v>1</v>
      </c>
      <c r="C382" s="27">
        <v>1</v>
      </c>
      <c r="D382" s="27">
        <v>32</v>
      </c>
      <c r="E382" s="27">
        <v>5</v>
      </c>
      <c r="F382" s="27"/>
      <c r="G382" s="27"/>
      <c r="H382" s="27"/>
      <c r="I382" s="53" t="s">
        <v>1010</v>
      </c>
      <c r="J382" s="61">
        <v>1</v>
      </c>
      <c r="K382" s="61" t="s">
        <v>845</v>
      </c>
      <c r="L382" s="61"/>
      <c r="M382" s="61">
        <f t="shared" si="10"/>
        <v>0</v>
      </c>
    </row>
    <row r="383" spans="1:13" s="47" customFormat="1" x14ac:dyDescent="0.4">
      <c r="A383" s="27" t="s">
        <v>843</v>
      </c>
      <c r="B383" s="27">
        <v>1</v>
      </c>
      <c r="C383" s="27">
        <v>1</v>
      </c>
      <c r="D383" s="27">
        <v>32</v>
      </c>
      <c r="E383" s="27">
        <v>6</v>
      </c>
      <c r="F383" s="27"/>
      <c r="G383" s="27"/>
      <c r="H383" s="27"/>
      <c r="I383" s="53" t="s">
        <v>1016</v>
      </c>
      <c r="J383" s="61">
        <v>1</v>
      </c>
      <c r="K383" s="61" t="s">
        <v>845</v>
      </c>
      <c r="L383" s="61"/>
      <c r="M383" s="61">
        <f t="shared" si="10"/>
        <v>0</v>
      </c>
    </row>
    <row r="384" spans="1:13" s="47" customFormat="1" x14ac:dyDescent="0.4">
      <c r="A384" s="27" t="s">
        <v>843</v>
      </c>
      <c r="B384" s="27">
        <v>1</v>
      </c>
      <c r="C384" s="27">
        <v>1</v>
      </c>
      <c r="D384" s="27">
        <v>32</v>
      </c>
      <c r="E384" s="27">
        <v>7</v>
      </c>
      <c r="F384" s="27"/>
      <c r="G384" s="27"/>
      <c r="H384" s="27"/>
      <c r="I384" s="53" t="s">
        <v>1017</v>
      </c>
      <c r="J384" s="61">
        <v>1</v>
      </c>
      <c r="K384" s="61" t="s">
        <v>845</v>
      </c>
      <c r="L384" s="61"/>
      <c r="M384" s="61">
        <f t="shared" si="10"/>
        <v>0</v>
      </c>
    </row>
    <row r="385" spans="1:13" s="47" customFormat="1" x14ac:dyDescent="0.4">
      <c r="A385" s="27" t="s">
        <v>843</v>
      </c>
      <c r="B385" s="27">
        <v>1</v>
      </c>
      <c r="C385" s="27">
        <v>1</v>
      </c>
      <c r="D385" s="27">
        <v>33</v>
      </c>
      <c r="E385" s="27"/>
      <c r="F385" s="27"/>
      <c r="G385" s="27"/>
      <c r="H385" s="27"/>
      <c r="I385" s="54" t="s">
        <v>1018</v>
      </c>
      <c r="J385" s="61">
        <v>1</v>
      </c>
      <c r="K385" s="61" t="s">
        <v>845</v>
      </c>
      <c r="L385" s="69"/>
      <c r="M385" s="61">
        <f t="shared" si="10"/>
        <v>0</v>
      </c>
    </row>
    <row r="386" spans="1:13" s="47" customFormat="1" x14ac:dyDescent="0.4">
      <c r="A386" s="27" t="s">
        <v>843</v>
      </c>
      <c r="B386" s="27">
        <v>1</v>
      </c>
      <c r="C386" s="27">
        <v>1</v>
      </c>
      <c r="D386" s="27">
        <v>33</v>
      </c>
      <c r="E386" s="27">
        <v>1</v>
      </c>
      <c r="F386" s="27"/>
      <c r="G386" s="27"/>
      <c r="H386" s="27"/>
      <c r="I386" s="53" t="s">
        <v>1019</v>
      </c>
      <c r="J386" s="61">
        <v>1</v>
      </c>
      <c r="K386" s="61" t="s">
        <v>845</v>
      </c>
      <c r="L386" s="61"/>
      <c r="M386" s="61">
        <f t="shared" si="10"/>
        <v>0</v>
      </c>
    </row>
    <row r="387" spans="1:13" s="47" customFormat="1" ht="37.5" x14ac:dyDescent="0.4">
      <c r="A387" s="27" t="s">
        <v>843</v>
      </c>
      <c r="B387" s="27">
        <v>1</v>
      </c>
      <c r="C387" s="27">
        <v>1</v>
      </c>
      <c r="D387" s="27">
        <v>33</v>
      </c>
      <c r="E387" s="27">
        <v>2</v>
      </c>
      <c r="F387" s="27"/>
      <c r="G387" s="27"/>
      <c r="H387" s="27"/>
      <c r="I387" s="53" t="s">
        <v>1020</v>
      </c>
      <c r="J387" s="61">
        <v>1</v>
      </c>
      <c r="K387" s="61" t="s">
        <v>845</v>
      </c>
      <c r="L387" s="61"/>
      <c r="M387" s="61">
        <f t="shared" si="10"/>
        <v>0</v>
      </c>
    </row>
    <row r="388" spans="1:13" s="47" customFormat="1" ht="37.5" x14ac:dyDescent="0.4">
      <c r="A388" s="27" t="s">
        <v>843</v>
      </c>
      <c r="B388" s="27">
        <v>1</v>
      </c>
      <c r="C388" s="27">
        <v>1</v>
      </c>
      <c r="D388" s="27">
        <v>33</v>
      </c>
      <c r="E388" s="27">
        <v>3</v>
      </c>
      <c r="F388" s="27"/>
      <c r="G388" s="27"/>
      <c r="H388" s="27"/>
      <c r="I388" s="53" t="s">
        <v>1021</v>
      </c>
      <c r="J388" s="61">
        <v>1</v>
      </c>
      <c r="K388" s="61" t="s">
        <v>845</v>
      </c>
      <c r="L388" s="61"/>
      <c r="M388" s="61">
        <f t="shared" si="10"/>
        <v>0</v>
      </c>
    </row>
    <row r="389" spans="1:13" s="47" customFormat="1" x14ac:dyDescent="0.4">
      <c r="A389" s="27" t="s">
        <v>843</v>
      </c>
      <c r="B389" s="27">
        <v>1</v>
      </c>
      <c r="C389" s="27">
        <v>1</v>
      </c>
      <c r="D389" s="27">
        <v>33</v>
      </c>
      <c r="E389" s="27">
        <v>4</v>
      </c>
      <c r="F389" s="27"/>
      <c r="G389" s="27"/>
      <c r="H389" s="27"/>
      <c r="I389" s="53" t="s">
        <v>1022</v>
      </c>
      <c r="J389" s="61">
        <v>1</v>
      </c>
      <c r="K389" s="61" t="s">
        <v>845</v>
      </c>
      <c r="L389" s="61"/>
      <c r="M389" s="61">
        <f t="shared" si="10"/>
        <v>0</v>
      </c>
    </row>
    <row r="390" spans="1:13" s="47" customFormat="1" x14ac:dyDescent="0.4">
      <c r="A390" s="27" t="s">
        <v>843</v>
      </c>
      <c r="B390" s="27">
        <v>1</v>
      </c>
      <c r="C390" s="27">
        <v>1</v>
      </c>
      <c r="D390" s="27">
        <v>33</v>
      </c>
      <c r="E390" s="27">
        <v>5</v>
      </c>
      <c r="F390" s="27"/>
      <c r="G390" s="27"/>
      <c r="H390" s="27"/>
      <c r="I390" s="53" t="s">
        <v>1023</v>
      </c>
      <c r="J390" s="61">
        <v>1</v>
      </c>
      <c r="K390" s="61" t="s">
        <v>845</v>
      </c>
      <c r="L390" s="61"/>
      <c r="M390" s="61">
        <f t="shared" si="10"/>
        <v>0</v>
      </c>
    </row>
    <row r="391" spans="1:13" s="47" customFormat="1" ht="37.5" x14ac:dyDescent="0.4">
      <c r="A391" s="27" t="s">
        <v>843</v>
      </c>
      <c r="B391" s="27">
        <v>1</v>
      </c>
      <c r="C391" s="27">
        <v>1</v>
      </c>
      <c r="D391" s="27">
        <v>33</v>
      </c>
      <c r="E391" s="27">
        <v>6</v>
      </c>
      <c r="F391" s="27"/>
      <c r="G391" s="27"/>
      <c r="H391" s="27"/>
      <c r="I391" s="53" t="s">
        <v>1024</v>
      </c>
      <c r="J391" s="61">
        <v>1</v>
      </c>
      <c r="K391" s="61" t="s">
        <v>845</v>
      </c>
      <c r="L391" s="61"/>
      <c r="M391" s="61">
        <f t="shared" si="10"/>
        <v>0</v>
      </c>
    </row>
    <row r="392" spans="1:13" s="47" customFormat="1" x14ac:dyDescent="0.4">
      <c r="A392" s="27" t="s">
        <v>843</v>
      </c>
      <c r="B392" s="27">
        <v>1</v>
      </c>
      <c r="C392" s="27">
        <v>1</v>
      </c>
      <c r="D392" s="27">
        <v>33</v>
      </c>
      <c r="E392" s="27">
        <v>7</v>
      </c>
      <c r="F392" s="27"/>
      <c r="G392" s="27"/>
      <c r="H392" s="27"/>
      <c r="I392" s="53" t="s">
        <v>1025</v>
      </c>
      <c r="J392" s="61">
        <v>1</v>
      </c>
      <c r="K392" s="61" t="s">
        <v>845</v>
      </c>
      <c r="L392" s="61"/>
      <c r="M392" s="61">
        <f t="shared" si="10"/>
        <v>0</v>
      </c>
    </row>
    <row r="393" spans="1:13" s="47" customFormat="1" x14ac:dyDescent="0.4">
      <c r="A393" s="27" t="s">
        <v>843</v>
      </c>
      <c r="B393" s="27">
        <v>1</v>
      </c>
      <c r="C393" s="27">
        <v>1</v>
      </c>
      <c r="D393" s="27">
        <v>33</v>
      </c>
      <c r="E393" s="27">
        <v>8</v>
      </c>
      <c r="F393" s="27"/>
      <c r="G393" s="27"/>
      <c r="H393" s="27"/>
      <c r="I393" s="53" t="s">
        <v>1026</v>
      </c>
      <c r="J393" s="61">
        <v>1</v>
      </c>
      <c r="K393" s="61" t="s">
        <v>845</v>
      </c>
      <c r="L393" s="61"/>
      <c r="M393" s="61">
        <f t="shared" si="10"/>
        <v>0</v>
      </c>
    </row>
    <row r="394" spans="1:13" s="47" customFormat="1" ht="37.5" x14ac:dyDescent="0.4">
      <c r="A394" s="27" t="s">
        <v>843</v>
      </c>
      <c r="B394" s="27">
        <v>1</v>
      </c>
      <c r="C394" s="27">
        <v>1</v>
      </c>
      <c r="D394" s="27">
        <v>33</v>
      </c>
      <c r="E394" s="27">
        <v>9</v>
      </c>
      <c r="F394" s="27"/>
      <c r="G394" s="27"/>
      <c r="H394" s="27"/>
      <c r="I394" s="53" t="s">
        <v>1027</v>
      </c>
      <c r="J394" s="61">
        <v>1</v>
      </c>
      <c r="K394" s="61" t="s">
        <v>845</v>
      </c>
      <c r="L394" s="61"/>
      <c r="M394" s="61">
        <f t="shared" si="10"/>
        <v>0</v>
      </c>
    </row>
    <row r="395" spans="1:13" s="47" customFormat="1" ht="37.5" x14ac:dyDescent="0.4">
      <c r="A395" s="27" t="s">
        <v>843</v>
      </c>
      <c r="B395" s="27">
        <v>1</v>
      </c>
      <c r="C395" s="27">
        <v>1</v>
      </c>
      <c r="D395" s="27">
        <v>33</v>
      </c>
      <c r="E395" s="27">
        <v>10</v>
      </c>
      <c r="F395" s="27"/>
      <c r="G395" s="27"/>
      <c r="H395" s="27"/>
      <c r="I395" s="53" t="s">
        <v>1028</v>
      </c>
      <c r="J395" s="61">
        <v>1</v>
      </c>
      <c r="K395" s="61" t="s">
        <v>845</v>
      </c>
      <c r="L395" s="61"/>
      <c r="M395" s="61">
        <f t="shared" si="10"/>
        <v>0</v>
      </c>
    </row>
    <row r="396" spans="1:13" s="47" customFormat="1" x14ac:dyDescent="0.4">
      <c r="A396" s="27" t="s">
        <v>843</v>
      </c>
      <c r="B396" s="27">
        <v>1</v>
      </c>
      <c r="C396" s="27">
        <v>1</v>
      </c>
      <c r="D396" s="27">
        <v>34</v>
      </c>
      <c r="E396" s="27"/>
      <c r="F396" s="27"/>
      <c r="G396" s="27"/>
      <c r="H396" s="27"/>
      <c r="I396" s="54" t="s">
        <v>1029</v>
      </c>
      <c r="J396" s="61">
        <v>1</v>
      </c>
      <c r="K396" s="61" t="s">
        <v>845</v>
      </c>
      <c r="L396" s="69"/>
      <c r="M396" s="61">
        <f t="shared" si="10"/>
        <v>0</v>
      </c>
    </row>
    <row r="397" spans="1:13" s="47" customFormat="1" x14ac:dyDescent="0.4">
      <c r="A397" s="27" t="s">
        <v>843</v>
      </c>
      <c r="B397" s="27">
        <v>1</v>
      </c>
      <c r="C397" s="27">
        <v>1</v>
      </c>
      <c r="D397" s="27">
        <v>34</v>
      </c>
      <c r="E397" s="27">
        <v>1</v>
      </c>
      <c r="F397" s="27"/>
      <c r="G397" s="27"/>
      <c r="H397" s="27"/>
      <c r="I397" s="53" t="s">
        <v>1030</v>
      </c>
      <c r="J397" s="61">
        <v>1</v>
      </c>
      <c r="K397" s="61" t="s">
        <v>845</v>
      </c>
      <c r="L397" s="61"/>
      <c r="M397" s="61">
        <f t="shared" si="10"/>
        <v>0</v>
      </c>
    </row>
    <row r="398" spans="1:13" s="47" customFormat="1" ht="37.5" x14ac:dyDescent="0.4">
      <c r="A398" s="27" t="s">
        <v>843</v>
      </c>
      <c r="B398" s="27">
        <v>1</v>
      </c>
      <c r="C398" s="27">
        <v>1</v>
      </c>
      <c r="D398" s="27">
        <v>34</v>
      </c>
      <c r="E398" s="27">
        <v>2</v>
      </c>
      <c r="F398" s="27"/>
      <c r="G398" s="27"/>
      <c r="H398" s="27"/>
      <c r="I398" s="53" t="s">
        <v>1031</v>
      </c>
      <c r="J398" s="61">
        <v>1</v>
      </c>
      <c r="K398" s="61" t="s">
        <v>845</v>
      </c>
      <c r="L398" s="61"/>
      <c r="M398" s="61">
        <f t="shared" si="10"/>
        <v>0</v>
      </c>
    </row>
    <row r="399" spans="1:13" s="47" customFormat="1" x14ac:dyDescent="0.4">
      <c r="A399" s="27" t="s">
        <v>843</v>
      </c>
      <c r="B399" s="27">
        <v>1</v>
      </c>
      <c r="C399" s="27">
        <v>1</v>
      </c>
      <c r="D399" s="27">
        <v>35</v>
      </c>
      <c r="E399" s="27"/>
      <c r="F399" s="27"/>
      <c r="G399" s="27"/>
      <c r="H399" s="27"/>
      <c r="I399" s="54" t="s">
        <v>1032</v>
      </c>
      <c r="J399" s="61">
        <v>1</v>
      </c>
      <c r="K399" s="61" t="s">
        <v>845</v>
      </c>
      <c r="L399" s="69"/>
      <c r="M399" s="61">
        <f t="shared" si="10"/>
        <v>0</v>
      </c>
    </row>
    <row r="400" spans="1:13" s="47" customFormat="1" ht="37.5" x14ac:dyDescent="0.4">
      <c r="A400" s="27" t="s">
        <v>843</v>
      </c>
      <c r="B400" s="27">
        <v>1</v>
      </c>
      <c r="C400" s="27">
        <v>1</v>
      </c>
      <c r="D400" s="27">
        <v>35</v>
      </c>
      <c r="E400" s="27">
        <v>1</v>
      </c>
      <c r="F400" s="27"/>
      <c r="G400" s="27"/>
      <c r="H400" s="27"/>
      <c r="I400" s="53" t="s">
        <v>1033</v>
      </c>
      <c r="J400" s="61">
        <v>1</v>
      </c>
      <c r="K400" s="61" t="s">
        <v>845</v>
      </c>
      <c r="L400" s="61"/>
      <c r="M400" s="61">
        <f t="shared" si="10"/>
        <v>0</v>
      </c>
    </row>
    <row r="401" spans="1:13" s="47" customFormat="1" x14ac:dyDescent="0.4">
      <c r="A401" s="27" t="s">
        <v>843</v>
      </c>
      <c r="B401" s="27">
        <v>1</v>
      </c>
      <c r="C401" s="27">
        <v>1</v>
      </c>
      <c r="D401" s="27">
        <v>35</v>
      </c>
      <c r="E401" s="27">
        <v>2</v>
      </c>
      <c r="F401" s="27"/>
      <c r="G401" s="27"/>
      <c r="H401" s="27"/>
      <c r="I401" s="53" t="s">
        <v>1034</v>
      </c>
      <c r="J401" s="61">
        <v>1</v>
      </c>
      <c r="K401" s="61" t="s">
        <v>845</v>
      </c>
      <c r="L401" s="61"/>
      <c r="M401" s="61">
        <f t="shared" si="10"/>
        <v>0</v>
      </c>
    </row>
    <row r="402" spans="1:13" s="47" customFormat="1" x14ac:dyDescent="0.4">
      <c r="A402" s="27" t="s">
        <v>843</v>
      </c>
      <c r="B402" s="27">
        <v>1</v>
      </c>
      <c r="C402" s="27">
        <v>1</v>
      </c>
      <c r="D402" s="27">
        <v>35</v>
      </c>
      <c r="E402" s="27">
        <v>3</v>
      </c>
      <c r="F402" s="27"/>
      <c r="G402" s="27"/>
      <c r="H402" s="27"/>
      <c r="I402" s="53" t="s">
        <v>1035</v>
      </c>
      <c r="J402" s="61">
        <v>1</v>
      </c>
      <c r="K402" s="61" t="s">
        <v>845</v>
      </c>
      <c r="L402" s="61"/>
      <c r="M402" s="61">
        <f t="shared" si="10"/>
        <v>0</v>
      </c>
    </row>
    <row r="403" spans="1:13" s="47" customFormat="1" x14ac:dyDescent="0.4">
      <c r="A403" s="27" t="s">
        <v>843</v>
      </c>
      <c r="B403" s="27">
        <v>1</v>
      </c>
      <c r="C403" s="27">
        <v>1</v>
      </c>
      <c r="D403" s="27">
        <v>36</v>
      </c>
      <c r="E403" s="27"/>
      <c r="F403" s="27"/>
      <c r="G403" s="27"/>
      <c r="H403" s="27"/>
      <c r="I403" s="54" t="s">
        <v>1036</v>
      </c>
      <c r="J403" s="61">
        <v>1</v>
      </c>
      <c r="K403" s="61" t="s">
        <v>845</v>
      </c>
      <c r="L403" s="69"/>
      <c r="M403" s="61">
        <f t="shared" si="10"/>
        <v>0</v>
      </c>
    </row>
    <row r="404" spans="1:13" s="47" customFormat="1" x14ac:dyDescent="0.4">
      <c r="A404" s="27" t="s">
        <v>843</v>
      </c>
      <c r="B404" s="27">
        <v>1</v>
      </c>
      <c r="C404" s="27">
        <v>1</v>
      </c>
      <c r="D404" s="27">
        <v>36</v>
      </c>
      <c r="E404" s="27">
        <v>1</v>
      </c>
      <c r="F404" s="27"/>
      <c r="G404" s="27"/>
      <c r="H404" s="27"/>
      <c r="I404" s="53" t="s">
        <v>1037</v>
      </c>
      <c r="J404" s="61">
        <v>1</v>
      </c>
      <c r="K404" s="61" t="s">
        <v>845</v>
      </c>
      <c r="L404" s="61"/>
      <c r="M404" s="61">
        <f t="shared" si="10"/>
        <v>0</v>
      </c>
    </row>
    <row r="405" spans="1:13" s="47" customFormat="1" x14ac:dyDescent="0.4">
      <c r="A405" s="27" t="s">
        <v>843</v>
      </c>
      <c r="B405" s="27">
        <v>1</v>
      </c>
      <c r="C405" s="27">
        <v>1</v>
      </c>
      <c r="D405" s="27">
        <v>36</v>
      </c>
      <c r="E405" s="27">
        <v>2</v>
      </c>
      <c r="F405" s="27"/>
      <c r="G405" s="27"/>
      <c r="H405" s="27"/>
      <c r="I405" s="53" t="s">
        <v>1038</v>
      </c>
      <c r="J405" s="61">
        <v>1</v>
      </c>
      <c r="K405" s="61" t="s">
        <v>845</v>
      </c>
      <c r="L405" s="61"/>
      <c r="M405" s="61">
        <f t="shared" si="10"/>
        <v>0</v>
      </c>
    </row>
    <row r="406" spans="1:13" s="47" customFormat="1" x14ac:dyDescent="0.4">
      <c r="A406" s="27" t="s">
        <v>843</v>
      </c>
      <c r="B406" s="27">
        <v>1</v>
      </c>
      <c r="C406" s="27">
        <v>1</v>
      </c>
      <c r="D406" s="27">
        <v>36</v>
      </c>
      <c r="E406" s="27">
        <v>3</v>
      </c>
      <c r="F406" s="27"/>
      <c r="G406" s="27"/>
      <c r="H406" s="27"/>
      <c r="I406" s="53" t="s">
        <v>1039</v>
      </c>
      <c r="J406" s="61">
        <v>1</v>
      </c>
      <c r="K406" s="61" t="s">
        <v>845</v>
      </c>
      <c r="L406" s="61"/>
      <c r="M406" s="61">
        <f t="shared" si="10"/>
        <v>0</v>
      </c>
    </row>
    <row r="407" spans="1:13" s="47" customFormat="1" ht="37.5" x14ac:dyDescent="0.4">
      <c r="A407" s="27" t="s">
        <v>843</v>
      </c>
      <c r="B407" s="27">
        <v>1</v>
      </c>
      <c r="C407" s="27">
        <v>1</v>
      </c>
      <c r="D407" s="27">
        <v>36</v>
      </c>
      <c r="E407" s="27">
        <v>4</v>
      </c>
      <c r="F407" s="27"/>
      <c r="G407" s="27"/>
      <c r="H407" s="27"/>
      <c r="I407" s="53" t="s">
        <v>1040</v>
      </c>
      <c r="J407" s="61">
        <v>1</v>
      </c>
      <c r="K407" s="61" t="s">
        <v>845</v>
      </c>
      <c r="L407" s="61"/>
      <c r="M407" s="61">
        <f t="shared" si="10"/>
        <v>0</v>
      </c>
    </row>
    <row r="408" spans="1:13" s="47" customFormat="1" x14ac:dyDescent="0.4">
      <c r="A408" s="27" t="s">
        <v>843</v>
      </c>
      <c r="B408" s="27">
        <v>1</v>
      </c>
      <c r="C408" s="27">
        <v>1</v>
      </c>
      <c r="D408" s="27">
        <v>36</v>
      </c>
      <c r="E408" s="27">
        <v>5</v>
      </c>
      <c r="F408" s="27"/>
      <c r="G408" s="27"/>
      <c r="H408" s="27"/>
      <c r="I408" s="53" t="s">
        <v>1041</v>
      </c>
      <c r="J408" s="61">
        <v>1</v>
      </c>
      <c r="K408" s="61" t="s">
        <v>845</v>
      </c>
      <c r="L408" s="61"/>
      <c r="M408" s="61">
        <f t="shared" si="10"/>
        <v>0</v>
      </c>
    </row>
    <row r="409" spans="1:13" s="47" customFormat="1" ht="37.5" x14ac:dyDescent="0.4">
      <c r="A409" s="27" t="s">
        <v>843</v>
      </c>
      <c r="B409" s="27">
        <v>1</v>
      </c>
      <c r="C409" s="27">
        <v>1</v>
      </c>
      <c r="D409" s="27">
        <v>36</v>
      </c>
      <c r="E409" s="27">
        <v>6</v>
      </c>
      <c r="F409" s="27"/>
      <c r="G409" s="27"/>
      <c r="H409" s="27"/>
      <c r="I409" s="53" t="s">
        <v>3865</v>
      </c>
      <c r="J409" s="61">
        <v>1</v>
      </c>
      <c r="K409" s="61" t="s">
        <v>845</v>
      </c>
      <c r="L409" s="61"/>
      <c r="M409" s="61">
        <f t="shared" ref="M409:M471" si="11">IF(K409="A",J409,0)</f>
        <v>0</v>
      </c>
    </row>
    <row r="410" spans="1:13" s="47" customFormat="1" ht="37.5" x14ac:dyDescent="0.4">
      <c r="A410" s="27" t="s">
        <v>843</v>
      </c>
      <c r="B410" s="27">
        <v>1</v>
      </c>
      <c r="C410" s="27">
        <v>1</v>
      </c>
      <c r="D410" s="27">
        <v>36</v>
      </c>
      <c r="E410" s="27">
        <v>7</v>
      </c>
      <c r="F410" s="27"/>
      <c r="G410" s="27"/>
      <c r="H410" s="27"/>
      <c r="I410" s="53" t="s">
        <v>1042</v>
      </c>
      <c r="J410" s="61">
        <v>1</v>
      </c>
      <c r="K410" s="61" t="s">
        <v>845</v>
      </c>
      <c r="L410" s="61"/>
      <c r="M410" s="61">
        <f t="shared" si="11"/>
        <v>0</v>
      </c>
    </row>
    <row r="411" spans="1:13" s="47" customFormat="1" x14ac:dyDescent="0.4">
      <c r="A411" s="27" t="s">
        <v>843</v>
      </c>
      <c r="B411" s="27">
        <v>1</v>
      </c>
      <c r="C411" s="27">
        <v>1</v>
      </c>
      <c r="D411" s="27">
        <v>36</v>
      </c>
      <c r="E411" s="27">
        <v>8</v>
      </c>
      <c r="F411" s="27"/>
      <c r="G411" s="27"/>
      <c r="H411" s="27"/>
      <c r="I411" s="53" t="s">
        <v>1043</v>
      </c>
      <c r="J411" s="61">
        <v>1</v>
      </c>
      <c r="K411" s="61" t="s">
        <v>845</v>
      </c>
      <c r="L411" s="61"/>
      <c r="M411" s="61">
        <f t="shared" si="11"/>
        <v>0</v>
      </c>
    </row>
    <row r="412" spans="1:13" s="47" customFormat="1" x14ac:dyDescent="0.4">
      <c r="A412" s="27" t="s">
        <v>843</v>
      </c>
      <c r="B412" s="27">
        <v>1</v>
      </c>
      <c r="C412" s="27">
        <v>1</v>
      </c>
      <c r="D412" s="27">
        <v>36</v>
      </c>
      <c r="E412" s="27">
        <v>8</v>
      </c>
      <c r="F412" s="27">
        <v>1</v>
      </c>
      <c r="G412" s="27"/>
      <c r="H412" s="27"/>
      <c r="I412" s="53" t="s">
        <v>3866</v>
      </c>
      <c r="J412" s="61">
        <v>1</v>
      </c>
      <c r="K412" s="61" t="s">
        <v>845</v>
      </c>
      <c r="L412" s="61"/>
      <c r="M412" s="61">
        <f t="shared" si="11"/>
        <v>0</v>
      </c>
    </row>
    <row r="413" spans="1:13" s="47" customFormat="1" x14ac:dyDescent="0.4">
      <c r="A413" s="27" t="s">
        <v>843</v>
      </c>
      <c r="B413" s="27">
        <v>1</v>
      </c>
      <c r="C413" s="27">
        <v>1</v>
      </c>
      <c r="D413" s="27">
        <v>36</v>
      </c>
      <c r="E413" s="27">
        <v>8</v>
      </c>
      <c r="F413" s="27">
        <v>2</v>
      </c>
      <c r="G413" s="27"/>
      <c r="H413" s="27"/>
      <c r="I413" s="53" t="s">
        <v>3867</v>
      </c>
      <c r="J413" s="61">
        <v>1</v>
      </c>
      <c r="K413" s="61" t="s">
        <v>845</v>
      </c>
      <c r="L413" s="61"/>
      <c r="M413" s="61">
        <f t="shared" si="11"/>
        <v>0</v>
      </c>
    </row>
    <row r="414" spans="1:13" s="47" customFormat="1" x14ac:dyDescent="0.4">
      <c r="A414" s="27" t="s">
        <v>843</v>
      </c>
      <c r="B414" s="27">
        <v>1</v>
      </c>
      <c r="C414" s="27">
        <v>1</v>
      </c>
      <c r="D414" s="27">
        <v>36</v>
      </c>
      <c r="E414" s="27">
        <v>8</v>
      </c>
      <c r="F414" s="27">
        <v>3</v>
      </c>
      <c r="G414" s="27"/>
      <c r="H414" s="27"/>
      <c r="I414" s="53" t="s">
        <v>3868</v>
      </c>
      <c r="J414" s="61">
        <v>1</v>
      </c>
      <c r="K414" s="61" t="s">
        <v>845</v>
      </c>
      <c r="L414" s="61"/>
      <c r="M414" s="61">
        <f t="shared" si="11"/>
        <v>0</v>
      </c>
    </row>
    <row r="415" spans="1:13" s="47" customFormat="1" x14ac:dyDescent="0.4">
      <c r="A415" s="27" t="s">
        <v>843</v>
      </c>
      <c r="B415" s="27">
        <v>1</v>
      </c>
      <c r="C415" s="27">
        <v>1</v>
      </c>
      <c r="D415" s="27">
        <v>36</v>
      </c>
      <c r="E415" s="27">
        <v>8</v>
      </c>
      <c r="F415" s="27">
        <v>4</v>
      </c>
      <c r="G415" s="27"/>
      <c r="H415" s="27"/>
      <c r="I415" s="53" t="s">
        <v>3869</v>
      </c>
      <c r="J415" s="61">
        <v>1</v>
      </c>
      <c r="K415" s="61" t="s">
        <v>845</v>
      </c>
      <c r="L415" s="61"/>
      <c r="M415" s="61">
        <f t="shared" si="11"/>
        <v>0</v>
      </c>
    </row>
    <row r="416" spans="1:13" s="47" customFormat="1" x14ac:dyDescent="0.4">
      <c r="A416" s="27" t="s">
        <v>843</v>
      </c>
      <c r="B416" s="27">
        <v>1</v>
      </c>
      <c r="C416" s="27">
        <v>1</v>
      </c>
      <c r="D416" s="27">
        <v>36</v>
      </c>
      <c r="E416" s="27">
        <v>8</v>
      </c>
      <c r="F416" s="27">
        <v>5</v>
      </c>
      <c r="G416" s="27"/>
      <c r="H416" s="27"/>
      <c r="I416" s="53" t="s">
        <v>3870</v>
      </c>
      <c r="J416" s="61">
        <v>1</v>
      </c>
      <c r="K416" s="61" t="s">
        <v>845</v>
      </c>
      <c r="L416" s="61"/>
      <c r="M416" s="61">
        <f t="shared" si="11"/>
        <v>0</v>
      </c>
    </row>
    <row r="417" spans="1:13" s="47" customFormat="1" x14ac:dyDescent="0.4">
      <c r="A417" s="27" t="s">
        <v>843</v>
      </c>
      <c r="B417" s="27">
        <v>1</v>
      </c>
      <c r="C417" s="27">
        <v>1</v>
      </c>
      <c r="D417" s="27">
        <v>36</v>
      </c>
      <c r="E417" s="27">
        <v>8</v>
      </c>
      <c r="F417" s="27">
        <v>6</v>
      </c>
      <c r="G417" s="27"/>
      <c r="H417" s="27"/>
      <c r="I417" s="53" t="s">
        <v>3871</v>
      </c>
      <c r="J417" s="61">
        <v>1</v>
      </c>
      <c r="K417" s="61" t="s">
        <v>845</v>
      </c>
      <c r="L417" s="61"/>
      <c r="M417" s="61">
        <f t="shared" si="11"/>
        <v>0</v>
      </c>
    </row>
    <row r="418" spans="1:13" s="47" customFormat="1" x14ac:dyDescent="0.4">
      <c r="A418" s="27" t="s">
        <v>843</v>
      </c>
      <c r="B418" s="27">
        <v>1</v>
      </c>
      <c r="C418" s="27">
        <v>1</v>
      </c>
      <c r="D418" s="27">
        <v>36</v>
      </c>
      <c r="E418" s="27">
        <v>8</v>
      </c>
      <c r="F418" s="27">
        <v>7</v>
      </c>
      <c r="G418" s="27"/>
      <c r="H418" s="27"/>
      <c r="I418" s="53" t="s">
        <v>3872</v>
      </c>
      <c r="J418" s="61">
        <v>1</v>
      </c>
      <c r="K418" s="61" t="s">
        <v>845</v>
      </c>
      <c r="L418" s="61"/>
      <c r="M418" s="61">
        <f t="shared" si="11"/>
        <v>0</v>
      </c>
    </row>
    <row r="419" spans="1:13" s="47" customFormat="1" x14ac:dyDescent="0.4">
      <c r="A419" s="27" t="s">
        <v>843</v>
      </c>
      <c r="B419" s="27">
        <v>1</v>
      </c>
      <c r="C419" s="27">
        <v>1</v>
      </c>
      <c r="D419" s="27">
        <v>36</v>
      </c>
      <c r="E419" s="27">
        <v>8</v>
      </c>
      <c r="F419" s="27">
        <v>8</v>
      </c>
      <c r="G419" s="27"/>
      <c r="H419" s="27"/>
      <c r="I419" s="53" t="s">
        <v>3873</v>
      </c>
      <c r="J419" s="61">
        <v>1</v>
      </c>
      <c r="K419" s="61" t="s">
        <v>845</v>
      </c>
      <c r="L419" s="61"/>
      <c r="M419" s="61">
        <f t="shared" si="11"/>
        <v>0</v>
      </c>
    </row>
    <row r="420" spans="1:13" s="47" customFormat="1" x14ac:dyDescent="0.4">
      <c r="A420" s="27" t="s">
        <v>843</v>
      </c>
      <c r="B420" s="27">
        <v>1</v>
      </c>
      <c r="C420" s="27">
        <v>1</v>
      </c>
      <c r="D420" s="27">
        <v>36</v>
      </c>
      <c r="E420" s="27">
        <v>8</v>
      </c>
      <c r="F420" s="27">
        <v>9</v>
      </c>
      <c r="G420" s="27"/>
      <c r="H420" s="27"/>
      <c r="I420" s="53" t="s">
        <v>3874</v>
      </c>
      <c r="J420" s="61">
        <v>1</v>
      </c>
      <c r="K420" s="61" t="s">
        <v>845</v>
      </c>
      <c r="L420" s="61"/>
      <c r="M420" s="61">
        <f t="shared" si="11"/>
        <v>0</v>
      </c>
    </row>
    <row r="421" spans="1:13" s="47" customFormat="1" x14ac:dyDescent="0.4">
      <c r="A421" s="27" t="s">
        <v>843</v>
      </c>
      <c r="B421" s="27">
        <v>1</v>
      </c>
      <c r="C421" s="27">
        <v>1</v>
      </c>
      <c r="D421" s="27">
        <v>36</v>
      </c>
      <c r="E421" s="27">
        <v>8</v>
      </c>
      <c r="F421" s="27">
        <v>10</v>
      </c>
      <c r="G421" s="27"/>
      <c r="H421" s="27"/>
      <c r="I421" s="53" t="s">
        <v>3875</v>
      </c>
      <c r="J421" s="61">
        <v>1</v>
      </c>
      <c r="K421" s="61" t="s">
        <v>845</v>
      </c>
      <c r="L421" s="61"/>
      <c r="M421" s="61">
        <f t="shared" si="11"/>
        <v>0</v>
      </c>
    </row>
    <row r="422" spans="1:13" s="47" customFormat="1" x14ac:dyDescent="0.4">
      <c r="A422" s="27" t="s">
        <v>843</v>
      </c>
      <c r="B422" s="27">
        <v>1</v>
      </c>
      <c r="C422" s="27">
        <v>1</v>
      </c>
      <c r="D422" s="27">
        <v>36</v>
      </c>
      <c r="E422" s="27">
        <v>8</v>
      </c>
      <c r="F422" s="27">
        <v>11</v>
      </c>
      <c r="G422" s="27"/>
      <c r="H422" s="27"/>
      <c r="I422" s="53" t="s">
        <v>3876</v>
      </c>
      <c r="J422" s="61">
        <v>1</v>
      </c>
      <c r="K422" s="61" t="s">
        <v>845</v>
      </c>
      <c r="L422" s="61"/>
      <c r="M422" s="61">
        <f t="shared" si="11"/>
        <v>0</v>
      </c>
    </row>
    <row r="423" spans="1:13" s="47" customFormat="1" x14ac:dyDescent="0.4">
      <c r="A423" s="27" t="s">
        <v>843</v>
      </c>
      <c r="B423" s="27">
        <v>1</v>
      </c>
      <c r="C423" s="27">
        <v>1</v>
      </c>
      <c r="D423" s="27">
        <v>36</v>
      </c>
      <c r="E423" s="27">
        <v>8</v>
      </c>
      <c r="F423" s="27">
        <v>12</v>
      </c>
      <c r="G423" s="27"/>
      <c r="H423" s="27"/>
      <c r="I423" s="53" t="s">
        <v>3877</v>
      </c>
      <c r="J423" s="61">
        <v>1</v>
      </c>
      <c r="K423" s="61" t="s">
        <v>845</v>
      </c>
      <c r="L423" s="61"/>
      <c r="M423" s="61">
        <f t="shared" si="11"/>
        <v>0</v>
      </c>
    </row>
    <row r="424" spans="1:13" s="47" customFormat="1" x14ac:dyDescent="0.4">
      <c r="A424" s="27" t="s">
        <v>843</v>
      </c>
      <c r="B424" s="27">
        <v>1</v>
      </c>
      <c r="C424" s="27">
        <v>1</v>
      </c>
      <c r="D424" s="27">
        <v>36</v>
      </c>
      <c r="E424" s="27">
        <v>8</v>
      </c>
      <c r="F424" s="27">
        <v>13</v>
      </c>
      <c r="G424" s="27"/>
      <c r="H424" s="27"/>
      <c r="I424" s="53" t="s">
        <v>3878</v>
      </c>
      <c r="J424" s="61">
        <v>1</v>
      </c>
      <c r="K424" s="61" t="s">
        <v>845</v>
      </c>
      <c r="L424" s="61"/>
      <c r="M424" s="61">
        <f t="shared" si="11"/>
        <v>0</v>
      </c>
    </row>
    <row r="425" spans="1:13" s="47" customFormat="1" x14ac:dyDescent="0.4">
      <c r="A425" s="27" t="s">
        <v>843</v>
      </c>
      <c r="B425" s="27">
        <v>1</v>
      </c>
      <c r="C425" s="27">
        <v>1</v>
      </c>
      <c r="D425" s="27">
        <v>36</v>
      </c>
      <c r="E425" s="27">
        <v>8</v>
      </c>
      <c r="F425" s="27">
        <v>14</v>
      </c>
      <c r="G425" s="27"/>
      <c r="H425" s="27"/>
      <c r="I425" s="53" t="s">
        <v>3879</v>
      </c>
      <c r="J425" s="61">
        <v>1</v>
      </c>
      <c r="K425" s="61" t="s">
        <v>845</v>
      </c>
      <c r="L425" s="61"/>
      <c r="M425" s="61">
        <f t="shared" si="11"/>
        <v>0</v>
      </c>
    </row>
    <row r="426" spans="1:13" s="47" customFormat="1" x14ac:dyDescent="0.4">
      <c r="A426" s="27" t="s">
        <v>843</v>
      </c>
      <c r="B426" s="27">
        <v>1</v>
      </c>
      <c r="C426" s="27">
        <v>1</v>
      </c>
      <c r="D426" s="27">
        <v>36</v>
      </c>
      <c r="E426" s="27">
        <v>8</v>
      </c>
      <c r="F426" s="27">
        <v>15</v>
      </c>
      <c r="G426" s="27"/>
      <c r="H426" s="27"/>
      <c r="I426" s="53" t="s">
        <v>3880</v>
      </c>
      <c r="J426" s="61">
        <v>1</v>
      </c>
      <c r="K426" s="61" t="s">
        <v>845</v>
      </c>
      <c r="L426" s="61"/>
      <c r="M426" s="61">
        <f t="shared" si="11"/>
        <v>0</v>
      </c>
    </row>
    <row r="427" spans="1:13" s="47" customFormat="1" x14ac:dyDescent="0.4">
      <c r="A427" s="27" t="s">
        <v>843</v>
      </c>
      <c r="B427" s="27">
        <v>1</v>
      </c>
      <c r="C427" s="27">
        <v>1</v>
      </c>
      <c r="D427" s="27">
        <v>36</v>
      </c>
      <c r="E427" s="27">
        <v>8</v>
      </c>
      <c r="F427" s="27">
        <v>16</v>
      </c>
      <c r="G427" s="27"/>
      <c r="H427" s="27"/>
      <c r="I427" s="53" t="s">
        <v>3881</v>
      </c>
      <c r="J427" s="61">
        <v>1</v>
      </c>
      <c r="K427" s="61" t="s">
        <v>845</v>
      </c>
      <c r="L427" s="61"/>
      <c r="M427" s="61">
        <f t="shared" si="11"/>
        <v>0</v>
      </c>
    </row>
    <row r="428" spans="1:13" s="47" customFormat="1" x14ac:dyDescent="0.4">
      <c r="A428" s="27" t="s">
        <v>843</v>
      </c>
      <c r="B428" s="27">
        <v>1</v>
      </c>
      <c r="C428" s="27">
        <v>1</v>
      </c>
      <c r="D428" s="27">
        <v>36</v>
      </c>
      <c r="E428" s="27">
        <v>8</v>
      </c>
      <c r="F428" s="27">
        <v>18</v>
      </c>
      <c r="G428" s="27"/>
      <c r="H428" s="27"/>
      <c r="I428" s="53" t="s">
        <v>3882</v>
      </c>
      <c r="J428" s="61">
        <v>1</v>
      </c>
      <c r="K428" s="61" t="s">
        <v>845</v>
      </c>
      <c r="L428" s="61"/>
      <c r="M428" s="61">
        <f t="shared" si="11"/>
        <v>0</v>
      </c>
    </row>
    <row r="429" spans="1:13" s="47" customFormat="1" x14ac:dyDescent="0.4">
      <c r="A429" s="27" t="s">
        <v>843</v>
      </c>
      <c r="B429" s="27">
        <v>1</v>
      </c>
      <c r="C429" s="27">
        <v>1</v>
      </c>
      <c r="D429" s="27">
        <v>36</v>
      </c>
      <c r="E429" s="27">
        <v>8</v>
      </c>
      <c r="F429" s="27">
        <v>19</v>
      </c>
      <c r="G429" s="27"/>
      <c r="H429" s="27"/>
      <c r="I429" s="53" t="s">
        <v>3883</v>
      </c>
      <c r="J429" s="61">
        <v>1</v>
      </c>
      <c r="K429" s="61" t="s">
        <v>845</v>
      </c>
      <c r="L429" s="61"/>
      <c r="M429" s="61">
        <f t="shared" si="11"/>
        <v>0</v>
      </c>
    </row>
    <row r="430" spans="1:13" s="47" customFormat="1" x14ac:dyDescent="0.4">
      <c r="A430" s="27" t="s">
        <v>843</v>
      </c>
      <c r="B430" s="27">
        <v>1</v>
      </c>
      <c r="C430" s="27">
        <v>1</v>
      </c>
      <c r="D430" s="27">
        <v>36</v>
      </c>
      <c r="E430" s="27">
        <v>8</v>
      </c>
      <c r="F430" s="27">
        <v>20</v>
      </c>
      <c r="G430" s="27"/>
      <c r="H430" s="27"/>
      <c r="I430" s="53" t="s">
        <v>3884</v>
      </c>
      <c r="J430" s="61">
        <v>1</v>
      </c>
      <c r="K430" s="61" t="s">
        <v>845</v>
      </c>
      <c r="L430" s="61"/>
      <c r="M430" s="61">
        <f t="shared" si="11"/>
        <v>0</v>
      </c>
    </row>
    <row r="431" spans="1:13" s="47" customFormat="1" x14ac:dyDescent="0.4">
      <c r="A431" s="27" t="s">
        <v>843</v>
      </c>
      <c r="B431" s="27">
        <v>1</v>
      </c>
      <c r="C431" s="27">
        <v>1</v>
      </c>
      <c r="D431" s="27">
        <v>36</v>
      </c>
      <c r="E431" s="27">
        <v>8</v>
      </c>
      <c r="F431" s="27">
        <v>21</v>
      </c>
      <c r="G431" s="27"/>
      <c r="H431" s="27"/>
      <c r="I431" s="53" t="s">
        <v>3885</v>
      </c>
      <c r="J431" s="61">
        <v>1</v>
      </c>
      <c r="K431" s="61" t="s">
        <v>845</v>
      </c>
      <c r="L431" s="61"/>
      <c r="M431" s="61">
        <f t="shared" si="11"/>
        <v>0</v>
      </c>
    </row>
    <row r="432" spans="1:13" s="47" customFormat="1" x14ac:dyDescent="0.4">
      <c r="A432" s="27" t="s">
        <v>843</v>
      </c>
      <c r="B432" s="27">
        <v>1</v>
      </c>
      <c r="C432" s="27">
        <v>1</v>
      </c>
      <c r="D432" s="27">
        <v>36</v>
      </c>
      <c r="E432" s="27">
        <v>8</v>
      </c>
      <c r="F432" s="27">
        <v>22</v>
      </c>
      <c r="G432" s="27"/>
      <c r="H432" s="27"/>
      <c r="I432" s="53" t="s">
        <v>3886</v>
      </c>
      <c r="J432" s="61">
        <v>1</v>
      </c>
      <c r="K432" s="61" t="s">
        <v>845</v>
      </c>
      <c r="L432" s="61"/>
      <c r="M432" s="61">
        <f t="shared" si="11"/>
        <v>0</v>
      </c>
    </row>
    <row r="433" spans="1:13" s="47" customFormat="1" x14ac:dyDescent="0.4">
      <c r="A433" s="27" t="s">
        <v>843</v>
      </c>
      <c r="B433" s="27">
        <v>1</v>
      </c>
      <c r="C433" s="27">
        <v>1</v>
      </c>
      <c r="D433" s="27">
        <v>36</v>
      </c>
      <c r="E433" s="27">
        <v>8</v>
      </c>
      <c r="F433" s="27">
        <v>23</v>
      </c>
      <c r="G433" s="27"/>
      <c r="H433" s="27"/>
      <c r="I433" s="53" t="s">
        <v>3887</v>
      </c>
      <c r="J433" s="61">
        <v>1</v>
      </c>
      <c r="K433" s="61" t="s">
        <v>845</v>
      </c>
      <c r="L433" s="61"/>
      <c r="M433" s="61">
        <f t="shared" si="11"/>
        <v>0</v>
      </c>
    </row>
    <row r="434" spans="1:13" s="83" customFormat="1" x14ac:dyDescent="0.4">
      <c r="A434" s="27" t="s">
        <v>843</v>
      </c>
      <c r="B434" s="27">
        <v>1</v>
      </c>
      <c r="C434" s="27">
        <v>1</v>
      </c>
      <c r="D434" s="27">
        <v>36</v>
      </c>
      <c r="E434" s="27">
        <v>8</v>
      </c>
      <c r="F434" s="27">
        <v>24</v>
      </c>
      <c r="G434" s="27"/>
      <c r="H434" s="27"/>
      <c r="I434" s="53" t="s">
        <v>3888</v>
      </c>
      <c r="J434" s="61"/>
      <c r="K434" s="61"/>
      <c r="L434" s="61"/>
      <c r="M434" s="61"/>
    </row>
    <row r="435" spans="1:13" s="83" customFormat="1" x14ac:dyDescent="0.4">
      <c r="A435" s="27" t="s">
        <v>843</v>
      </c>
      <c r="B435" s="27">
        <v>1</v>
      </c>
      <c r="C435" s="27">
        <v>1</v>
      </c>
      <c r="D435" s="27">
        <v>36</v>
      </c>
      <c r="E435" s="27">
        <v>8</v>
      </c>
      <c r="F435" s="27">
        <v>25</v>
      </c>
      <c r="G435" s="27"/>
      <c r="H435" s="27"/>
      <c r="I435" s="53" t="s">
        <v>3889</v>
      </c>
      <c r="J435" s="61"/>
      <c r="K435" s="61"/>
      <c r="L435" s="61"/>
      <c r="M435" s="61"/>
    </row>
    <row r="436" spans="1:13" s="47" customFormat="1" x14ac:dyDescent="0.4">
      <c r="A436" s="27" t="s">
        <v>843</v>
      </c>
      <c r="B436" s="27">
        <v>1</v>
      </c>
      <c r="C436" s="27">
        <v>1</v>
      </c>
      <c r="D436" s="27">
        <v>36</v>
      </c>
      <c r="E436" s="27">
        <v>9</v>
      </c>
      <c r="F436" s="27"/>
      <c r="G436" s="27"/>
      <c r="H436" s="27"/>
      <c r="I436" s="53" t="s">
        <v>1044</v>
      </c>
      <c r="J436" s="61">
        <v>1</v>
      </c>
      <c r="K436" s="61" t="s">
        <v>845</v>
      </c>
      <c r="L436" s="61"/>
      <c r="M436" s="61">
        <f t="shared" si="11"/>
        <v>0</v>
      </c>
    </row>
    <row r="437" spans="1:13" s="47" customFormat="1" x14ac:dyDescent="0.4">
      <c r="A437" s="27" t="s">
        <v>843</v>
      </c>
      <c r="B437" s="27">
        <v>1</v>
      </c>
      <c r="C437" s="27">
        <v>1</v>
      </c>
      <c r="D437" s="27">
        <v>36</v>
      </c>
      <c r="E437" s="27">
        <v>10</v>
      </c>
      <c r="F437" s="27"/>
      <c r="G437" s="27"/>
      <c r="H437" s="27"/>
      <c r="I437" s="53" t="s">
        <v>3890</v>
      </c>
      <c r="J437" s="61">
        <v>1</v>
      </c>
      <c r="K437" s="61" t="s">
        <v>845</v>
      </c>
      <c r="L437" s="61"/>
      <c r="M437" s="61">
        <f t="shared" si="11"/>
        <v>0</v>
      </c>
    </row>
    <row r="438" spans="1:13" s="47" customFormat="1" ht="37.5" x14ac:dyDescent="0.4">
      <c r="A438" s="27" t="s">
        <v>843</v>
      </c>
      <c r="B438" s="27">
        <v>1</v>
      </c>
      <c r="C438" s="27">
        <v>1</v>
      </c>
      <c r="D438" s="27">
        <v>36</v>
      </c>
      <c r="E438" s="27">
        <v>11</v>
      </c>
      <c r="F438" s="27"/>
      <c r="G438" s="27"/>
      <c r="H438" s="27"/>
      <c r="I438" s="53" t="s">
        <v>1045</v>
      </c>
      <c r="J438" s="61">
        <v>1</v>
      </c>
      <c r="K438" s="61" t="s">
        <v>845</v>
      </c>
      <c r="L438" s="61"/>
      <c r="M438" s="61">
        <f t="shared" si="11"/>
        <v>0</v>
      </c>
    </row>
    <row r="439" spans="1:13" s="47" customFormat="1" ht="37.5" x14ac:dyDescent="0.4">
      <c r="A439" s="27" t="s">
        <v>843</v>
      </c>
      <c r="B439" s="27">
        <v>1</v>
      </c>
      <c r="C439" s="27">
        <v>1</v>
      </c>
      <c r="D439" s="27">
        <v>36</v>
      </c>
      <c r="E439" s="27">
        <v>12</v>
      </c>
      <c r="F439" s="27"/>
      <c r="G439" s="27"/>
      <c r="H439" s="27"/>
      <c r="I439" s="53" t="s">
        <v>1046</v>
      </c>
      <c r="J439" s="61">
        <v>1</v>
      </c>
      <c r="K439" s="61" t="s">
        <v>845</v>
      </c>
      <c r="L439" s="61"/>
      <c r="M439" s="61">
        <f t="shared" si="11"/>
        <v>0</v>
      </c>
    </row>
    <row r="440" spans="1:13" s="47" customFormat="1" x14ac:dyDescent="0.4">
      <c r="A440" s="27" t="s">
        <v>843</v>
      </c>
      <c r="B440" s="27">
        <v>1</v>
      </c>
      <c r="C440" s="27">
        <v>1</v>
      </c>
      <c r="D440" s="27">
        <v>36</v>
      </c>
      <c r="E440" s="27">
        <v>13</v>
      </c>
      <c r="F440" s="27"/>
      <c r="G440" s="27"/>
      <c r="H440" s="27"/>
      <c r="I440" s="53" t="s">
        <v>1047</v>
      </c>
      <c r="J440" s="61">
        <v>1</v>
      </c>
      <c r="K440" s="61" t="s">
        <v>845</v>
      </c>
      <c r="L440" s="61"/>
      <c r="M440" s="61">
        <f t="shared" si="11"/>
        <v>0</v>
      </c>
    </row>
    <row r="441" spans="1:13" s="47" customFormat="1" x14ac:dyDescent="0.4">
      <c r="A441" s="27" t="s">
        <v>843</v>
      </c>
      <c r="B441" s="27">
        <v>1</v>
      </c>
      <c r="C441" s="27">
        <v>1</v>
      </c>
      <c r="D441" s="27">
        <v>36</v>
      </c>
      <c r="E441" s="27">
        <v>14</v>
      </c>
      <c r="F441" s="27"/>
      <c r="G441" s="27"/>
      <c r="H441" s="27"/>
      <c r="I441" s="53" t="s">
        <v>1048</v>
      </c>
      <c r="J441" s="61">
        <v>1</v>
      </c>
      <c r="K441" s="61" t="s">
        <v>845</v>
      </c>
      <c r="L441" s="61"/>
      <c r="M441" s="61">
        <f t="shared" si="11"/>
        <v>0</v>
      </c>
    </row>
    <row r="442" spans="1:13" s="47" customFormat="1" ht="56.25" x14ac:dyDescent="0.4">
      <c r="A442" s="27" t="s">
        <v>843</v>
      </c>
      <c r="B442" s="27">
        <v>1</v>
      </c>
      <c r="C442" s="27">
        <v>1</v>
      </c>
      <c r="D442" s="27">
        <v>36</v>
      </c>
      <c r="E442" s="27">
        <v>15</v>
      </c>
      <c r="F442" s="27"/>
      <c r="G442" s="27"/>
      <c r="H442" s="27"/>
      <c r="I442" s="53" t="s">
        <v>1049</v>
      </c>
      <c r="J442" s="61">
        <v>1</v>
      </c>
      <c r="K442" s="61" t="s">
        <v>845</v>
      </c>
      <c r="L442" s="61"/>
      <c r="M442" s="61">
        <f t="shared" si="11"/>
        <v>0</v>
      </c>
    </row>
    <row r="443" spans="1:13" s="47" customFormat="1" x14ac:dyDescent="0.4">
      <c r="A443" s="27" t="s">
        <v>843</v>
      </c>
      <c r="B443" s="27">
        <v>1</v>
      </c>
      <c r="C443" s="27">
        <v>1</v>
      </c>
      <c r="D443" s="27">
        <v>36</v>
      </c>
      <c r="E443" s="27">
        <v>16</v>
      </c>
      <c r="F443" s="27"/>
      <c r="G443" s="27"/>
      <c r="H443" s="27"/>
      <c r="I443" s="53" t="s">
        <v>1050</v>
      </c>
      <c r="J443" s="61">
        <v>1</v>
      </c>
      <c r="K443" s="61" t="s">
        <v>845</v>
      </c>
      <c r="L443" s="61"/>
      <c r="M443" s="61">
        <f t="shared" si="11"/>
        <v>0</v>
      </c>
    </row>
    <row r="444" spans="1:13" s="47" customFormat="1" ht="37.5" x14ac:dyDescent="0.4">
      <c r="A444" s="27" t="s">
        <v>843</v>
      </c>
      <c r="B444" s="27">
        <v>1</v>
      </c>
      <c r="C444" s="27">
        <v>1</v>
      </c>
      <c r="D444" s="27">
        <v>36</v>
      </c>
      <c r="E444" s="27">
        <v>16</v>
      </c>
      <c r="F444" s="27">
        <v>1</v>
      </c>
      <c r="G444" s="27"/>
      <c r="H444" s="27"/>
      <c r="I444" s="53" t="s">
        <v>3891</v>
      </c>
      <c r="J444" s="61">
        <v>1</v>
      </c>
      <c r="K444" s="61" t="s">
        <v>845</v>
      </c>
      <c r="L444" s="61"/>
      <c r="M444" s="61">
        <f t="shared" si="11"/>
        <v>0</v>
      </c>
    </row>
    <row r="445" spans="1:13" s="47" customFormat="1" ht="37.5" x14ac:dyDescent="0.4">
      <c r="A445" s="27" t="s">
        <v>843</v>
      </c>
      <c r="B445" s="27">
        <v>1</v>
      </c>
      <c r="C445" s="27">
        <v>1</v>
      </c>
      <c r="D445" s="27">
        <v>36</v>
      </c>
      <c r="E445" s="27">
        <v>16</v>
      </c>
      <c r="F445" s="27">
        <v>2</v>
      </c>
      <c r="G445" s="27"/>
      <c r="H445" s="27"/>
      <c r="I445" s="53" t="s">
        <v>3892</v>
      </c>
      <c r="J445" s="61">
        <v>1</v>
      </c>
      <c r="K445" s="61" t="s">
        <v>845</v>
      </c>
      <c r="L445" s="61"/>
      <c r="M445" s="61">
        <f t="shared" si="11"/>
        <v>0</v>
      </c>
    </row>
    <row r="446" spans="1:13" s="47" customFormat="1" ht="37.5" x14ac:dyDescent="0.4">
      <c r="A446" s="27" t="s">
        <v>843</v>
      </c>
      <c r="B446" s="27">
        <v>1</v>
      </c>
      <c r="C446" s="27">
        <v>1</v>
      </c>
      <c r="D446" s="27">
        <v>36</v>
      </c>
      <c r="E446" s="27">
        <v>16</v>
      </c>
      <c r="F446" s="27">
        <v>3</v>
      </c>
      <c r="G446" s="27"/>
      <c r="H446" s="27"/>
      <c r="I446" s="53" t="s">
        <v>3893</v>
      </c>
      <c r="J446" s="61">
        <v>1</v>
      </c>
      <c r="K446" s="61" t="s">
        <v>845</v>
      </c>
      <c r="L446" s="61"/>
      <c r="M446" s="61">
        <f t="shared" si="11"/>
        <v>0</v>
      </c>
    </row>
    <row r="447" spans="1:13" s="47" customFormat="1" ht="37.5" x14ac:dyDescent="0.4">
      <c r="A447" s="27" t="s">
        <v>843</v>
      </c>
      <c r="B447" s="27">
        <v>1</v>
      </c>
      <c r="C447" s="27">
        <v>1</v>
      </c>
      <c r="D447" s="27">
        <v>36</v>
      </c>
      <c r="E447" s="27">
        <v>16</v>
      </c>
      <c r="F447" s="27">
        <v>4</v>
      </c>
      <c r="G447" s="27"/>
      <c r="H447" s="27"/>
      <c r="I447" s="53" t="s">
        <v>3894</v>
      </c>
      <c r="J447" s="61">
        <v>1</v>
      </c>
      <c r="K447" s="61" t="s">
        <v>845</v>
      </c>
      <c r="L447" s="61"/>
      <c r="M447" s="61">
        <f t="shared" si="11"/>
        <v>0</v>
      </c>
    </row>
    <row r="448" spans="1:13" s="47" customFormat="1" x14ac:dyDescent="0.4">
      <c r="A448" s="27" t="s">
        <v>843</v>
      </c>
      <c r="B448" s="27">
        <v>1</v>
      </c>
      <c r="C448" s="27">
        <v>1</v>
      </c>
      <c r="D448" s="27">
        <v>36</v>
      </c>
      <c r="E448" s="27">
        <v>17</v>
      </c>
      <c r="F448" s="27"/>
      <c r="G448" s="27"/>
      <c r="H448" s="27"/>
      <c r="I448" s="53" t="s">
        <v>1051</v>
      </c>
      <c r="J448" s="61">
        <v>1</v>
      </c>
      <c r="K448" s="61" t="s">
        <v>845</v>
      </c>
      <c r="L448" s="61"/>
      <c r="M448" s="61">
        <f t="shared" si="11"/>
        <v>0</v>
      </c>
    </row>
    <row r="449" spans="1:13" s="47" customFormat="1" x14ac:dyDescent="0.4">
      <c r="A449" s="27" t="s">
        <v>843</v>
      </c>
      <c r="B449" s="27">
        <v>1</v>
      </c>
      <c r="C449" s="27">
        <v>1</v>
      </c>
      <c r="D449" s="27">
        <v>37</v>
      </c>
      <c r="E449" s="27"/>
      <c r="F449" s="27"/>
      <c r="G449" s="27"/>
      <c r="H449" s="27"/>
      <c r="I449" s="54" t="s">
        <v>1052</v>
      </c>
      <c r="J449" s="61">
        <v>1</v>
      </c>
      <c r="K449" s="61" t="s">
        <v>845</v>
      </c>
      <c r="L449" s="69"/>
      <c r="M449" s="61">
        <f t="shared" si="11"/>
        <v>0</v>
      </c>
    </row>
    <row r="450" spans="1:13" s="47" customFormat="1" ht="37.5" x14ac:dyDescent="0.4">
      <c r="A450" s="27" t="s">
        <v>843</v>
      </c>
      <c r="B450" s="27">
        <v>1</v>
      </c>
      <c r="C450" s="27">
        <v>1</v>
      </c>
      <c r="D450" s="27">
        <v>37</v>
      </c>
      <c r="E450" s="27">
        <v>1</v>
      </c>
      <c r="F450" s="27"/>
      <c r="G450" s="27"/>
      <c r="H450" s="27"/>
      <c r="I450" s="53" t="s">
        <v>1053</v>
      </c>
      <c r="J450" s="61">
        <v>1</v>
      </c>
      <c r="K450" s="61" t="s">
        <v>845</v>
      </c>
      <c r="L450" s="61"/>
      <c r="M450" s="61">
        <f t="shared" si="11"/>
        <v>0</v>
      </c>
    </row>
    <row r="451" spans="1:13" s="47" customFormat="1" x14ac:dyDescent="0.4">
      <c r="A451" s="27" t="s">
        <v>843</v>
      </c>
      <c r="B451" s="27">
        <v>1</v>
      </c>
      <c r="C451" s="27">
        <v>1</v>
      </c>
      <c r="D451" s="27">
        <v>37</v>
      </c>
      <c r="E451" s="27">
        <v>2</v>
      </c>
      <c r="F451" s="27"/>
      <c r="G451" s="27"/>
      <c r="H451" s="27"/>
      <c r="I451" s="53" t="s">
        <v>1054</v>
      </c>
      <c r="J451" s="61">
        <v>1</v>
      </c>
      <c r="K451" s="61" t="s">
        <v>845</v>
      </c>
      <c r="L451" s="61"/>
      <c r="M451" s="61">
        <f t="shared" si="11"/>
        <v>0</v>
      </c>
    </row>
    <row r="452" spans="1:13" s="47" customFormat="1" ht="37.5" x14ac:dyDescent="0.4">
      <c r="A452" s="27" t="s">
        <v>843</v>
      </c>
      <c r="B452" s="27">
        <v>1</v>
      </c>
      <c r="C452" s="27">
        <v>1</v>
      </c>
      <c r="D452" s="27">
        <v>37</v>
      </c>
      <c r="E452" s="27">
        <v>3</v>
      </c>
      <c r="F452" s="27"/>
      <c r="G452" s="27"/>
      <c r="H452" s="27"/>
      <c r="I452" s="53" t="s">
        <v>3895</v>
      </c>
      <c r="J452" s="61">
        <v>1</v>
      </c>
      <c r="K452" s="61" t="s">
        <v>845</v>
      </c>
      <c r="L452" s="61"/>
      <c r="M452" s="61">
        <f t="shared" si="11"/>
        <v>0</v>
      </c>
    </row>
    <row r="453" spans="1:13" s="47" customFormat="1" x14ac:dyDescent="0.4">
      <c r="A453" s="27" t="s">
        <v>843</v>
      </c>
      <c r="B453" s="27">
        <v>1</v>
      </c>
      <c r="C453" s="27">
        <v>1</v>
      </c>
      <c r="D453" s="27">
        <v>37</v>
      </c>
      <c r="E453" s="27">
        <v>4</v>
      </c>
      <c r="F453" s="27"/>
      <c r="G453" s="27"/>
      <c r="H453" s="27"/>
      <c r="I453" s="53" t="s">
        <v>1055</v>
      </c>
      <c r="J453" s="61">
        <v>1</v>
      </c>
      <c r="K453" s="61" t="s">
        <v>845</v>
      </c>
      <c r="L453" s="61"/>
      <c r="M453" s="61">
        <f t="shared" si="11"/>
        <v>0</v>
      </c>
    </row>
    <row r="454" spans="1:13" s="47" customFormat="1" ht="37.5" x14ac:dyDescent="0.4">
      <c r="A454" s="27" t="s">
        <v>843</v>
      </c>
      <c r="B454" s="27">
        <v>1</v>
      </c>
      <c r="C454" s="27">
        <v>1</v>
      </c>
      <c r="D454" s="27">
        <v>37</v>
      </c>
      <c r="E454" s="27">
        <v>5</v>
      </c>
      <c r="F454" s="27"/>
      <c r="G454" s="27"/>
      <c r="H454" s="27"/>
      <c r="I454" s="53" t="s">
        <v>1056</v>
      </c>
      <c r="J454" s="61">
        <v>1</v>
      </c>
      <c r="K454" s="61" t="s">
        <v>845</v>
      </c>
      <c r="L454" s="61"/>
      <c r="M454" s="61">
        <f t="shared" si="11"/>
        <v>0</v>
      </c>
    </row>
    <row r="455" spans="1:13" s="47" customFormat="1" ht="37.5" x14ac:dyDescent="0.4">
      <c r="A455" s="27" t="s">
        <v>843</v>
      </c>
      <c r="B455" s="27">
        <v>1</v>
      </c>
      <c r="C455" s="27">
        <v>1</v>
      </c>
      <c r="D455" s="27">
        <v>37</v>
      </c>
      <c r="E455" s="27">
        <v>6</v>
      </c>
      <c r="F455" s="27"/>
      <c r="G455" s="27"/>
      <c r="H455" s="27"/>
      <c r="I455" s="53" t="s">
        <v>1057</v>
      </c>
      <c r="J455" s="61">
        <v>1</v>
      </c>
      <c r="K455" s="61" t="s">
        <v>845</v>
      </c>
      <c r="L455" s="61"/>
      <c r="M455" s="61">
        <f t="shared" si="11"/>
        <v>0</v>
      </c>
    </row>
    <row r="456" spans="1:13" s="47" customFormat="1" x14ac:dyDescent="0.4">
      <c r="A456" s="27" t="s">
        <v>843</v>
      </c>
      <c r="B456" s="27">
        <v>1</v>
      </c>
      <c r="C456" s="27">
        <v>1</v>
      </c>
      <c r="D456" s="27">
        <v>37</v>
      </c>
      <c r="E456" s="27">
        <v>7</v>
      </c>
      <c r="F456" s="27"/>
      <c r="G456" s="27"/>
      <c r="H456" s="27"/>
      <c r="I456" s="53" t="s">
        <v>1058</v>
      </c>
      <c r="J456" s="61">
        <v>1</v>
      </c>
      <c r="K456" s="61" t="s">
        <v>845</v>
      </c>
      <c r="L456" s="61"/>
      <c r="M456" s="61">
        <f t="shared" si="11"/>
        <v>0</v>
      </c>
    </row>
    <row r="457" spans="1:13" s="47" customFormat="1" ht="56.25" x14ac:dyDescent="0.4">
      <c r="A457" s="27" t="s">
        <v>843</v>
      </c>
      <c r="B457" s="27">
        <v>1</v>
      </c>
      <c r="C457" s="27">
        <v>1</v>
      </c>
      <c r="D457" s="27">
        <v>37</v>
      </c>
      <c r="E457" s="27">
        <v>8</v>
      </c>
      <c r="F457" s="27"/>
      <c r="G457" s="27"/>
      <c r="H457" s="27"/>
      <c r="I457" s="53" t="s">
        <v>1059</v>
      </c>
      <c r="J457" s="61">
        <v>1</v>
      </c>
      <c r="K457" s="61" t="s">
        <v>845</v>
      </c>
      <c r="L457" s="61"/>
      <c r="M457" s="61">
        <f t="shared" si="11"/>
        <v>0</v>
      </c>
    </row>
    <row r="458" spans="1:13" s="47" customFormat="1" x14ac:dyDescent="0.4">
      <c r="A458" s="27" t="s">
        <v>843</v>
      </c>
      <c r="B458" s="27">
        <v>1</v>
      </c>
      <c r="C458" s="27">
        <v>1</v>
      </c>
      <c r="D458" s="27">
        <v>37</v>
      </c>
      <c r="E458" s="27">
        <v>9</v>
      </c>
      <c r="F458" s="27"/>
      <c r="G458" s="27"/>
      <c r="H458" s="27"/>
      <c r="I458" s="53" t="s">
        <v>1060</v>
      </c>
      <c r="J458" s="61">
        <v>1</v>
      </c>
      <c r="K458" s="61" t="s">
        <v>845</v>
      </c>
      <c r="L458" s="61"/>
      <c r="M458" s="61">
        <f t="shared" si="11"/>
        <v>0</v>
      </c>
    </row>
    <row r="459" spans="1:13" s="47" customFormat="1" x14ac:dyDescent="0.4">
      <c r="A459" s="27" t="s">
        <v>843</v>
      </c>
      <c r="B459" s="27">
        <v>1</v>
      </c>
      <c r="C459" s="27">
        <v>1</v>
      </c>
      <c r="D459" s="27">
        <v>38</v>
      </c>
      <c r="E459" s="27"/>
      <c r="F459" s="27"/>
      <c r="G459" s="27"/>
      <c r="H459" s="27"/>
      <c r="I459" s="54" t="s">
        <v>1061</v>
      </c>
      <c r="J459" s="61">
        <v>1</v>
      </c>
      <c r="K459" s="61" t="s">
        <v>845</v>
      </c>
      <c r="L459" s="69"/>
      <c r="M459" s="61">
        <f t="shared" si="11"/>
        <v>0</v>
      </c>
    </row>
    <row r="460" spans="1:13" s="47" customFormat="1" x14ac:dyDescent="0.4">
      <c r="A460" s="27" t="s">
        <v>843</v>
      </c>
      <c r="B460" s="27">
        <v>1</v>
      </c>
      <c r="C460" s="27">
        <v>1</v>
      </c>
      <c r="D460" s="27">
        <v>38</v>
      </c>
      <c r="E460" s="27">
        <v>1</v>
      </c>
      <c r="F460" s="27"/>
      <c r="G460" s="27"/>
      <c r="H460" s="27"/>
      <c r="I460" s="53" t="s">
        <v>1062</v>
      </c>
      <c r="J460" s="61">
        <v>1</v>
      </c>
      <c r="K460" s="61" t="s">
        <v>845</v>
      </c>
      <c r="L460" s="61"/>
      <c r="M460" s="61">
        <f t="shared" si="11"/>
        <v>0</v>
      </c>
    </row>
    <row r="461" spans="1:13" s="47" customFormat="1" x14ac:dyDescent="0.4">
      <c r="A461" s="27" t="s">
        <v>843</v>
      </c>
      <c r="B461" s="27">
        <v>1</v>
      </c>
      <c r="C461" s="27">
        <v>1</v>
      </c>
      <c r="D461" s="27">
        <v>38</v>
      </c>
      <c r="E461" s="27">
        <v>2</v>
      </c>
      <c r="F461" s="27"/>
      <c r="G461" s="27"/>
      <c r="H461" s="27"/>
      <c r="I461" s="53" t="s">
        <v>1063</v>
      </c>
      <c r="J461" s="61">
        <v>1</v>
      </c>
      <c r="K461" s="61" t="s">
        <v>845</v>
      </c>
      <c r="L461" s="61"/>
      <c r="M461" s="61">
        <f t="shared" si="11"/>
        <v>0</v>
      </c>
    </row>
    <row r="462" spans="1:13" s="47" customFormat="1" x14ac:dyDescent="0.4">
      <c r="A462" s="27" t="s">
        <v>843</v>
      </c>
      <c r="B462" s="27">
        <v>1</v>
      </c>
      <c r="C462" s="27">
        <v>1</v>
      </c>
      <c r="D462" s="27">
        <v>39</v>
      </c>
      <c r="E462" s="27"/>
      <c r="F462" s="27"/>
      <c r="G462" s="27"/>
      <c r="H462" s="27"/>
      <c r="I462" s="54" t="s">
        <v>1064</v>
      </c>
      <c r="J462" s="61">
        <v>1</v>
      </c>
      <c r="K462" s="61" t="s">
        <v>845</v>
      </c>
      <c r="L462" s="69"/>
      <c r="M462" s="61">
        <f t="shared" si="11"/>
        <v>0</v>
      </c>
    </row>
    <row r="463" spans="1:13" s="47" customFormat="1" x14ac:dyDescent="0.4">
      <c r="A463" s="27" t="s">
        <v>843</v>
      </c>
      <c r="B463" s="27">
        <v>1</v>
      </c>
      <c r="C463" s="27">
        <v>1</v>
      </c>
      <c r="D463" s="27">
        <v>39</v>
      </c>
      <c r="E463" s="27">
        <v>1</v>
      </c>
      <c r="F463" s="27"/>
      <c r="G463" s="27"/>
      <c r="H463" s="27"/>
      <c r="I463" s="53" t="s">
        <v>1065</v>
      </c>
      <c r="J463" s="61">
        <v>1</v>
      </c>
      <c r="K463" s="61" t="s">
        <v>845</v>
      </c>
      <c r="L463" s="61"/>
      <c r="M463" s="61">
        <f t="shared" si="11"/>
        <v>0</v>
      </c>
    </row>
    <row r="464" spans="1:13" s="47" customFormat="1" x14ac:dyDescent="0.4">
      <c r="A464" s="27" t="s">
        <v>843</v>
      </c>
      <c r="B464" s="27">
        <v>1</v>
      </c>
      <c r="C464" s="27">
        <v>1</v>
      </c>
      <c r="D464" s="27">
        <v>39</v>
      </c>
      <c r="E464" s="27">
        <v>2</v>
      </c>
      <c r="F464" s="27"/>
      <c r="G464" s="27"/>
      <c r="H464" s="27"/>
      <c r="I464" s="53" t="s">
        <v>1066</v>
      </c>
      <c r="J464" s="61">
        <v>1</v>
      </c>
      <c r="K464" s="61" t="s">
        <v>845</v>
      </c>
      <c r="L464" s="61"/>
      <c r="M464" s="61">
        <f t="shared" si="11"/>
        <v>0</v>
      </c>
    </row>
    <row r="465" spans="1:13" s="47" customFormat="1" x14ac:dyDescent="0.4">
      <c r="A465" s="27" t="s">
        <v>843</v>
      </c>
      <c r="B465" s="27">
        <v>1</v>
      </c>
      <c r="C465" s="27">
        <v>1</v>
      </c>
      <c r="D465" s="27">
        <v>40</v>
      </c>
      <c r="E465" s="27"/>
      <c r="F465" s="27"/>
      <c r="G465" s="27"/>
      <c r="H465" s="27"/>
      <c r="I465" s="54" t="s">
        <v>1067</v>
      </c>
      <c r="J465" s="61">
        <v>1</v>
      </c>
      <c r="K465" s="61" t="s">
        <v>845</v>
      </c>
      <c r="L465" s="69"/>
      <c r="M465" s="61">
        <f t="shared" si="11"/>
        <v>0</v>
      </c>
    </row>
    <row r="466" spans="1:13" s="47" customFormat="1" x14ac:dyDescent="0.4">
      <c r="A466" s="27" t="s">
        <v>843</v>
      </c>
      <c r="B466" s="27">
        <v>1</v>
      </c>
      <c r="C466" s="27">
        <v>1</v>
      </c>
      <c r="D466" s="27">
        <v>40</v>
      </c>
      <c r="E466" s="27">
        <v>1</v>
      </c>
      <c r="F466" s="27"/>
      <c r="G466" s="27"/>
      <c r="H466" s="27"/>
      <c r="I466" s="53" t="s">
        <v>1068</v>
      </c>
      <c r="J466" s="61">
        <v>1</v>
      </c>
      <c r="K466" s="61" t="s">
        <v>845</v>
      </c>
      <c r="L466" s="61"/>
      <c r="M466" s="61">
        <f t="shared" si="11"/>
        <v>0</v>
      </c>
    </row>
    <row r="467" spans="1:13" s="47" customFormat="1" x14ac:dyDescent="0.4">
      <c r="A467" s="27" t="s">
        <v>843</v>
      </c>
      <c r="B467" s="27">
        <v>1</v>
      </c>
      <c r="C467" s="27">
        <v>1</v>
      </c>
      <c r="D467" s="27">
        <v>40</v>
      </c>
      <c r="E467" s="27">
        <v>2</v>
      </c>
      <c r="F467" s="27"/>
      <c r="G467" s="27"/>
      <c r="H467" s="27"/>
      <c r="I467" s="53" t="s">
        <v>1069</v>
      </c>
      <c r="J467" s="61">
        <v>1</v>
      </c>
      <c r="K467" s="61" t="s">
        <v>845</v>
      </c>
      <c r="L467" s="61"/>
      <c r="M467" s="61">
        <f t="shared" si="11"/>
        <v>0</v>
      </c>
    </row>
    <row r="468" spans="1:13" s="47" customFormat="1" x14ac:dyDescent="0.4">
      <c r="A468" s="27" t="s">
        <v>843</v>
      </c>
      <c r="B468" s="27">
        <v>1</v>
      </c>
      <c r="C468" s="27">
        <v>1</v>
      </c>
      <c r="D468" s="27">
        <v>40</v>
      </c>
      <c r="E468" s="27">
        <v>3</v>
      </c>
      <c r="F468" s="27"/>
      <c r="G468" s="27"/>
      <c r="H468" s="27"/>
      <c r="I468" s="53" t="s">
        <v>1070</v>
      </c>
      <c r="J468" s="61">
        <v>1</v>
      </c>
      <c r="K468" s="61" t="s">
        <v>845</v>
      </c>
      <c r="L468" s="61"/>
      <c r="M468" s="61">
        <f t="shared" si="11"/>
        <v>0</v>
      </c>
    </row>
    <row r="469" spans="1:13" s="47" customFormat="1" ht="37.5" x14ac:dyDescent="0.4">
      <c r="A469" s="27" t="s">
        <v>843</v>
      </c>
      <c r="B469" s="27">
        <v>1</v>
      </c>
      <c r="C469" s="27">
        <v>1</v>
      </c>
      <c r="D469" s="27">
        <v>40</v>
      </c>
      <c r="E469" s="27">
        <v>4</v>
      </c>
      <c r="F469" s="27"/>
      <c r="G469" s="27"/>
      <c r="H469" s="27"/>
      <c r="I469" s="53" t="s">
        <v>1071</v>
      </c>
      <c r="J469" s="61">
        <v>1</v>
      </c>
      <c r="K469" s="61" t="s">
        <v>845</v>
      </c>
      <c r="L469" s="61"/>
      <c r="M469" s="61">
        <f t="shared" si="11"/>
        <v>0</v>
      </c>
    </row>
    <row r="470" spans="1:13" s="47" customFormat="1" x14ac:dyDescent="0.4">
      <c r="A470" s="27" t="s">
        <v>843</v>
      </c>
      <c r="B470" s="27">
        <v>1</v>
      </c>
      <c r="C470" s="27">
        <v>1</v>
      </c>
      <c r="D470" s="27">
        <v>40</v>
      </c>
      <c r="E470" s="27">
        <v>5</v>
      </c>
      <c r="F470" s="27"/>
      <c r="G470" s="27"/>
      <c r="H470" s="27"/>
      <c r="I470" s="53" t="s">
        <v>1072</v>
      </c>
      <c r="J470" s="61">
        <v>1</v>
      </c>
      <c r="K470" s="61" t="s">
        <v>845</v>
      </c>
      <c r="L470" s="61"/>
      <c r="M470" s="61">
        <f t="shared" si="11"/>
        <v>0</v>
      </c>
    </row>
    <row r="471" spans="1:13" s="47" customFormat="1" x14ac:dyDescent="0.4">
      <c r="A471" s="27" t="s">
        <v>843</v>
      </c>
      <c r="B471" s="27">
        <v>1</v>
      </c>
      <c r="C471" s="27">
        <v>1</v>
      </c>
      <c r="D471" s="27">
        <v>40</v>
      </c>
      <c r="E471" s="27">
        <v>6</v>
      </c>
      <c r="F471" s="27"/>
      <c r="G471" s="27"/>
      <c r="H471" s="27"/>
      <c r="I471" s="53" t="s">
        <v>1073</v>
      </c>
      <c r="J471" s="61">
        <v>1</v>
      </c>
      <c r="K471" s="61" t="s">
        <v>845</v>
      </c>
      <c r="L471" s="61"/>
      <c r="M471" s="61">
        <f t="shared" si="11"/>
        <v>0</v>
      </c>
    </row>
    <row r="472" spans="1:13" s="47" customFormat="1" x14ac:dyDescent="0.4">
      <c r="A472" s="27" t="s">
        <v>843</v>
      </c>
      <c r="B472" s="27">
        <v>1</v>
      </c>
      <c r="C472" s="27">
        <v>1</v>
      </c>
      <c r="D472" s="27">
        <v>40</v>
      </c>
      <c r="E472" s="27">
        <v>7</v>
      </c>
      <c r="F472" s="27"/>
      <c r="G472" s="27"/>
      <c r="H472" s="27"/>
      <c r="I472" s="53" t="s">
        <v>1074</v>
      </c>
      <c r="J472" s="61">
        <v>1</v>
      </c>
      <c r="K472" s="61" t="s">
        <v>845</v>
      </c>
      <c r="L472" s="61"/>
      <c r="M472" s="61">
        <f t="shared" ref="M472:M492" si="12">IF(K472="A",J472,0)</f>
        <v>0</v>
      </c>
    </row>
    <row r="473" spans="1:13" s="47" customFormat="1" x14ac:dyDescent="0.4">
      <c r="A473" s="27" t="s">
        <v>843</v>
      </c>
      <c r="B473" s="27">
        <v>1</v>
      </c>
      <c r="C473" s="27">
        <v>1</v>
      </c>
      <c r="D473" s="27">
        <v>40</v>
      </c>
      <c r="E473" s="27">
        <v>8</v>
      </c>
      <c r="F473" s="27"/>
      <c r="G473" s="27"/>
      <c r="H473" s="27"/>
      <c r="I473" s="53" t="s">
        <v>1075</v>
      </c>
      <c r="J473" s="61">
        <v>1</v>
      </c>
      <c r="K473" s="61" t="s">
        <v>845</v>
      </c>
      <c r="L473" s="61"/>
      <c r="M473" s="61">
        <f t="shared" si="12"/>
        <v>0</v>
      </c>
    </row>
    <row r="474" spans="1:13" s="47" customFormat="1" x14ac:dyDescent="0.4">
      <c r="A474" s="27" t="s">
        <v>843</v>
      </c>
      <c r="B474" s="27">
        <v>1</v>
      </c>
      <c r="C474" s="27">
        <v>1</v>
      </c>
      <c r="D474" s="27">
        <v>41</v>
      </c>
      <c r="E474" s="27"/>
      <c r="F474" s="27"/>
      <c r="G474" s="27"/>
      <c r="H474" s="27"/>
      <c r="I474" s="54" t="s">
        <v>653</v>
      </c>
      <c r="J474" s="61">
        <v>1</v>
      </c>
      <c r="K474" s="61" t="s">
        <v>845</v>
      </c>
      <c r="L474" s="69"/>
      <c r="M474" s="61">
        <f t="shared" si="12"/>
        <v>0</v>
      </c>
    </row>
    <row r="475" spans="1:13" s="47" customFormat="1" x14ac:dyDescent="0.4">
      <c r="A475" s="27" t="s">
        <v>843</v>
      </c>
      <c r="B475" s="27">
        <v>1</v>
      </c>
      <c r="C475" s="27">
        <v>1</v>
      </c>
      <c r="D475" s="27">
        <v>41</v>
      </c>
      <c r="E475" s="27">
        <v>1</v>
      </c>
      <c r="F475" s="27"/>
      <c r="G475" s="27"/>
      <c r="H475" s="27"/>
      <c r="I475" s="53" t="s">
        <v>3896</v>
      </c>
      <c r="J475" s="61">
        <v>1</v>
      </c>
      <c r="K475" s="61" t="s">
        <v>845</v>
      </c>
      <c r="L475" s="61"/>
      <c r="M475" s="61">
        <f t="shared" si="12"/>
        <v>0</v>
      </c>
    </row>
    <row r="476" spans="1:13" s="47" customFormat="1" ht="56.25" x14ac:dyDescent="0.4">
      <c r="A476" s="27" t="s">
        <v>843</v>
      </c>
      <c r="B476" s="27">
        <v>1</v>
      </c>
      <c r="C476" s="27">
        <v>1</v>
      </c>
      <c r="D476" s="27">
        <v>41</v>
      </c>
      <c r="E476" s="27">
        <v>2</v>
      </c>
      <c r="F476" s="27"/>
      <c r="G476" s="27"/>
      <c r="H476" s="27"/>
      <c r="I476" s="53" t="s">
        <v>1076</v>
      </c>
      <c r="J476" s="61">
        <v>1</v>
      </c>
      <c r="K476" s="61" t="s">
        <v>845</v>
      </c>
      <c r="L476" s="61"/>
      <c r="M476" s="61">
        <f t="shared" si="12"/>
        <v>0</v>
      </c>
    </row>
    <row r="477" spans="1:13" s="47" customFormat="1" x14ac:dyDescent="0.4">
      <c r="A477" s="27" t="s">
        <v>843</v>
      </c>
      <c r="B477" s="27">
        <v>1</v>
      </c>
      <c r="C477" s="27">
        <v>1</v>
      </c>
      <c r="D477" s="27">
        <v>42</v>
      </c>
      <c r="E477" s="27"/>
      <c r="F477" s="27"/>
      <c r="G477" s="27"/>
      <c r="H477" s="27"/>
      <c r="I477" s="54" t="s">
        <v>1077</v>
      </c>
      <c r="J477" s="61">
        <v>1</v>
      </c>
      <c r="K477" s="61" t="s">
        <v>845</v>
      </c>
      <c r="L477" s="69"/>
      <c r="M477" s="61">
        <f t="shared" si="12"/>
        <v>0</v>
      </c>
    </row>
    <row r="478" spans="1:13" s="47" customFormat="1" ht="37.5" x14ac:dyDescent="0.4">
      <c r="A478" s="27" t="s">
        <v>843</v>
      </c>
      <c r="B478" s="27">
        <v>1</v>
      </c>
      <c r="C478" s="27">
        <v>1</v>
      </c>
      <c r="D478" s="27">
        <v>42</v>
      </c>
      <c r="E478" s="27">
        <v>1</v>
      </c>
      <c r="F478" s="27"/>
      <c r="G478" s="27"/>
      <c r="H478" s="27"/>
      <c r="I478" s="53" t="s">
        <v>1078</v>
      </c>
      <c r="J478" s="61">
        <v>1</v>
      </c>
      <c r="K478" s="61" t="s">
        <v>845</v>
      </c>
      <c r="L478" s="61"/>
      <c r="M478" s="61">
        <f t="shared" si="12"/>
        <v>0</v>
      </c>
    </row>
    <row r="479" spans="1:13" s="47" customFormat="1" x14ac:dyDescent="0.4">
      <c r="A479" s="27" t="s">
        <v>843</v>
      </c>
      <c r="B479" s="27">
        <v>1</v>
      </c>
      <c r="C479" s="27">
        <v>1</v>
      </c>
      <c r="D479" s="27">
        <v>42</v>
      </c>
      <c r="E479" s="27">
        <v>2</v>
      </c>
      <c r="F479" s="27"/>
      <c r="G479" s="27"/>
      <c r="H479" s="27"/>
      <c r="I479" s="53" t="s">
        <v>1079</v>
      </c>
      <c r="J479" s="61">
        <v>1</v>
      </c>
      <c r="K479" s="61" t="s">
        <v>845</v>
      </c>
      <c r="L479" s="61"/>
      <c r="M479" s="61">
        <f t="shared" si="12"/>
        <v>0</v>
      </c>
    </row>
    <row r="480" spans="1:13" s="47" customFormat="1" x14ac:dyDescent="0.4">
      <c r="A480" s="27" t="s">
        <v>843</v>
      </c>
      <c r="B480" s="27">
        <v>1</v>
      </c>
      <c r="C480" s="27">
        <v>1</v>
      </c>
      <c r="D480" s="27">
        <v>43</v>
      </c>
      <c r="E480" s="27"/>
      <c r="F480" s="27"/>
      <c r="G480" s="27"/>
      <c r="H480" s="27"/>
      <c r="I480" s="54" t="s">
        <v>1080</v>
      </c>
      <c r="J480" s="61">
        <v>1</v>
      </c>
      <c r="K480" s="61" t="s">
        <v>845</v>
      </c>
      <c r="L480" s="69"/>
      <c r="M480" s="61">
        <f t="shared" si="12"/>
        <v>0</v>
      </c>
    </row>
    <row r="481" spans="1:13" s="47" customFormat="1" ht="37.5" x14ac:dyDescent="0.4">
      <c r="A481" s="27" t="s">
        <v>843</v>
      </c>
      <c r="B481" s="27">
        <v>1</v>
      </c>
      <c r="C481" s="27">
        <v>1</v>
      </c>
      <c r="D481" s="27">
        <v>43</v>
      </c>
      <c r="E481" s="27">
        <v>1</v>
      </c>
      <c r="F481" s="27"/>
      <c r="G481" s="27"/>
      <c r="H481" s="27"/>
      <c r="I481" s="53" t="s">
        <v>1081</v>
      </c>
      <c r="J481" s="61">
        <v>1</v>
      </c>
      <c r="K481" s="61" t="s">
        <v>845</v>
      </c>
      <c r="L481" s="61"/>
      <c r="M481" s="61">
        <f t="shared" si="12"/>
        <v>0</v>
      </c>
    </row>
    <row r="482" spans="1:13" s="47" customFormat="1" ht="37.5" x14ac:dyDescent="0.4">
      <c r="A482" s="27" t="s">
        <v>843</v>
      </c>
      <c r="B482" s="27">
        <v>1</v>
      </c>
      <c r="C482" s="27">
        <v>1</v>
      </c>
      <c r="D482" s="27">
        <v>43</v>
      </c>
      <c r="E482" s="27">
        <v>2</v>
      </c>
      <c r="F482" s="27"/>
      <c r="G482" s="27"/>
      <c r="H482" s="27"/>
      <c r="I482" s="53" t="s">
        <v>1082</v>
      </c>
      <c r="J482" s="61">
        <v>1</v>
      </c>
      <c r="K482" s="61" t="s">
        <v>845</v>
      </c>
      <c r="L482" s="61"/>
      <c r="M482" s="61">
        <f t="shared" si="12"/>
        <v>0</v>
      </c>
    </row>
    <row r="483" spans="1:13" s="47" customFormat="1" x14ac:dyDescent="0.4">
      <c r="A483" s="27" t="s">
        <v>843</v>
      </c>
      <c r="B483" s="27">
        <v>1</v>
      </c>
      <c r="C483" s="27">
        <v>1</v>
      </c>
      <c r="D483" s="27">
        <v>43</v>
      </c>
      <c r="E483" s="27">
        <v>3</v>
      </c>
      <c r="F483" s="27"/>
      <c r="G483" s="27"/>
      <c r="H483" s="27"/>
      <c r="I483" s="53" t="s">
        <v>1083</v>
      </c>
      <c r="J483" s="61">
        <v>1</v>
      </c>
      <c r="K483" s="61" t="s">
        <v>845</v>
      </c>
      <c r="L483" s="61"/>
      <c r="M483" s="61">
        <f t="shared" si="12"/>
        <v>0</v>
      </c>
    </row>
    <row r="484" spans="1:13" s="47" customFormat="1" ht="37.5" x14ac:dyDescent="0.4">
      <c r="A484" s="27" t="s">
        <v>843</v>
      </c>
      <c r="B484" s="27">
        <v>1</v>
      </c>
      <c r="C484" s="27">
        <v>1</v>
      </c>
      <c r="D484" s="27">
        <v>43</v>
      </c>
      <c r="E484" s="27">
        <v>4</v>
      </c>
      <c r="F484" s="27"/>
      <c r="G484" s="27"/>
      <c r="H484" s="27"/>
      <c r="I484" s="53" t="s">
        <v>1084</v>
      </c>
      <c r="J484" s="61">
        <v>1</v>
      </c>
      <c r="K484" s="61" t="s">
        <v>845</v>
      </c>
      <c r="L484" s="61"/>
      <c r="M484" s="61">
        <f t="shared" si="12"/>
        <v>0</v>
      </c>
    </row>
    <row r="485" spans="1:13" s="47" customFormat="1" ht="37.5" x14ac:dyDescent="0.4">
      <c r="A485" s="27" t="s">
        <v>843</v>
      </c>
      <c r="B485" s="27">
        <v>1</v>
      </c>
      <c r="C485" s="27">
        <v>1</v>
      </c>
      <c r="D485" s="27">
        <v>43</v>
      </c>
      <c r="E485" s="27">
        <v>5</v>
      </c>
      <c r="F485" s="27"/>
      <c r="G485" s="27"/>
      <c r="H485" s="27"/>
      <c r="I485" s="53" t="s">
        <v>1085</v>
      </c>
      <c r="J485" s="61">
        <v>1</v>
      </c>
      <c r="K485" s="61" t="s">
        <v>845</v>
      </c>
      <c r="L485" s="61"/>
      <c r="M485" s="61">
        <f t="shared" si="12"/>
        <v>0</v>
      </c>
    </row>
    <row r="486" spans="1:13" s="47" customFormat="1" ht="56.25" x14ac:dyDescent="0.4">
      <c r="A486" s="27" t="s">
        <v>843</v>
      </c>
      <c r="B486" s="27">
        <v>1</v>
      </c>
      <c r="C486" s="27">
        <v>1</v>
      </c>
      <c r="D486" s="27">
        <v>43</v>
      </c>
      <c r="E486" s="27">
        <v>6</v>
      </c>
      <c r="F486" s="27"/>
      <c r="G486" s="27"/>
      <c r="H486" s="27"/>
      <c r="I486" s="53" t="s">
        <v>1086</v>
      </c>
      <c r="J486" s="61">
        <v>1</v>
      </c>
      <c r="K486" s="61" t="s">
        <v>845</v>
      </c>
      <c r="L486" s="61"/>
      <c r="M486" s="61">
        <f t="shared" si="12"/>
        <v>0</v>
      </c>
    </row>
    <row r="487" spans="1:13" s="47" customFormat="1" x14ac:dyDescent="0.4">
      <c r="A487" s="27" t="s">
        <v>843</v>
      </c>
      <c r="B487" s="27">
        <v>1</v>
      </c>
      <c r="C487" s="27">
        <v>1</v>
      </c>
      <c r="D487" s="27">
        <v>44</v>
      </c>
      <c r="E487" s="27"/>
      <c r="F487" s="27"/>
      <c r="G487" s="27"/>
      <c r="H487" s="27"/>
      <c r="I487" s="54" t="s">
        <v>1087</v>
      </c>
      <c r="J487" s="61">
        <v>1</v>
      </c>
      <c r="K487" s="61" t="s">
        <v>845</v>
      </c>
      <c r="L487" s="69"/>
      <c r="M487" s="61">
        <f t="shared" si="12"/>
        <v>0</v>
      </c>
    </row>
    <row r="488" spans="1:13" s="47" customFormat="1" ht="37.5" x14ac:dyDescent="0.4">
      <c r="A488" s="27" t="s">
        <v>843</v>
      </c>
      <c r="B488" s="27">
        <v>1</v>
      </c>
      <c r="C488" s="27">
        <v>1</v>
      </c>
      <c r="D488" s="27">
        <v>44</v>
      </c>
      <c r="E488" s="27">
        <v>1</v>
      </c>
      <c r="F488" s="27"/>
      <c r="G488" s="27"/>
      <c r="H488" s="27"/>
      <c r="I488" s="53" t="s">
        <v>1088</v>
      </c>
      <c r="J488" s="61">
        <v>1</v>
      </c>
      <c r="K488" s="61" t="s">
        <v>845</v>
      </c>
      <c r="L488" s="61"/>
      <c r="M488" s="61">
        <f t="shared" si="12"/>
        <v>0</v>
      </c>
    </row>
    <row r="489" spans="1:13" s="47" customFormat="1" x14ac:dyDescent="0.4">
      <c r="A489" s="27" t="s">
        <v>843</v>
      </c>
      <c r="B489" s="27">
        <v>1</v>
      </c>
      <c r="C489" s="27">
        <v>1</v>
      </c>
      <c r="D489" s="27">
        <v>44</v>
      </c>
      <c r="E489" s="27">
        <v>2</v>
      </c>
      <c r="F489" s="27"/>
      <c r="G489" s="27"/>
      <c r="H489" s="27"/>
      <c r="I489" s="53" t="s">
        <v>1089</v>
      </c>
      <c r="J489" s="61">
        <v>1</v>
      </c>
      <c r="K489" s="61" t="s">
        <v>845</v>
      </c>
      <c r="L489" s="61"/>
      <c r="M489" s="61">
        <f t="shared" si="12"/>
        <v>0</v>
      </c>
    </row>
    <row r="490" spans="1:13" s="47" customFormat="1" ht="37.5" x14ac:dyDescent="0.4">
      <c r="A490" s="27" t="s">
        <v>843</v>
      </c>
      <c r="B490" s="27">
        <v>1</v>
      </c>
      <c r="C490" s="27">
        <v>1</v>
      </c>
      <c r="D490" s="27">
        <v>44</v>
      </c>
      <c r="E490" s="27">
        <v>3</v>
      </c>
      <c r="F490" s="27"/>
      <c r="G490" s="27"/>
      <c r="H490" s="27"/>
      <c r="I490" s="53" t="s">
        <v>1090</v>
      </c>
      <c r="J490" s="61">
        <v>1</v>
      </c>
      <c r="K490" s="61" t="s">
        <v>845</v>
      </c>
      <c r="L490" s="61"/>
      <c r="M490" s="61">
        <f t="shared" si="12"/>
        <v>0</v>
      </c>
    </row>
    <row r="491" spans="1:13" s="47" customFormat="1" x14ac:dyDescent="0.4">
      <c r="A491" s="27" t="s">
        <v>843</v>
      </c>
      <c r="B491" s="27">
        <v>1</v>
      </c>
      <c r="C491" s="27">
        <v>1</v>
      </c>
      <c r="D491" s="27">
        <v>44</v>
      </c>
      <c r="E491" s="27">
        <v>4</v>
      </c>
      <c r="F491" s="27"/>
      <c r="G491" s="27"/>
      <c r="H491" s="27"/>
      <c r="I491" s="53" t="s">
        <v>1091</v>
      </c>
      <c r="J491" s="61">
        <v>1</v>
      </c>
      <c r="K491" s="61" t="s">
        <v>845</v>
      </c>
      <c r="L491" s="61"/>
      <c r="M491" s="61">
        <f t="shared" si="12"/>
        <v>0</v>
      </c>
    </row>
    <row r="492" spans="1:13" s="47" customFormat="1" x14ac:dyDescent="0.4">
      <c r="A492" s="27" t="s">
        <v>843</v>
      </c>
      <c r="B492" s="27">
        <v>1</v>
      </c>
      <c r="C492" s="27">
        <v>1</v>
      </c>
      <c r="D492" s="27">
        <v>44</v>
      </c>
      <c r="E492" s="27">
        <v>5</v>
      </c>
      <c r="F492" s="27"/>
      <c r="G492" s="27"/>
      <c r="H492" s="27"/>
      <c r="I492" s="53" t="s">
        <v>1092</v>
      </c>
      <c r="J492" s="61">
        <v>1</v>
      </c>
      <c r="K492" s="61" t="s">
        <v>845</v>
      </c>
      <c r="L492" s="61"/>
      <c r="M492" s="61">
        <f t="shared" si="12"/>
        <v>0</v>
      </c>
    </row>
    <row r="493" spans="1:13" s="47" customFormat="1" x14ac:dyDescent="0.4">
      <c r="A493" s="17" t="s">
        <v>839</v>
      </c>
      <c r="B493" s="17">
        <v>1</v>
      </c>
      <c r="C493" s="17">
        <f>C492+1</f>
        <v>2</v>
      </c>
      <c r="D493" s="17"/>
      <c r="E493" s="17"/>
      <c r="F493" s="17"/>
      <c r="G493" s="17"/>
      <c r="H493" s="17"/>
      <c r="I493" s="60" t="s">
        <v>1093</v>
      </c>
      <c r="J493" s="67"/>
      <c r="K493" s="67"/>
      <c r="L493" s="67"/>
      <c r="M493" s="67"/>
    </row>
    <row r="494" spans="1:13" s="47" customFormat="1" ht="37.5" x14ac:dyDescent="0.4">
      <c r="A494" s="27" t="s">
        <v>843</v>
      </c>
      <c r="B494" s="27">
        <v>1</v>
      </c>
      <c r="C494" s="27">
        <f>C493</f>
        <v>2</v>
      </c>
      <c r="D494" s="27">
        <v>1</v>
      </c>
      <c r="E494" s="27"/>
      <c r="F494" s="27"/>
      <c r="G494" s="27"/>
      <c r="H494" s="27"/>
      <c r="I494" s="53" t="s">
        <v>1094</v>
      </c>
      <c r="J494" s="61">
        <v>1</v>
      </c>
      <c r="K494" s="61" t="s">
        <v>845</v>
      </c>
      <c r="L494" s="61"/>
      <c r="M494" s="61">
        <f t="shared" ref="M494:M505" si="13">IF(K494="A",J494,0)</f>
        <v>0</v>
      </c>
    </row>
    <row r="495" spans="1:13" s="47" customFormat="1" x14ac:dyDescent="0.4">
      <c r="A495" s="27" t="s">
        <v>843</v>
      </c>
      <c r="B495" s="27">
        <v>1</v>
      </c>
      <c r="C495" s="27">
        <f t="shared" ref="C495:C505" si="14">C494</f>
        <v>2</v>
      </c>
      <c r="D495" s="27">
        <v>2</v>
      </c>
      <c r="E495" s="27"/>
      <c r="F495" s="27"/>
      <c r="G495" s="27"/>
      <c r="H495" s="27"/>
      <c r="I495" s="53" t="s">
        <v>1095</v>
      </c>
      <c r="J495" s="61">
        <v>1</v>
      </c>
      <c r="K495" s="61" t="s">
        <v>845</v>
      </c>
      <c r="L495" s="61"/>
      <c r="M495" s="61">
        <f t="shared" si="13"/>
        <v>0</v>
      </c>
    </row>
    <row r="496" spans="1:13" s="47" customFormat="1" x14ac:dyDescent="0.4">
      <c r="A496" s="27" t="s">
        <v>843</v>
      </c>
      <c r="B496" s="27">
        <v>1</v>
      </c>
      <c r="C496" s="27">
        <f t="shared" si="14"/>
        <v>2</v>
      </c>
      <c r="D496" s="27">
        <v>3</v>
      </c>
      <c r="E496" s="27"/>
      <c r="F496" s="27"/>
      <c r="G496" s="27"/>
      <c r="H496" s="27"/>
      <c r="I496" s="53" t="s">
        <v>1096</v>
      </c>
      <c r="J496" s="61">
        <v>1</v>
      </c>
      <c r="K496" s="61" t="s">
        <v>845</v>
      </c>
      <c r="L496" s="61"/>
      <c r="M496" s="61">
        <f t="shared" si="13"/>
        <v>0</v>
      </c>
    </row>
    <row r="497" spans="1:13" s="47" customFormat="1" x14ac:dyDescent="0.4">
      <c r="A497" s="27" t="s">
        <v>843</v>
      </c>
      <c r="B497" s="27">
        <v>1</v>
      </c>
      <c r="C497" s="27">
        <f t="shared" si="14"/>
        <v>2</v>
      </c>
      <c r="D497" s="27">
        <v>4</v>
      </c>
      <c r="E497" s="27"/>
      <c r="F497" s="27"/>
      <c r="G497" s="27"/>
      <c r="H497" s="27"/>
      <c r="I497" s="53" t="s">
        <v>1097</v>
      </c>
      <c r="J497" s="61">
        <v>1</v>
      </c>
      <c r="K497" s="61" t="s">
        <v>845</v>
      </c>
      <c r="L497" s="61"/>
      <c r="M497" s="61">
        <f t="shared" si="13"/>
        <v>0</v>
      </c>
    </row>
    <row r="498" spans="1:13" s="47" customFormat="1" x14ac:dyDescent="0.4">
      <c r="A498" s="27" t="s">
        <v>843</v>
      </c>
      <c r="B498" s="27">
        <v>1</v>
      </c>
      <c r="C498" s="27">
        <f t="shared" si="14"/>
        <v>2</v>
      </c>
      <c r="D498" s="27">
        <v>5</v>
      </c>
      <c r="E498" s="27"/>
      <c r="F498" s="27"/>
      <c r="G498" s="27"/>
      <c r="H498" s="27"/>
      <c r="I498" s="53" t="s">
        <v>3897</v>
      </c>
      <c r="J498" s="61">
        <v>1</v>
      </c>
      <c r="K498" s="61" t="s">
        <v>845</v>
      </c>
      <c r="L498" s="61"/>
      <c r="M498" s="61">
        <f t="shared" si="13"/>
        <v>0</v>
      </c>
    </row>
    <row r="499" spans="1:13" s="47" customFormat="1" x14ac:dyDescent="0.4">
      <c r="A499" s="27" t="s">
        <v>843</v>
      </c>
      <c r="B499" s="27">
        <v>1</v>
      </c>
      <c r="C499" s="27">
        <f t="shared" si="14"/>
        <v>2</v>
      </c>
      <c r="D499" s="27">
        <v>6</v>
      </c>
      <c r="E499" s="27"/>
      <c r="F499" s="27"/>
      <c r="G499" s="27"/>
      <c r="H499" s="27"/>
      <c r="I499" s="53" t="s">
        <v>1098</v>
      </c>
      <c r="J499" s="61">
        <v>1</v>
      </c>
      <c r="K499" s="61" t="s">
        <v>845</v>
      </c>
      <c r="L499" s="61"/>
      <c r="M499" s="61">
        <f t="shared" si="13"/>
        <v>0</v>
      </c>
    </row>
    <row r="500" spans="1:13" s="47" customFormat="1" x14ac:dyDescent="0.4">
      <c r="A500" s="27" t="s">
        <v>843</v>
      </c>
      <c r="B500" s="27">
        <v>1</v>
      </c>
      <c r="C500" s="27">
        <f t="shared" si="14"/>
        <v>2</v>
      </c>
      <c r="D500" s="27">
        <v>7</v>
      </c>
      <c r="E500" s="27"/>
      <c r="F500" s="27"/>
      <c r="G500" s="27"/>
      <c r="H500" s="27"/>
      <c r="I500" s="53" t="s">
        <v>1099</v>
      </c>
      <c r="J500" s="61">
        <v>1</v>
      </c>
      <c r="K500" s="61" t="s">
        <v>845</v>
      </c>
      <c r="L500" s="61"/>
      <c r="M500" s="61">
        <f t="shared" si="13"/>
        <v>0</v>
      </c>
    </row>
    <row r="501" spans="1:13" s="47" customFormat="1" ht="37.5" x14ac:dyDescent="0.4">
      <c r="A501" s="27" t="s">
        <v>843</v>
      </c>
      <c r="B501" s="27">
        <v>1</v>
      </c>
      <c r="C501" s="27">
        <f t="shared" si="14"/>
        <v>2</v>
      </c>
      <c r="D501" s="27">
        <v>8</v>
      </c>
      <c r="E501" s="27"/>
      <c r="F501" s="27"/>
      <c r="G501" s="27"/>
      <c r="H501" s="27"/>
      <c r="I501" s="53" t="s">
        <v>3898</v>
      </c>
      <c r="J501" s="61">
        <v>1</v>
      </c>
      <c r="K501" s="61" t="s">
        <v>845</v>
      </c>
      <c r="L501" s="61"/>
      <c r="M501" s="61">
        <f t="shared" si="13"/>
        <v>0</v>
      </c>
    </row>
    <row r="502" spans="1:13" s="47" customFormat="1" x14ac:dyDescent="0.4">
      <c r="A502" s="27" t="s">
        <v>843</v>
      </c>
      <c r="B502" s="27">
        <v>1</v>
      </c>
      <c r="C502" s="27">
        <f t="shared" si="14"/>
        <v>2</v>
      </c>
      <c r="D502" s="27">
        <v>9</v>
      </c>
      <c r="E502" s="27"/>
      <c r="F502" s="27"/>
      <c r="G502" s="27"/>
      <c r="H502" s="27"/>
      <c r="I502" s="53" t="s">
        <v>1100</v>
      </c>
      <c r="J502" s="61">
        <v>1</v>
      </c>
      <c r="K502" s="61" t="s">
        <v>845</v>
      </c>
      <c r="L502" s="61"/>
      <c r="M502" s="61">
        <f t="shared" si="13"/>
        <v>0</v>
      </c>
    </row>
    <row r="503" spans="1:13" s="47" customFormat="1" ht="37.5" x14ac:dyDescent="0.4">
      <c r="A503" s="27" t="s">
        <v>843</v>
      </c>
      <c r="B503" s="27">
        <v>1</v>
      </c>
      <c r="C503" s="27">
        <f t="shared" si="14"/>
        <v>2</v>
      </c>
      <c r="D503" s="27">
        <v>10</v>
      </c>
      <c r="E503" s="27"/>
      <c r="F503" s="27"/>
      <c r="G503" s="27"/>
      <c r="H503" s="27"/>
      <c r="I503" s="53" t="s">
        <v>1101</v>
      </c>
      <c r="J503" s="61">
        <v>1</v>
      </c>
      <c r="K503" s="61" t="s">
        <v>845</v>
      </c>
      <c r="L503" s="61"/>
      <c r="M503" s="61">
        <f t="shared" si="13"/>
        <v>0</v>
      </c>
    </row>
    <row r="504" spans="1:13" s="47" customFormat="1" ht="37.5" x14ac:dyDescent="0.4">
      <c r="A504" s="27" t="s">
        <v>843</v>
      </c>
      <c r="B504" s="27">
        <v>1</v>
      </c>
      <c r="C504" s="27">
        <f t="shared" si="14"/>
        <v>2</v>
      </c>
      <c r="D504" s="27">
        <v>11</v>
      </c>
      <c r="E504" s="27"/>
      <c r="F504" s="27"/>
      <c r="G504" s="27"/>
      <c r="H504" s="27"/>
      <c r="I504" s="53" t="s">
        <v>3899</v>
      </c>
      <c r="J504" s="61">
        <v>1</v>
      </c>
      <c r="K504" s="61" t="s">
        <v>845</v>
      </c>
      <c r="L504" s="61"/>
      <c r="M504" s="61">
        <f t="shared" si="13"/>
        <v>0</v>
      </c>
    </row>
    <row r="505" spans="1:13" s="47" customFormat="1" ht="37.5" x14ac:dyDescent="0.4">
      <c r="A505" s="27" t="s">
        <v>843</v>
      </c>
      <c r="B505" s="27">
        <v>1</v>
      </c>
      <c r="C505" s="27">
        <f t="shared" si="14"/>
        <v>2</v>
      </c>
      <c r="D505" s="27">
        <v>12</v>
      </c>
      <c r="E505" s="27"/>
      <c r="F505" s="27"/>
      <c r="G505" s="27"/>
      <c r="H505" s="27"/>
      <c r="I505" s="53" t="s">
        <v>3900</v>
      </c>
      <c r="J505" s="61">
        <v>1</v>
      </c>
      <c r="K505" s="61" t="s">
        <v>845</v>
      </c>
      <c r="L505" s="61"/>
      <c r="M505" s="61">
        <f t="shared" si="13"/>
        <v>0</v>
      </c>
    </row>
    <row r="506" spans="1:13" s="47" customFormat="1" x14ac:dyDescent="0.4">
      <c r="A506" s="17" t="s">
        <v>839</v>
      </c>
      <c r="B506" s="17">
        <v>1</v>
      </c>
      <c r="C506" s="17">
        <f>C505+1</f>
        <v>3</v>
      </c>
      <c r="D506" s="17"/>
      <c r="E506" s="17"/>
      <c r="F506" s="17"/>
      <c r="G506" s="17"/>
      <c r="H506" s="17"/>
      <c r="I506" s="60" t="s">
        <v>1102</v>
      </c>
      <c r="J506" s="67"/>
      <c r="K506" s="67"/>
      <c r="L506" s="67"/>
      <c r="M506" s="67"/>
    </row>
    <row r="507" spans="1:13" s="47" customFormat="1" x14ac:dyDescent="0.4">
      <c r="A507" s="27" t="s">
        <v>843</v>
      </c>
      <c r="B507" s="27">
        <v>1</v>
      </c>
      <c r="C507" s="27">
        <f>C506</f>
        <v>3</v>
      </c>
      <c r="D507" s="27">
        <v>1</v>
      </c>
      <c r="E507" s="27"/>
      <c r="F507" s="27"/>
      <c r="G507" s="27"/>
      <c r="H507" s="27"/>
      <c r="I507" s="53" t="s">
        <v>3901</v>
      </c>
      <c r="J507" s="61">
        <v>1</v>
      </c>
      <c r="K507" s="61" t="s">
        <v>845</v>
      </c>
      <c r="L507" s="61"/>
      <c r="M507" s="61">
        <f t="shared" ref="M507:M518" si="15">IF(K507="A",J507,0)</f>
        <v>0</v>
      </c>
    </row>
    <row r="508" spans="1:13" s="47" customFormat="1" x14ac:dyDescent="0.4">
      <c r="A508" s="27" t="s">
        <v>843</v>
      </c>
      <c r="B508" s="27">
        <v>1</v>
      </c>
      <c r="C508" s="27">
        <f t="shared" ref="C508:C518" si="16">C507</f>
        <v>3</v>
      </c>
      <c r="D508" s="27">
        <v>2</v>
      </c>
      <c r="E508" s="27"/>
      <c r="F508" s="27"/>
      <c r="G508" s="27"/>
      <c r="H508" s="27"/>
      <c r="I508" s="53" t="s">
        <v>1103</v>
      </c>
      <c r="J508" s="61">
        <v>1</v>
      </c>
      <c r="K508" s="61" t="s">
        <v>845</v>
      </c>
      <c r="L508" s="61"/>
      <c r="M508" s="61">
        <f t="shared" si="15"/>
        <v>0</v>
      </c>
    </row>
    <row r="509" spans="1:13" s="47" customFormat="1" ht="56.25" x14ac:dyDescent="0.4">
      <c r="A509" s="27" t="s">
        <v>843</v>
      </c>
      <c r="B509" s="27">
        <v>1</v>
      </c>
      <c r="C509" s="27">
        <f t="shared" si="16"/>
        <v>3</v>
      </c>
      <c r="D509" s="27">
        <v>3</v>
      </c>
      <c r="E509" s="27"/>
      <c r="F509" s="27"/>
      <c r="G509" s="27"/>
      <c r="H509" s="27"/>
      <c r="I509" s="53" t="s">
        <v>3902</v>
      </c>
      <c r="J509" s="61">
        <v>1</v>
      </c>
      <c r="K509" s="61" t="s">
        <v>845</v>
      </c>
      <c r="L509" s="61"/>
      <c r="M509" s="61">
        <f t="shared" si="15"/>
        <v>0</v>
      </c>
    </row>
    <row r="510" spans="1:13" s="47" customFormat="1" x14ac:dyDescent="0.4">
      <c r="A510" s="27" t="s">
        <v>843</v>
      </c>
      <c r="B510" s="27">
        <v>1</v>
      </c>
      <c r="C510" s="27">
        <f t="shared" si="16"/>
        <v>3</v>
      </c>
      <c r="D510" s="27">
        <v>4</v>
      </c>
      <c r="E510" s="27"/>
      <c r="F510" s="27"/>
      <c r="G510" s="27"/>
      <c r="H510" s="27"/>
      <c r="I510" s="53" t="s">
        <v>1104</v>
      </c>
      <c r="J510" s="61">
        <v>1</v>
      </c>
      <c r="K510" s="61" t="s">
        <v>845</v>
      </c>
      <c r="L510" s="61"/>
      <c r="M510" s="61">
        <f t="shared" si="15"/>
        <v>0</v>
      </c>
    </row>
    <row r="511" spans="1:13" s="47" customFormat="1" ht="37.5" x14ac:dyDescent="0.4">
      <c r="A511" s="27" t="s">
        <v>843</v>
      </c>
      <c r="B511" s="27">
        <v>1</v>
      </c>
      <c r="C511" s="27">
        <f t="shared" si="16"/>
        <v>3</v>
      </c>
      <c r="D511" s="27">
        <v>5</v>
      </c>
      <c r="E511" s="27"/>
      <c r="F511" s="27"/>
      <c r="G511" s="27"/>
      <c r="H511" s="27"/>
      <c r="I511" s="53" t="s">
        <v>1105</v>
      </c>
      <c r="J511" s="61">
        <v>1</v>
      </c>
      <c r="K511" s="61" t="s">
        <v>845</v>
      </c>
      <c r="L511" s="61"/>
      <c r="M511" s="61">
        <f t="shared" si="15"/>
        <v>0</v>
      </c>
    </row>
    <row r="512" spans="1:13" s="47" customFormat="1" x14ac:dyDescent="0.4">
      <c r="A512" s="27" t="s">
        <v>843</v>
      </c>
      <c r="B512" s="27">
        <v>1</v>
      </c>
      <c r="C512" s="27">
        <f t="shared" si="16"/>
        <v>3</v>
      </c>
      <c r="D512" s="27">
        <v>6</v>
      </c>
      <c r="E512" s="27"/>
      <c r="F512" s="27"/>
      <c r="G512" s="27"/>
      <c r="H512" s="27"/>
      <c r="I512" s="53" t="s">
        <v>1106</v>
      </c>
      <c r="J512" s="61">
        <v>1</v>
      </c>
      <c r="K512" s="61" t="s">
        <v>845</v>
      </c>
      <c r="L512" s="61"/>
      <c r="M512" s="61">
        <f t="shared" si="15"/>
        <v>0</v>
      </c>
    </row>
    <row r="513" spans="1:13" s="47" customFormat="1" x14ac:dyDescent="0.4">
      <c r="A513" s="27" t="s">
        <v>843</v>
      </c>
      <c r="B513" s="27">
        <v>1</v>
      </c>
      <c r="C513" s="27">
        <f t="shared" si="16"/>
        <v>3</v>
      </c>
      <c r="D513" s="27">
        <v>7</v>
      </c>
      <c r="E513" s="27"/>
      <c r="F513" s="27"/>
      <c r="G513" s="27"/>
      <c r="H513" s="27"/>
      <c r="I513" s="53" t="s">
        <v>1107</v>
      </c>
      <c r="J513" s="61">
        <v>1</v>
      </c>
      <c r="K513" s="61" t="s">
        <v>845</v>
      </c>
      <c r="L513" s="61"/>
      <c r="M513" s="61">
        <f t="shared" si="15"/>
        <v>0</v>
      </c>
    </row>
    <row r="514" spans="1:13" s="47" customFormat="1" x14ac:dyDescent="0.4">
      <c r="A514" s="27" t="s">
        <v>843</v>
      </c>
      <c r="B514" s="27">
        <v>1</v>
      </c>
      <c r="C514" s="27">
        <f t="shared" si="16"/>
        <v>3</v>
      </c>
      <c r="D514" s="27">
        <v>8</v>
      </c>
      <c r="E514" s="27"/>
      <c r="F514" s="27"/>
      <c r="G514" s="27"/>
      <c r="H514" s="27"/>
      <c r="I514" s="53" t="s">
        <v>1108</v>
      </c>
      <c r="J514" s="61">
        <v>1</v>
      </c>
      <c r="K514" s="61" t="s">
        <v>845</v>
      </c>
      <c r="L514" s="61"/>
      <c r="M514" s="61">
        <f t="shared" si="15"/>
        <v>0</v>
      </c>
    </row>
    <row r="515" spans="1:13" s="47" customFormat="1" x14ac:dyDescent="0.4">
      <c r="A515" s="27" t="s">
        <v>843</v>
      </c>
      <c r="B515" s="27">
        <v>1</v>
      </c>
      <c r="C515" s="27">
        <f t="shared" si="16"/>
        <v>3</v>
      </c>
      <c r="D515" s="27">
        <v>9</v>
      </c>
      <c r="E515" s="27"/>
      <c r="F515" s="27"/>
      <c r="G515" s="27"/>
      <c r="H515" s="27"/>
      <c r="I515" s="53" t="s">
        <v>1109</v>
      </c>
      <c r="J515" s="61">
        <v>1</v>
      </c>
      <c r="K515" s="61" t="s">
        <v>845</v>
      </c>
      <c r="L515" s="61"/>
      <c r="M515" s="61">
        <f t="shared" si="15"/>
        <v>0</v>
      </c>
    </row>
    <row r="516" spans="1:13" s="47" customFormat="1" ht="37.5" x14ac:dyDescent="0.4">
      <c r="A516" s="27" t="s">
        <v>843</v>
      </c>
      <c r="B516" s="27">
        <v>1</v>
      </c>
      <c r="C516" s="27">
        <f t="shared" si="16"/>
        <v>3</v>
      </c>
      <c r="D516" s="27">
        <v>10</v>
      </c>
      <c r="E516" s="27"/>
      <c r="F516" s="27"/>
      <c r="G516" s="27"/>
      <c r="H516" s="27"/>
      <c r="I516" s="53" t="s">
        <v>1110</v>
      </c>
      <c r="J516" s="61">
        <v>1</v>
      </c>
      <c r="K516" s="61" t="s">
        <v>845</v>
      </c>
      <c r="L516" s="61"/>
      <c r="M516" s="61">
        <f t="shared" si="15"/>
        <v>0</v>
      </c>
    </row>
    <row r="517" spans="1:13" s="47" customFormat="1" ht="37.5" x14ac:dyDescent="0.4">
      <c r="A517" s="27" t="s">
        <v>843</v>
      </c>
      <c r="B517" s="27">
        <v>1</v>
      </c>
      <c r="C517" s="27">
        <f t="shared" si="16"/>
        <v>3</v>
      </c>
      <c r="D517" s="27">
        <v>11</v>
      </c>
      <c r="E517" s="27"/>
      <c r="F517" s="27"/>
      <c r="G517" s="27"/>
      <c r="H517" s="27"/>
      <c r="I517" s="53" t="s">
        <v>1111</v>
      </c>
      <c r="J517" s="61">
        <v>1</v>
      </c>
      <c r="K517" s="61" t="s">
        <v>845</v>
      </c>
      <c r="L517" s="61"/>
      <c r="M517" s="61">
        <f t="shared" ref="M517" si="17">IF(K517="A",J517,0)</f>
        <v>0</v>
      </c>
    </row>
    <row r="518" spans="1:13" s="47" customFormat="1" x14ac:dyDescent="0.4">
      <c r="A518" s="27" t="s">
        <v>843</v>
      </c>
      <c r="B518" s="27">
        <v>1</v>
      </c>
      <c r="C518" s="27">
        <f t="shared" si="16"/>
        <v>3</v>
      </c>
      <c r="D518" s="27">
        <v>12</v>
      </c>
      <c r="E518" s="27"/>
      <c r="F518" s="27"/>
      <c r="G518" s="27"/>
      <c r="H518" s="27"/>
      <c r="I518" s="53" t="s">
        <v>5235</v>
      </c>
      <c r="J518" s="61">
        <v>1</v>
      </c>
      <c r="K518" s="61" t="s">
        <v>845</v>
      </c>
      <c r="L518" s="61"/>
      <c r="M518" s="61">
        <f t="shared" si="15"/>
        <v>0</v>
      </c>
    </row>
    <row r="519" spans="1:13" s="47" customFormat="1" x14ac:dyDescent="0.4">
      <c r="A519" s="17" t="s">
        <v>839</v>
      </c>
      <c r="B519" s="17">
        <v>1</v>
      </c>
      <c r="C519" s="17">
        <f>C518+1</f>
        <v>4</v>
      </c>
      <c r="D519" s="17"/>
      <c r="E519" s="17"/>
      <c r="F519" s="17"/>
      <c r="G519" s="17"/>
      <c r="H519" s="17"/>
      <c r="I519" s="60" t="s">
        <v>1112</v>
      </c>
      <c r="J519" s="67"/>
      <c r="K519" s="67"/>
      <c r="L519" s="67"/>
      <c r="M519" s="67"/>
    </row>
    <row r="520" spans="1:13" s="47" customFormat="1" ht="56.25" x14ac:dyDescent="0.4">
      <c r="A520" s="27" t="s">
        <v>843</v>
      </c>
      <c r="B520" s="27">
        <v>1</v>
      </c>
      <c r="C520" s="27">
        <f>C519</f>
        <v>4</v>
      </c>
      <c r="D520" s="27">
        <v>1</v>
      </c>
      <c r="E520" s="27"/>
      <c r="F520" s="27"/>
      <c r="G520" s="27"/>
      <c r="H520" s="27"/>
      <c r="I520" s="53" t="s">
        <v>3903</v>
      </c>
      <c r="J520" s="61">
        <v>1</v>
      </c>
      <c r="K520" s="61" t="s">
        <v>845</v>
      </c>
      <c r="L520" s="61"/>
      <c r="M520" s="61">
        <f t="shared" ref="M520:M524" si="18">IF(K520="A",J520,0)</f>
        <v>0</v>
      </c>
    </row>
    <row r="521" spans="1:13" s="47" customFormat="1" ht="56.25" x14ac:dyDescent="0.4">
      <c r="A521" s="27" t="s">
        <v>843</v>
      </c>
      <c r="B521" s="27">
        <v>1</v>
      </c>
      <c r="C521" s="27">
        <f t="shared" ref="C521:C524" si="19">C520</f>
        <v>4</v>
      </c>
      <c r="D521" s="27">
        <v>2</v>
      </c>
      <c r="E521" s="27"/>
      <c r="F521" s="27"/>
      <c r="G521" s="27"/>
      <c r="H521" s="27"/>
      <c r="I521" s="53" t="s">
        <v>3904</v>
      </c>
      <c r="J521" s="61">
        <v>1</v>
      </c>
      <c r="K521" s="61" t="s">
        <v>845</v>
      </c>
      <c r="L521" s="61"/>
      <c r="M521" s="61">
        <f t="shared" si="18"/>
        <v>0</v>
      </c>
    </row>
    <row r="522" spans="1:13" s="47" customFormat="1" ht="37.5" x14ac:dyDescent="0.4">
      <c r="A522" s="27" t="s">
        <v>843</v>
      </c>
      <c r="B522" s="27">
        <v>1</v>
      </c>
      <c r="C522" s="27">
        <f t="shared" si="19"/>
        <v>4</v>
      </c>
      <c r="D522" s="27">
        <v>3</v>
      </c>
      <c r="E522" s="27"/>
      <c r="F522" s="27"/>
      <c r="G522" s="27"/>
      <c r="H522" s="27"/>
      <c r="I522" s="53" t="s">
        <v>3905</v>
      </c>
      <c r="J522" s="61">
        <v>1</v>
      </c>
      <c r="K522" s="61" t="s">
        <v>845</v>
      </c>
      <c r="L522" s="61"/>
      <c r="M522" s="61">
        <f t="shared" si="18"/>
        <v>0</v>
      </c>
    </row>
    <row r="523" spans="1:13" s="47" customFormat="1" ht="37.5" x14ac:dyDescent="0.4">
      <c r="A523" s="27" t="s">
        <v>843</v>
      </c>
      <c r="B523" s="27">
        <v>1</v>
      </c>
      <c r="C523" s="27">
        <f t="shared" si="19"/>
        <v>4</v>
      </c>
      <c r="D523" s="27">
        <v>4</v>
      </c>
      <c r="E523" s="27"/>
      <c r="F523" s="27"/>
      <c r="G523" s="27"/>
      <c r="H523" s="27"/>
      <c r="I523" s="53" t="s">
        <v>3906</v>
      </c>
      <c r="J523" s="61">
        <v>1</v>
      </c>
      <c r="K523" s="61" t="s">
        <v>845</v>
      </c>
      <c r="L523" s="61"/>
      <c r="M523" s="61">
        <f t="shared" si="18"/>
        <v>0</v>
      </c>
    </row>
    <row r="524" spans="1:13" s="47" customFormat="1" ht="37.5" x14ac:dyDescent="0.4">
      <c r="A524" s="27" t="s">
        <v>843</v>
      </c>
      <c r="B524" s="27">
        <v>1</v>
      </c>
      <c r="C524" s="27">
        <f t="shared" si="19"/>
        <v>4</v>
      </c>
      <c r="D524" s="27">
        <v>5</v>
      </c>
      <c r="E524" s="27"/>
      <c r="F524" s="27"/>
      <c r="G524" s="27"/>
      <c r="H524" s="27"/>
      <c r="I524" s="53" t="s">
        <v>3907</v>
      </c>
      <c r="J524" s="61">
        <v>1</v>
      </c>
      <c r="K524" s="61" t="s">
        <v>845</v>
      </c>
      <c r="L524" s="61"/>
      <c r="M524" s="61">
        <f t="shared" si="18"/>
        <v>0</v>
      </c>
    </row>
    <row r="525" spans="1:13" s="47" customFormat="1" x14ac:dyDescent="0.4">
      <c r="A525" s="17" t="s">
        <v>839</v>
      </c>
      <c r="B525" s="17">
        <v>1</v>
      </c>
      <c r="C525" s="17">
        <f>C524+1</f>
        <v>5</v>
      </c>
      <c r="D525" s="17"/>
      <c r="E525" s="17"/>
      <c r="F525" s="17"/>
      <c r="G525" s="17"/>
      <c r="H525" s="17"/>
      <c r="I525" s="60" t="s">
        <v>1113</v>
      </c>
      <c r="J525" s="67"/>
      <c r="K525" s="67"/>
      <c r="L525" s="67"/>
      <c r="M525" s="67"/>
    </row>
    <row r="526" spans="1:13" s="47" customFormat="1" x14ac:dyDescent="0.4">
      <c r="A526" s="27" t="s">
        <v>843</v>
      </c>
      <c r="B526" s="27">
        <v>1</v>
      </c>
      <c r="C526" s="27">
        <f>C525</f>
        <v>5</v>
      </c>
      <c r="D526" s="27">
        <v>1</v>
      </c>
      <c r="E526" s="27"/>
      <c r="F526" s="27"/>
      <c r="G526" s="27"/>
      <c r="H526" s="27"/>
      <c r="I526" s="53" t="s">
        <v>3908</v>
      </c>
      <c r="J526" s="61">
        <v>1</v>
      </c>
      <c r="K526" s="61" t="s">
        <v>845</v>
      </c>
      <c r="L526" s="61"/>
      <c r="M526" s="61">
        <f t="shared" ref="M526:M530" si="20">IF(K526="A",J526,0)</f>
        <v>0</v>
      </c>
    </row>
    <row r="527" spans="1:13" s="47" customFormat="1" x14ac:dyDescent="0.4">
      <c r="A527" s="27" t="s">
        <v>843</v>
      </c>
      <c r="B527" s="27">
        <v>1</v>
      </c>
      <c r="C527" s="27">
        <f t="shared" ref="C527:C530" si="21">C526</f>
        <v>5</v>
      </c>
      <c r="D527" s="27">
        <v>2</v>
      </c>
      <c r="E527" s="27"/>
      <c r="F527" s="27"/>
      <c r="G527" s="27"/>
      <c r="H527" s="27"/>
      <c r="I527" s="53" t="s">
        <v>1114</v>
      </c>
      <c r="J527" s="61">
        <v>1</v>
      </c>
      <c r="K527" s="61" t="s">
        <v>845</v>
      </c>
      <c r="L527" s="61"/>
      <c r="M527" s="61">
        <f t="shared" si="20"/>
        <v>0</v>
      </c>
    </row>
    <row r="528" spans="1:13" s="47" customFormat="1" ht="37.5" x14ac:dyDescent="0.4">
      <c r="A528" s="27" t="s">
        <v>843</v>
      </c>
      <c r="B528" s="27">
        <v>1</v>
      </c>
      <c r="C528" s="27">
        <f t="shared" si="21"/>
        <v>5</v>
      </c>
      <c r="D528" s="27">
        <v>3</v>
      </c>
      <c r="E528" s="27"/>
      <c r="F528" s="27"/>
      <c r="G528" s="27"/>
      <c r="H528" s="27"/>
      <c r="I528" s="53" t="s">
        <v>1115</v>
      </c>
      <c r="J528" s="61">
        <v>1</v>
      </c>
      <c r="K528" s="61" t="s">
        <v>845</v>
      </c>
      <c r="L528" s="61"/>
      <c r="M528" s="61">
        <f t="shared" si="20"/>
        <v>0</v>
      </c>
    </row>
    <row r="529" spans="1:13" s="47" customFormat="1" x14ac:dyDescent="0.4">
      <c r="A529" s="27" t="s">
        <v>843</v>
      </c>
      <c r="B529" s="27">
        <v>1</v>
      </c>
      <c r="C529" s="27">
        <f t="shared" si="21"/>
        <v>5</v>
      </c>
      <c r="D529" s="27">
        <v>4</v>
      </c>
      <c r="E529" s="27"/>
      <c r="F529" s="27"/>
      <c r="G529" s="27"/>
      <c r="H529" s="27"/>
      <c r="I529" s="53" t="s">
        <v>1116</v>
      </c>
      <c r="J529" s="61">
        <v>1</v>
      </c>
      <c r="K529" s="61" t="s">
        <v>845</v>
      </c>
      <c r="L529" s="61"/>
      <c r="M529" s="61">
        <f t="shared" si="20"/>
        <v>0</v>
      </c>
    </row>
    <row r="530" spans="1:13" s="47" customFormat="1" x14ac:dyDescent="0.4">
      <c r="A530" s="27" t="s">
        <v>843</v>
      </c>
      <c r="B530" s="27">
        <v>1</v>
      </c>
      <c r="C530" s="27">
        <f t="shared" si="21"/>
        <v>5</v>
      </c>
      <c r="D530" s="27">
        <v>5</v>
      </c>
      <c r="E530" s="27"/>
      <c r="F530" s="27"/>
      <c r="G530" s="27"/>
      <c r="H530" s="27"/>
      <c r="I530" s="53" t="s">
        <v>1117</v>
      </c>
      <c r="J530" s="61">
        <v>1</v>
      </c>
      <c r="K530" s="61" t="s">
        <v>845</v>
      </c>
      <c r="L530" s="61"/>
      <c r="M530" s="61">
        <f t="shared" si="20"/>
        <v>0</v>
      </c>
    </row>
    <row r="531" spans="1:13" s="47" customFormat="1" x14ac:dyDescent="0.4">
      <c r="A531" s="17" t="s">
        <v>839</v>
      </c>
      <c r="B531" s="17">
        <v>1</v>
      </c>
      <c r="C531" s="17">
        <f>C530+1</f>
        <v>6</v>
      </c>
      <c r="D531" s="17"/>
      <c r="E531" s="17"/>
      <c r="F531" s="17"/>
      <c r="G531" s="17"/>
      <c r="H531" s="17"/>
      <c r="I531" s="60" t="s">
        <v>3909</v>
      </c>
      <c r="J531" s="67"/>
      <c r="K531" s="67"/>
      <c r="L531" s="67"/>
      <c r="M531" s="67"/>
    </row>
    <row r="532" spans="1:13" s="47" customFormat="1" ht="37.5" x14ac:dyDescent="0.4">
      <c r="A532" s="27" t="s">
        <v>843</v>
      </c>
      <c r="B532" s="27">
        <v>1</v>
      </c>
      <c r="C532" s="27">
        <f>C531</f>
        <v>6</v>
      </c>
      <c r="D532" s="27">
        <v>1</v>
      </c>
      <c r="E532" s="27"/>
      <c r="F532" s="27"/>
      <c r="G532" s="27"/>
      <c r="H532" s="27"/>
      <c r="I532" s="53" t="s">
        <v>3910</v>
      </c>
      <c r="J532" s="61">
        <v>1</v>
      </c>
      <c r="K532" s="61" t="s">
        <v>845</v>
      </c>
      <c r="L532" s="61"/>
      <c r="M532" s="61">
        <f t="shared" ref="M532:M537" si="22">IF(K532="A",J532,0)</f>
        <v>0</v>
      </c>
    </row>
    <row r="533" spans="1:13" s="47" customFormat="1" x14ac:dyDescent="0.4">
      <c r="A533" s="27" t="s">
        <v>843</v>
      </c>
      <c r="B533" s="27">
        <v>1</v>
      </c>
      <c r="C533" s="27">
        <f t="shared" ref="C533:C537" si="23">C532</f>
        <v>6</v>
      </c>
      <c r="D533" s="27">
        <v>2</v>
      </c>
      <c r="E533" s="27"/>
      <c r="F533" s="27"/>
      <c r="G533" s="27"/>
      <c r="H533" s="27"/>
      <c r="I533" s="53" t="s">
        <v>1118</v>
      </c>
      <c r="J533" s="61">
        <v>1</v>
      </c>
      <c r="K533" s="61" t="s">
        <v>845</v>
      </c>
      <c r="L533" s="61"/>
      <c r="M533" s="61">
        <f t="shared" si="22"/>
        <v>0</v>
      </c>
    </row>
    <row r="534" spans="1:13" s="47" customFormat="1" x14ac:dyDescent="0.4">
      <c r="A534" s="27" t="s">
        <v>843</v>
      </c>
      <c r="B534" s="27">
        <v>1</v>
      </c>
      <c r="C534" s="27">
        <f t="shared" si="23"/>
        <v>6</v>
      </c>
      <c r="D534" s="27">
        <v>3</v>
      </c>
      <c r="E534" s="27"/>
      <c r="F534" s="27"/>
      <c r="G534" s="27"/>
      <c r="H534" s="27"/>
      <c r="I534" s="53" t="s">
        <v>1119</v>
      </c>
      <c r="J534" s="61">
        <v>1</v>
      </c>
      <c r="K534" s="61" t="s">
        <v>845</v>
      </c>
      <c r="L534" s="61"/>
      <c r="M534" s="61">
        <f t="shared" si="22"/>
        <v>0</v>
      </c>
    </row>
    <row r="535" spans="1:13" s="47" customFormat="1" x14ac:dyDescent="0.4">
      <c r="A535" s="27" t="s">
        <v>843</v>
      </c>
      <c r="B535" s="27">
        <v>1</v>
      </c>
      <c r="C535" s="27">
        <f t="shared" si="23"/>
        <v>6</v>
      </c>
      <c r="D535" s="27">
        <v>4</v>
      </c>
      <c r="E535" s="27"/>
      <c r="F535" s="27"/>
      <c r="G535" s="27"/>
      <c r="H535" s="27"/>
      <c r="I535" s="53" t="s">
        <v>1120</v>
      </c>
      <c r="J535" s="61">
        <v>1</v>
      </c>
      <c r="K535" s="61" t="s">
        <v>845</v>
      </c>
      <c r="L535" s="61"/>
      <c r="M535" s="61">
        <f t="shared" si="22"/>
        <v>0</v>
      </c>
    </row>
    <row r="536" spans="1:13" s="47" customFormat="1" x14ac:dyDescent="0.4">
      <c r="A536" s="27" t="s">
        <v>843</v>
      </c>
      <c r="B536" s="27">
        <v>1</v>
      </c>
      <c r="C536" s="27">
        <f t="shared" si="23"/>
        <v>6</v>
      </c>
      <c r="D536" s="27">
        <v>5</v>
      </c>
      <c r="E536" s="27"/>
      <c r="F536" s="27"/>
      <c r="G536" s="27"/>
      <c r="H536" s="27"/>
      <c r="I536" s="53" t="s">
        <v>1121</v>
      </c>
      <c r="J536" s="61">
        <v>1</v>
      </c>
      <c r="K536" s="61" t="s">
        <v>845</v>
      </c>
      <c r="L536" s="61"/>
      <c r="M536" s="61">
        <f t="shared" si="22"/>
        <v>0</v>
      </c>
    </row>
    <row r="537" spans="1:13" s="47" customFormat="1" x14ac:dyDescent="0.4">
      <c r="A537" s="27" t="s">
        <v>843</v>
      </c>
      <c r="B537" s="27">
        <v>1</v>
      </c>
      <c r="C537" s="27">
        <f t="shared" si="23"/>
        <v>6</v>
      </c>
      <c r="D537" s="27">
        <v>6</v>
      </c>
      <c r="E537" s="27"/>
      <c r="F537" s="27"/>
      <c r="G537" s="27"/>
      <c r="H537" s="27"/>
      <c r="I537" s="53" t="s">
        <v>1122</v>
      </c>
      <c r="J537" s="61">
        <v>1</v>
      </c>
      <c r="K537" s="61" t="s">
        <v>845</v>
      </c>
      <c r="L537" s="61"/>
      <c r="M537" s="61">
        <f t="shared" si="22"/>
        <v>0</v>
      </c>
    </row>
    <row r="538" spans="1:13" s="47" customFormat="1" x14ac:dyDescent="0.4">
      <c r="A538" s="17" t="s">
        <v>839</v>
      </c>
      <c r="B538" s="17">
        <v>1</v>
      </c>
      <c r="C538" s="17">
        <f>C537+1</f>
        <v>7</v>
      </c>
      <c r="D538" s="17"/>
      <c r="E538" s="17"/>
      <c r="F538" s="17"/>
      <c r="G538" s="17"/>
      <c r="H538" s="17"/>
      <c r="I538" s="60" t="s">
        <v>3911</v>
      </c>
      <c r="J538" s="67"/>
      <c r="K538" s="67"/>
      <c r="L538" s="67"/>
      <c r="M538" s="67"/>
    </row>
    <row r="539" spans="1:13" s="47" customFormat="1" x14ac:dyDescent="0.4">
      <c r="A539" s="27" t="s">
        <v>843</v>
      </c>
      <c r="B539" s="27">
        <v>1</v>
      </c>
      <c r="C539" s="27">
        <f>C538</f>
        <v>7</v>
      </c>
      <c r="D539" s="27">
        <v>1</v>
      </c>
      <c r="E539" s="27"/>
      <c r="F539" s="27"/>
      <c r="G539" s="27"/>
      <c r="H539" s="27"/>
      <c r="I539" s="54" t="s">
        <v>1123</v>
      </c>
      <c r="J539" s="61">
        <v>1</v>
      </c>
      <c r="K539" s="61" t="s">
        <v>845</v>
      </c>
      <c r="L539" s="69"/>
      <c r="M539" s="61">
        <f t="shared" ref="M539:M558" si="24">IF(K539="A",J539,0)</f>
        <v>0</v>
      </c>
    </row>
    <row r="540" spans="1:13" s="47" customFormat="1" x14ac:dyDescent="0.4">
      <c r="A540" s="27" t="s">
        <v>843</v>
      </c>
      <c r="B540" s="27">
        <v>1</v>
      </c>
      <c r="C540" s="27">
        <f t="shared" ref="C540:C573" si="25">C539</f>
        <v>7</v>
      </c>
      <c r="D540" s="27">
        <v>1</v>
      </c>
      <c r="E540" s="27">
        <v>1</v>
      </c>
      <c r="F540" s="27"/>
      <c r="G540" s="27"/>
      <c r="H540" s="27"/>
      <c r="I540" s="53" t="s">
        <v>1124</v>
      </c>
      <c r="J540" s="61">
        <v>1</v>
      </c>
      <c r="K540" s="61" t="s">
        <v>845</v>
      </c>
      <c r="L540" s="61"/>
      <c r="M540" s="61">
        <f t="shared" si="24"/>
        <v>0</v>
      </c>
    </row>
    <row r="541" spans="1:13" s="47" customFormat="1" x14ac:dyDescent="0.4">
      <c r="A541" s="27" t="s">
        <v>843</v>
      </c>
      <c r="B541" s="27">
        <v>1</v>
      </c>
      <c r="C541" s="27">
        <f t="shared" si="25"/>
        <v>7</v>
      </c>
      <c r="D541" s="27">
        <v>1</v>
      </c>
      <c r="E541" s="27">
        <v>2</v>
      </c>
      <c r="F541" s="27"/>
      <c r="G541" s="27"/>
      <c r="H541" s="27"/>
      <c r="I541" s="53" t="s">
        <v>1125</v>
      </c>
      <c r="J541" s="61">
        <v>1</v>
      </c>
      <c r="K541" s="61" t="s">
        <v>845</v>
      </c>
      <c r="L541" s="61"/>
      <c r="M541" s="61">
        <f t="shared" si="24"/>
        <v>0</v>
      </c>
    </row>
    <row r="542" spans="1:13" s="47" customFormat="1" x14ac:dyDescent="0.4">
      <c r="A542" s="27" t="s">
        <v>843</v>
      </c>
      <c r="B542" s="27">
        <v>1</v>
      </c>
      <c r="C542" s="27">
        <f t="shared" si="25"/>
        <v>7</v>
      </c>
      <c r="D542" s="27">
        <v>1</v>
      </c>
      <c r="E542" s="27">
        <v>3</v>
      </c>
      <c r="F542" s="27"/>
      <c r="G542" s="27"/>
      <c r="H542" s="27"/>
      <c r="I542" s="53" t="s">
        <v>1126</v>
      </c>
      <c r="J542" s="61">
        <v>1</v>
      </c>
      <c r="K542" s="61" t="s">
        <v>845</v>
      </c>
      <c r="L542" s="61"/>
      <c r="M542" s="61">
        <f t="shared" si="24"/>
        <v>0</v>
      </c>
    </row>
    <row r="543" spans="1:13" s="47" customFormat="1" x14ac:dyDescent="0.4">
      <c r="A543" s="27" t="s">
        <v>843</v>
      </c>
      <c r="B543" s="27">
        <v>1</v>
      </c>
      <c r="C543" s="27">
        <f t="shared" si="25"/>
        <v>7</v>
      </c>
      <c r="D543" s="27">
        <v>1</v>
      </c>
      <c r="E543" s="27">
        <v>4</v>
      </c>
      <c r="F543" s="27"/>
      <c r="G543" s="27"/>
      <c r="H543" s="27"/>
      <c r="I543" s="53" t="s">
        <v>1127</v>
      </c>
      <c r="J543" s="61">
        <v>1</v>
      </c>
      <c r="K543" s="61" t="s">
        <v>845</v>
      </c>
      <c r="L543" s="61"/>
      <c r="M543" s="61">
        <f t="shared" si="24"/>
        <v>0</v>
      </c>
    </row>
    <row r="544" spans="1:13" s="47" customFormat="1" ht="37.5" x14ac:dyDescent="0.4">
      <c r="A544" s="27" t="s">
        <v>843</v>
      </c>
      <c r="B544" s="27">
        <v>1</v>
      </c>
      <c r="C544" s="27">
        <f t="shared" si="25"/>
        <v>7</v>
      </c>
      <c r="D544" s="27">
        <v>1</v>
      </c>
      <c r="E544" s="27">
        <v>5</v>
      </c>
      <c r="F544" s="27"/>
      <c r="G544" s="27"/>
      <c r="H544" s="27"/>
      <c r="I544" s="53" t="s">
        <v>1128</v>
      </c>
      <c r="J544" s="61">
        <v>1</v>
      </c>
      <c r="K544" s="61" t="s">
        <v>845</v>
      </c>
      <c r="L544" s="61"/>
      <c r="M544" s="61">
        <f t="shared" si="24"/>
        <v>0</v>
      </c>
    </row>
    <row r="545" spans="1:13" s="47" customFormat="1" x14ac:dyDescent="0.4">
      <c r="A545" s="27" t="s">
        <v>843</v>
      </c>
      <c r="B545" s="27">
        <v>1</v>
      </c>
      <c r="C545" s="27">
        <f t="shared" si="25"/>
        <v>7</v>
      </c>
      <c r="D545" s="27">
        <v>1</v>
      </c>
      <c r="E545" s="27">
        <v>6</v>
      </c>
      <c r="F545" s="27"/>
      <c r="G545" s="27"/>
      <c r="H545" s="27"/>
      <c r="I545" s="53" t="s">
        <v>1129</v>
      </c>
      <c r="J545" s="61">
        <v>1</v>
      </c>
      <c r="K545" s="61" t="s">
        <v>845</v>
      </c>
      <c r="L545" s="61"/>
      <c r="M545" s="61">
        <f t="shared" si="24"/>
        <v>0</v>
      </c>
    </row>
    <row r="546" spans="1:13" s="47" customFormat="1" x14ac:dyDescent="0.4">
      <c r="A546" s="27" t="s">
        <v>843</v>
      </c>
      <c r="B546" s="27">
        <v>1</v>
      </c>
      <c r="C546" s="27">
        <f t="shared" si="25"/>
        <v>7</v>
      </c>
      <c r="D546" s="27">
        <v>1</v>
      </c>
      <c r="E546" s="27">
        <v>7</v>
      </c>
      <c r="F546" s="27"/>
      <c r="G546" s="27"/>
      <c r="H546" s="27"/>
      <c r="I546" s="53" t="s">
        <v>1130</v>
      </c>
      <c r="J546" s="61">
        <v>1</v>
      </c>
      <c r="K546" s="61" t="s">
        <v>845</v>
      </c>
      <c r="L546" s="61"/>
      <c r="M546" s="61">
        <f t="shared" si="24"/>
        <v>0</v>
      </c>
    </row>
    <row r="547" spans="1:13" s="47" customFormat="1" ht="37.5" x14ac:dyDescent="0.4">
      <c r="A547" s="27" t="s">
        <v>843</v>
      </c>
      <c r="B547" s="27">
        <v>1</v>
      </c>
      <c r="C547" s="27">
        <f t="shared" si="25"/>
        <v>7</v>
      </c>
      <c r="D547" s="27">
        <v>1</v>
      </c>
      <c r="E547" s="27">
        <v>8</v>
      </c>
      <c r="F547" s="27"/>
      <c r="G547" s="27"/>
      <c r="H547" s="27"/>
      <c r="I547" s="53" t="s">
        <v>1131</v>
      </c>
      <c r="J547" s="61">
        <v>1</v>
      </c>
      <c r="K547" s="61" t="s">
        <v>845</v>
      </c>
      <c r="L547" s="61"/>
      <c r="M547" s="61">
        <f t="shared" si="24"/>
        <v>0</v>
      </c>
    </row>
    <row r="548" spans="1:13" s="47" customFormat="1" x14ac:dyDescent="0.4">
      <c r="A548" s="27" t="s">
        <v>843</v>
      </c>
      <c r="B548" s="27">
        <v>1</v>
      </c>
      <c r="C548" s="27">
        <f t="shared" si="25"/>
        <v>7</v>
      </c>
      <c r="D548" s="27">
        <v>2</v>
      </c>
      <c r="E548" s="27"/>
      <c r="F548" s="27"/>
      <c r="G548" s="27"/>
      <c r="H548" s="27"/>
      <c r="I548" s="54" t="s">
        <v>1132</v>
      </c>
      <c r="J548" s="61">
        <v>1</v>
      </c>
      <c r="K548" s="61" t="s">
        <v>845</v>
      </c>
      <c r="L548" s="69"/>
      <c r="M548" s="61">
        <f t="shared" si="24"/>
        <v>0</v>
      </c>
    </row>
    <row r="549" spans="1:13" s="47" customFormat="1" ht="37.5" x14ac:dyDescent="0.4">
      <c r="A549" s="27" t="s">
        <v>843</v>
      </c>
      <c r="B549" s="27">
        <v>1</v>
      </c>
      <c r="C549" s="27">
        <f t="shared" si="25"/>
        <v>7</v>
      </c>
      <c r="D549" s="27">
        <v>2</v>
      </c>
      <c r="E549" s="27">
        <v>1</v>
      </c>
      <c r="F549" s="27"/>
      <c r="G549" s="27"/>
      <c r="H549" s="27"/>
      <c r="I549" s="53" t="s">
        <v>3912</v>
      </c>
      <c r="J549" s="61">
        <v>1</v>
      </c>
      <c r="K549" s="61" t="s">
        <v>845</v>
      </c>
      <c r="L549" s="61"/>
      <c r="M549" s="61">
        <f t="shared" si="24"/>
        <v>0</v>
      </c>
    </row>
    <row r="550" spans="1:13" s="47" customFormat="1" x14ac:dyDescent="0.4">
      <c r="A550" s="27" t="s">
        <v>843</v>
      </c>
      <c r="B550" s="27">
        <v>1</v>
      </c>
      <c r="C550" s="27">
        <f t="shared" si="25"/>
        <v>7</v>
      </c>
      <c r="D550" s="27">
        <v>2</v>
      </c>
      <c r="E550" s="27">
        <v>2</v>
      </c>
      <c r="F550" s="27"/>
      <c r="G550" s="27"/>
      <c r="H550" s="27"/>
      <c r="I550" s="53" t="s">
        <v>1133</v>
      </c>
      <c r="J550" s="61">
        <v>1</v>
      </c>
      <c r="K550" s="61" t="s">
        <v>845</v>
      </c>
      <c r="L550" s="61"/>
      <c r="M550" s="61">
        <f t="shared" si="24"/>
        <v>0</v>
      </c>
    </row>
    <row r="551" spans="1:13" s="47" customFormat="1" ht="37.5" x14ac:dyDescent="0.4">
      <c r="A551" s="27" t="s">
        <v>843</v>
      </c>
      <c r="B551" s="27">
        <v>1</v>
      </c>
      <c r="C551" s="27">
        <f t="shared" si="25"/>
        <v>7</v>
      </c>
      <c r="D551" s="27">
        <v>2</v>
      </c>
      <c r="E551" s="27">
        <v>3</v>
      </c>
      <c r="F551" s="27"/>
      <c r="G551" s="27"/>
      <c r="H551" s="27"/>
      <c r="I551" s="53" t="s">
        <v>1134</v>
      </c>
      <c r="J551" s="61">
        <v>1</v>
      </c>
      <c r="K551" s="61" t="s">
        <v>845</v>
      </c>
      <c r="L551" s="61"/>
      <c r="M551" s="61">
        <f t="shared" si="24"/>
        <v>0</v>
      </c>
    </row>
    <row r="552" spans="1:13" s="47" customFormat="1" ht="37.5" x14ac:dyDescent="0.4">
      <c r="A552" s="27" t="s">
        <v>843</v>
      </c>
      <c r="B552" s="27">
        <v>1</v>
      </c>
      <c r="C552" s="27">
        <f t="shared" si="25"/>
        <v>7</v>
      </c>
      <c r="D552" s="27">
        <v>2</v>
      </c>
      <c r="E552" s="27">
        <v>4</v>
      </c>
      <c r="F552" s="27"/>
      <c r="G552" s="27"/>
      <c r="H552" s="27"/>
      <c r="I552" s="53" t="s">
        <v>1135</v>
      </c>
      <c r="J552" s="61">
        <v>1</v>
      </c>
      <c r="K552" s="61" t="s">
        <v>845</v>
      </c>
      <c r="L552" s="61"/>
      <c r="M552" s="61">
        <f t="shared" si="24"/>
        <v>0</v>
      </c>
    </row>
    <row r="553" spans="1:13" s="47" customFormat="1" ht="37.5" x14ac:dyDescent="0.4">
      <c r="A553" s="27" t="s">
        <v>843</v>
      </c>
      <c r="B553" s="27">
        <v>1</v>
      </c>
      <c r="C553" s="27">
        <f t="shared" si="25"/>
        <v>7</v>
      </c>
      <c r="D553" s="27">
        <v>2</v>
      </c>
      <c r="E553" s="27">
        <v>5</v>
      </c>
      <c r="F553" s="27"/>
      <c r="G553" s="27"/>
      <c r="H553" s="27"/>
      <c r="I553" s="53" t="s">
        <v>1136</v>
      </c>
      <c r="J553" s="61">
        <v>1</v>
      </c>
      <c r="K553" s="61" t="s">
        <v>845</v>
      </c>
      <c r="L553" s="61"/>
      <c r="M553" s="61">
        <f t="shared" si="24"/>
        <v>0</v>
      </c>
    </row>
    <row r="554" spans="1:13" s="47" customFormat="1" x14ac:dyDescent="0.4">
      <c r="A554" s="27" t="s">
        <v>843</v>
      </c>
      <c r="B554" s="27">
        <v>1</v>
      </c>
      <c r="C554" s="27">
        <f t="shared" si="25"/>
        <v>7</v>
      </c>
      <c r="D554" s="27">
        <v>2</v>
      </c>
      <c r="E554" s="27">
        <v>6</v>
      </c>
      <c r="F554" s="27"/>
      <c r="G554" s="27"/>
      <c r="H554" s="27"/>
      <c r="I554" s="53" t="s">
        <v>1137</v>
      </c>
      <c r="J554" s="61">
        <v>1</v>
      </c>
      <c r="K554" s="61" t="s">
        <v>845</v>
      </c>
      <c r="L554" s="61"/>
      <c r="M554" s="61">
        <f t="shared" si="24"/>
        <v>0</v>
      </c>
    </row>
    <row r="555" spans="1:13" s="47" customFormat="1" ht="37.5" x14ac:dyDescent="0.4">
      <c r="A555" s="27" t="s">
        <v>843</v>
      </c>
      <c r="B555" s="27">
        <v>1</v>
      </c>
      <c r="C555" s="27">
        <f t="shared" si="25"/>
        <v>7</v>
      </c>
      <c r="D555" s="27">
        <v>2</v>
      </c>
      <c r="E555" s="27">
        <v>7</v>
      </c>
      <c r="F555" s="27"/>
      <c r="G555" s="27"/>
      <c r="H555" s="27"/>
      <c r="I555" s="53" t="s">
        <v>1138</v>
      </c>
      <c r="J555" s="61">
        <v>1</v>
      </c>
      <c r="K555" s="61" t="s">
        <v>845</v>
      </c>
      <c r="L555" s="61"/>
      <c r="M555" s="61">
        <f t="shared" si="24"/>
        <v>0</v>
      </c>
    </row>
    <row r="556" spans="1:13" s="47" customFormat="1" x14ac:dyDescent="0.4">
      <c r="A556" s="27" t="s">
        <v>843</v>
      </c>
      <c r="B556" s="27">
        <v>1</v>
      </c>
      <c r="C556" s="27">
        <f t="shared" si="25"/>
        <v>7</v>
      </c>
      <c r="D556" s="27">
        <v>2</v>
      </c>
      <c r="E556" s="27">
        <v>8</v>
      </c>
      <c r="F556" s="27"/>
      <c r="G556" s="27"/>
      <c r="H556" s="27"/>
      <c r="I556" s="53" t="s">
        <v>1139</v>
      </c>
      <c r="J556" s="61">
        <v>1</v>
      </c>
      <c r="K556" s="61" t="s">
        <v>845</v>
      </c>
      <c r="L556" s="61"/>
      <c r="M556" s="61">
        <f t="shared" si="24"/>
        <v>0</v>
      </c>
    </row>
    <row r="557" spans="1:13" s="47" customFormat="1" ht="37.5" x14ac:dyDescent="0.4">
      <c r="A557" s="27" t="s">
        <v>843</v>
      </c>
      <c r="B557" s="27">
        <v>1</v>
      </c>
      <c r="C557" s="27">
        <f t="shared" si="25"/>
        <v>7</v>
      </c>
      <c r="D557" s="27">
        <v>2</v>
      </c>
      <c r="E557" s="27">
        <v>9</v>
      </c>
      <c r="F557" s="27"/>
      <c r="G557" s="27"/>
      <c r="H557" s="27"/>
      <c r="I557" s="53" t="s">
        <v>1140</v>
      </c>
      <c r="J557" s="61">
        <v>1</v>
      </c>
      <c r="K557" s="61" t="s">
        <v>845</v>
      </c>
      <c r="L557" s="61"/>
      <c r="M557" s="61">
        <f t="shared" si="24"/>
        <v>0</v>
      </c>
    </row>
    <row r="558" spans="1:13" s="47" customFormat="1" x14ac:dyDescent="0.4">
      <c r="A558" s="27" t="s">
        <v>843</v>
      </c>
      <c r="B558" s="27">
        <v>1</v>
      </c>
      <c r="C558" s="27">
        <f t="shared" si="25"/>
        <v>7</v>
      </c>
      <c r="D558" s="27">
        <v>2</v>
      </c>
      <c r="E558" s="27">
        <v>10</v>
      </c>
      <c r="F558" s="27"/>
      <c r="G558" s="27"/>
      <c r="H558" s="27"/>
      <c r="I558" s="53" t="s">
        <v>874</v>
      </c>
      <c r="J558" s="61">
        <v>1</v>
      </c>
      <c r="K558" s="61" t="s">
        <v>845</v>
      </c>
      <c r="L558" s="61"/>
      <c r="M558" s="61">
        <f t="shared" si="24"/>
        <v>0</v>
      </c>
    </row>
    <row r="559" spans="1:13" s="47" customFormat="1" x14ac:dyDescent="0.4">
      <c r="A559" s="17" t="s">
        <v>839</v>
      </c>
      <c r="B559" s="17">
        <v>1</v>
      </c>
      <c r="C559" s="17">
        <f t="shared" si="25"/>
        <v>7</v>
      </c>
      <c r="D559" s="17"/>
      <c r="E559" s="17"/>
      <c r="F559" s="17"/>
      <c r="G559" s="17"/>
      <c r="H559" s="17"/>
      <c r="I559" s="60" t="s">
        <v>1141</v>
      </c>
      <c r="J559" s="67"/>
      <c r="K559" s="67"/>
      <c r="L559" s="67"/>
      <c r="M559" s="67"/>
    </row>
    <row r="560" spans="1:13" s="47" customFormat="1" x14ac:dyDescent="0.4">
      <c r="A560" s="27" t="s">
        <v>843</v>
      </c>
      <c r="B560" s="27">
        <v>1</v>
      </c>
      <c r="C560" s="27">
        <f t="shared" si="25"/>
        <v>7</v>
      </c>
      <c r="D560" s="27">
        <v>1</v>
      </c>
      <c r="E560" s="27"/>
      <c r="F560" s="27"/>
      <c r="G560" s="27"/>
      <c r="H560" s="27"/>
      <c r="I560" s="53" t="s">
        <v>1142</v>
      </c>
      <c r="J560" s="61">
        <v>1</v>
      </c>
      <c r="K560" s="61" t="s">
        <v>845</v>
      </c>
      <c r="L560" s="61"/>
      <c r="M560" s="61">
        <f t="shared" ref="M560:M561" si="26">IF(K560="A",J560,0)</f>
        <v>0</v>
      </c>
    </row>
    <row r="561" spans="1:13" s="47" customFormat="1" x14ac:dyDescent="0.4">
      <c r="A561" s="27" t="s">
        <v>843</v>
      </c>
      <c r="B561" s="27">
        <v>1</v>
      </c>
      <c r="C561" s="27">
        <f t="shared" si="25"/>
        <v>7</v>
      </c>
      <c r="D561" s="27">
        <v>2</v>
      </c>
      <c r="E561" s="27"/>
      <c r="F561" s="27"/>
      <c r="G561" s="27"/>
      <c r="H561" s="27"/>
      <c r="I561" s="53" t="s">
        <v>1143</v>
      </c>
      <c r="J561" s="61">
        <v>1</v>
      </c>
      <c r="K561" s="61" t="s">
        <v>845</v>
      </c>
      <c r="L561" s="61"/>
      <c r="M561" s="61">
        <f t="shared" si="26"/>
        <v>0</v>
      </c>
    </row>
    <row r="562" spans="1:13" s="47" customFormat="1" x14ac:dyDescent="0.4">
      <c r="A562" s="17" t="s">
        <v>839</v>
      </c>
      <c r="B562" s="17">
        <v>1</v>
      </c>
      <c r="C562" s="17">
        <f t="shared" si="25"/>
        <v>7</v>
      </c>
      <c r="D562" s="17"/>
      <c r="E562" s="17"/>
      <c r="F562" s="17"/>
      <c r="G562" s="17"/>
      <c r="H562" s="17"/>
      <c r="I562" s="60" t="s">
        <v>1144</v>
      </c>
      <c r="J562" s="67"/>
      <c r="K562" s="67"/>
      <c r="L562" s="67"/>
      <c r="M562" s="67"/>
    </row>
    <row r="563" spans="1:13" s="47" customFormat="1" x14ac:dyDescent="0.4">
      <c r="A563" s="27" t="s">
        <v>843</v>
      </c>
      <c r="B563" s="27">
        <v>1</v>
      </c>
      <c r="C563" s="27">
        <f t="shared" si="25"/>
        <v>7</v>
      </c>
      <c r="D563" s="27">
        <v>1</v>
      </c>
      <c r="E563" s="27"/>
      <c r="F563" s="27"/>
      <c r="G563" s="27"/>
      <c r="H563" s="27"/>
      <c r="I563" s="53" t="s">
        <v>3913</v>
      </c>
      <c r="J563" s="61">
        <v>1</v>
      </c>
      <c r="K563" s="61" t="s">
        <v>845</v>
      </c>
      <c r="L563" s="61"/>
      <c r="M563" s="61">
        <f>IF(K563="A",J563,0)</f>
        <v>0</v>
      </c>
    </row>
    <row r="564" spans="1:13" s="47" customFormat="1" x14ac:dyDescent="0.4">
      <c r="A564" s="17" t="s">
        <v>839</v>
      </c>
      <c r="B564" s="17">
        <v>1</v>
      </c>
      <c r="C564" s="17">
        <f t="shared" si="25"/>
        <v>7</v>
      </c>
      <c r="D564" s="17"/>
      <c r="E564" s="17"/>
      <c r="F564" s="17"/>
      <c r="G564" s="17"/>
      <c r="H564" s="17"/>
      <c r="I564" s="60" t="s">
        <v>1145</v>
      </c>
      <c r="J564" s="67"/>
      <c r="K564" s="67"/>
      <c r="L564" s="67"/>
      <c r="M564" s="67"/>
    </row>
    <row r="565" spans="1:13" s="47" customFormat="1" x14ac:dyDescent="0.4">
      <c r="A565" s="27" t="s">
        <v>843</v>
      </c>
      <c r="B565" s="27">
        <v>1</v>
      </c>
      <c r="C565" s="27">
        <f t="shared" si="25"/>
        <v>7</v>
      </c>
      <c r="D565" s="27">
        <v>1</v>
      </c>
      <c r="E565" s="27"/>
      <c r="F565" s="27"/>
      <c r="G565" s="27"/>
      <c r="H565" s="27"/>
      <c r="I565" s="54" t="s">
        <v>1146</v>
      </c>
      <c r="J565" s="61">
        <v>1</v>
      </c>
      <c r="K565" s="61" t="s">
        <v>845</v>
      </c>
      <c r="L565" s="69"/>
      <c r="M565" s="61">
        <f t="shared" ref="M565:M573" si="27">IF(K565="A",J565,0)</f>
        <v>0</v>
      </c>
    </row>
    <row r="566" spans="1:13" s="47" customFormat="1" ht="37.5" x14ac:dyDescent="0.4">
      <c r="A566" s="27" t="s">
        <v>843</v>
      </c>
      <c r="B566" s="27">
        <v>1</v>
      </c>
      <c r="C566" s="27">
        <f t="shared" si="25"/>
        <v>7</v>
      </c>
      <c r="D566" s="27">
        <v>1</v>
      </c>
      <c r="E566" s="27">
        <v>1</v>
      </c>
      <c r="F566" s="27"/>
      <c r="G566" s="27"/>
      <c r="H566" s="27"/>
      <c r="I566" s="53" t="s">
        <v>1147</v>
      </c>
      <c r="J566" s="61">
        <v>1</v>
      </c>
      <c r="K566" s="61" t="s">
        <v>845</v>
      </c>
      <c r="L566" s="61"/>
      <c r="M566" s="61">
        <f t="shared" si="27"/>
        <v>0</v>
      </c>
    </row>
    <row r="567" spans="1:13" s="47" customFormat="1" x14ac:dyDescent="0.4">
      <c r="A567" s="27" t="s">
        <v>843</v>
      </c>
      <c r="B567" s="27">
        <v>1</v>
      </c>
      <c r="C567" s="27">
        <f t="shared" si="25"/>
        <v>7</v>
      </c>
      <c r="D567" s="27">
        <v>1</v>
      </c>
      <c r="E567" s="27">
        <v>1</v>
      </c>
      <c r="F567" s="27">
        <v>1</v>
      </c>
      <c r="G567" s="27"/>
      <c r="H567" s="27"/>
      <c r="I567" s="53" t="s">
        <v>3914</v>
      </c>
      <c r="J567" s="61">
        <v>1</v>
      </c>
      <c r="K567" s="61" t="s">
        <v>845</v>
      </c>
      <c r="L567" s="61"/>
      <c r="M567" s="61">
        <f t="shared" si="27"/>
        <v>0</v>
      </c>
    </row>
    <row r="568" spans="1:13" s="47" customFormat="1" x14ac:dyDescent="0.4">
      <c r="A568" s="27" t="s">
        <v>843</v>
      </c>
      <c r="B568" s="27">
        <v>1</v>
      </c>
      <c r="C568" s="27">
        <f t="shared" si="25"/>
        <v>7</v>
      </c>
      <c r="D568" s="27">
        <v>1</v>
      </c>
      <c r="E568" s="27">
        <v>1</v>
      </c>
      <c r="F568" s="27">
        <v>2</v>
      </c>
      <c r="G568" s="27"/>
      <c r="H568" s="27"/>
      <c r="I568" s="53" t="s">
        <v>3915</v>
      </c>
      <c r="J568" s="61">
        <v>1</v>
      </c>
      <c r="K568" s="61" t="s">
        <v>845</v>
      </c>
      <c r="L568" s="61"/>
      <c r="M568" s="61">
        <f t="shared" si="27"/>
        <v>0</v>
      </c>
    </row>
    <row r="569" spans="1:13" s="47" customFormat="1" x14ac:dyDescent="0.4">
      <c r="A569" s="27" t="s">
        <v>843</v>
      </c>
      <c r="B569" s="27">
        <v>1</v>
      </c>
      <c r="C569" s="27">
        <f t="shared" si="25"/>
        <v>7</v>
      </c>
      <c r="D569" s="27">
        <v>1</v>
      </c>
      <c r="E569" s="27">
        <v>1</v>
      </c>
      <c r="F569" s="27">
        <v>3</v>
      </c>
      <c r="G569" s="27"/>
      <c r="H569" s="27"/>
      <c r="I569" s="53" t="s">
        <v>3916</v>
      </c>
      <c r="J569" s="61">
        <v>1</v>
      </c>
      <c r="K569" s="61" t="s">
        <v>845</v>
      </c>
      <c r="L569" s="61"/>
      <c r="M569" s="61">
        <f t="shared" si="27"/>
        <v>0</v>
      </c>
    </row>
    <row r="570" spans="1:13" s="47" customFormat="1" x14ac:dyDescent="0.4">
      <c r="A570" s="27" t="s">
        <v>843</v>
      </c>
      <c r="B570" s="27">
        <v>1</v>
      </c>
      <c r="C570" s="27">
        <f t="shared" si="25"/>
        <v>7</v>
      </c>
      <c r="D570" s="27">
        <v>1</v>
      </c>
      <c r="E570" s="27">
        <v>1</v>
      </c>
      <c r="F570" s="27">
        <v>4</v>
      </c>
      <c r="G570" s="27"/>
      <c r="H570" s="27"/>
      <c r="I570" s="53" t="s">
        <v>3917</v>
      </c>
      <c r="J570" s="61">
        <v>1</v>
      </c>
      <c r="K570" s="61" t="s">
        <v>845</v>
      </c>
      <c r="L570" s="61"/>
      <c r="M570" s="61">
        <f t="shared" si="27"/>
        <v>0</v>
      </c>
    </row>
    <row r="571" spans="1:13" s="47" customFormat="1" x14ac:dyDescent="0.4">
      <c r="A571" s="27" t="s">
        <v>843</v>
      </c>
      <c r="B571" s="27">
        <v>1</v>
      </c>
      <c r="C571" s="27">
        <f t="shared" si="25"/>
        <v>7</v>
      </c>
      <c r="D571" s="27">
        <v>1</v>
      </c>
      <c r="E571" s="27">
        <v>1</v>
      </c>
      <c r="F571" s="27">
        <v>5</v>
      </c>
      <c r="G571" s="27"/>
      <c r="H571" s="27"/>
      <c r="I571" s="53" t="s">
        <v>3918</v>
      </c>
      <c r="J571" s="61">
        <v>1</v>
      </c>
      <c r="K571" s="61" t="s">
        <v>845</v>
      </c>
      <c r="L571" s="61"/>
      <c r="M571" s="61">
        <f t="shared" si="27"/>
        <v>0</v>
      </c>
    </row>
    <row r="572" spans="1:13" s="47" customFormat="1" x14ac:dyDescent="0.4">
      <c r="A572" s="27" t="s">
        <v>843</v>
      </c>
      <c r="B572" s="27">
        <v>1</v>
      </c>
      <c r="C572" s="27">
        <f t="shared" si="25"/>
        <v>7</v>
      </c>
      <c r="D572" s="27">
        <v>1</v>
      </c>
      <c r="E572" s="27">
        <v>1</v>
      </c>
      <c r="F572" s="27">
        <v>6</v>
      </c>
      <c r="G572" s="27"/>
      <c r="H572" s="27"/>
      <c r="I572" s="53" t="s">
        <v>3919</v>
      </c>
      <c r="J572" s="61">
        <v>1</v>
      </c>
      <c r="K572" s="61" t="s">
        <v>845</v>
      </c>
      <c r="L572" s="61"/>
      <c r="M572" s="61">
        <f t="shared" si="27"/>
        <v>0</v>
      </c>
    </row>
    <row r="573" spans="1:13" s="47" customFormat="1" ht="37.5" x14ac:dyDescent="0.4">
      <c r="A573" s="27" t="s">
        <v>843</v>
      </c>
      <c r="B573" s="27">
        <v>1</v>
      </c>
      <c r="C573" s="27">
        <f t="shared" si="25"/>
        <v>7</v>
      </c>
      <c r="D573" s="27">
        <v>1</v>
      </c>
      <c r="E573" s="27">
        <v>2</v>
      </c>
      <c r="F573" s="27"/>
      <c r="G573" s="27"/>
      <c r="H573" s="27"/>
      <c r="I573" s="53" t="s">
        <v>3920</v>
      </c>
      <c r="J573" s="61">
        <v>1</v>
      </c>
      <c r="K573" s="61" t="s">
        <v>845</v>
      </c>
      <c r="L573" s="61"/>
      <c r="M573" s="61">
        <f t="shared" si="27"/>
        <v>0</v>
      </c>
    </row>
    <row r="574" spans="1:13" s="47" customFormat="1" x14ac:dyDescent="0.4">
      <c r="A574" s="17" t="s">
        <v>839</v>
      </c>
      <c r="B574" s="17">
        <v>1</v>
      </c>
      <c r="C574" s="17">
        <f>C573+1</f>
        <v>8</v>
      </c>
      <c r="D574" s="17"/>
      <c r="E574" s="17"/>
      <c r="F574" s="17"/>
      <c r="G574" s="17"/>
      <c r="H574" s="17"/>
      <c r="I574" s="60" t="s">
        <v>1148</v>
      </c>
      <c r="J574" s="67"/>
      <c r="K574" s="67"/>
      <c r="L574" s="67"/>
      <c r="M574" s="67"/>
    </row>
    <row r="575" spans="1:13" s="47" customFormat="1" x14ac:dyDescent="0.4">
      <c r="A575" s="27" t="s">
        <v>843</v>
      </c>
      <c r="B575" s="27">
        <v>1</v>
      </c>
      <c r="C575" s="27">
        <f>C574</f>
        <v>8</v>
      </c>
      <c r="D575" s="27">
        <v>1</v>
      </c>
      <c r="E575" s="27"/>
      <c r="F575" s="27"/>
      <c r="G575" s="27"/>
      <c r="H575" s="27"/>
      <c r="I575" s="53" t="s">
        <v>1149</v>
      </c>
      <c r="J575" s="61">
        <v>1</v>
      </c>
      <c r="K575" s="61" t="s">
        <v>845</v>
      </c>
      <c r="L575" s="61"/>
      <c r="M575" s="61">
        <f t="shared" ref="M575:M584" si="28">IF(K575="A",J575,0)</f>
        <v>0</v>
      </c>
    </row>
    <row r="576" spans="1:13" s="47" customFormat="1" ht="37.5" x14ac:dyDescent="0.4">
      <c r="A576" s="27" t="s">
        <v>843</v>
      </c>
      <c r="B576" s="27">
        <v>1</v>
      </c>
      <c r="C576" s="27">
        <f t="shared" ref="C576:C584" si="29">C575</f>
        <v>8</v>
      </c>
      <c r="D576" s="27">
        <v>2</v>
      </c>
      <c r="E576" s="27"/>
      <c r="F576" s="27"/>
      <c r="G576" s="27"/>
      <c r="H576" s="27"/>
      <c r="I576" s="53" t="s">
        <v>3921</v>
      </c>
      <c r="J576" s="61">
        <v>1</v>
      </c>
      <c r="K576" s="61" t="s">
        <v>845</v>
      </c>
      <c r="L576" s="61"/>
      <c r="M576" s="61">
        <f t="shared" si="28"/>
        <v>0</v>
      </c>
    </row>
    <row r="577" spans="1:13" s="47" customFormat="1" ht="37.5" x14ac:dyDescent="0.4">
      <c r="A577" s="27" t="s">
        <v>843</v>
      </c>
      <c r="B577" s="27">
        <v>1</v>
      </c>
      <c r="C577" s="27">
        <f t="shared" si="29"/>
        <v>8</v>
      </c>
      <c r="D577" s="27">
        <v>3</v>
      </c>
      <c r="E577" s="27"/>
      <c r="F577" s="27"/>
      <c r="G577" s="27"/>
      <c r="H577" s="27"/>
      <c r="I577" s="53" t="s">
        <v>1150</v>
      </c>
      <c r="J577" s="61">
        <v>1</v>
      </c>
      <c r="K577" s="61" t="s">
        <v>845</v>
      </c>
      <c r="L577" s="61"/>
      <c r="M577" s="61">
        <f t="shared" si="28"/>
        <v>0</v>
      </c>
    </row>
    <row r="578" spans="1:13" s="47" customFormat="1" x14ac:dyDescent="0.4">
      <c r="A578" s="27" t="s">
        <v>843</v>
      </c>
      <c r="B578" s="27">
        <v>1</v>
      </c>
      <c r="C578" s="27">
        <f t="shared" si="29"/>
        <v>8</v>
      </c>
      <c r="D578" s="27">
        <v>4</v>
      </c>
      <c r="E578" s="27"/>
      <c r="F578" s="27"/>
      <c r="G578" s="27"/>
      <c r="H578" s="27"/>
      <c r="I578" s="53" t="s">
        <v>3922</v>
      </c>
      <c r="J578" s="61">
        <v>1</v>
      </c>
      <c r="K578" s="61" t="s">
        <v>845</v>
      </c>
      <c r="L578" s="61"/>
      <c r="M578" s="61">
        <f t="shared" si="28"/>
        <v>0</v>
      </c>
    </row>
    <row r="579" spans="1:13" s="47" customFormat="1" x14ac:dyDescent="0.4">
      <c r="A579" s="27" t="s">
        <v>843</v>
      </c>
      <c r="B579" s="27">
        <v>1</v>
      </c>
      <c r="C579" s="27">
        <f t="shared" si="29"/>
        <v>8</v>
      </c>
      <c r="D579" s="27">
        <v>5</v>
      </c>
      <c r="E579" s="27"/>
      <c r="F579" s="27"/>
      <c r="G579" s="27"/>
      <c r="H579" s="27"/>
      <c r="I579" s="53" t="s">
        <v>1151</v>
      </c>
      <c r="J579" s="61">
        <v>1</v>
      </c>
      <c r="K579" s="61" t="s">
        <v>845</v>
      </c>
      <c r="L579" s="61"/>
      <c r="M579" s="61">
        <f t="shared" si="28"/>
        <v>0</v>
      </c>
    </row>
    <row r="580" spans="1:13" s="47" customFormat="1" ht="37.5" x14ac:dyDescent="0.4">
      <c r="A580" s="27" t="s">
        <v>843</v>
      </c>
      <c r="B580" s="27">
        <v>1</v>
      </c>
      <c r="C580" s="27">
        <f t="shared" si="29"/>
        <v>8</v>
      </c>
      <c r="D580" s="27">
        <v>6</v>
      </c>
      <c r="E580" s="27"/>
      <c r="F580" s="27"/>
      <c r="G580" s="27"/>
      <c r="H580" s="27"/>
      <c r="I580" s="53" t="s">
        <v>3923</v>
      </c>
      <c r="J580" s="61">
        <v>1</v>
      </c>
      <c r="K580" s="61" t="s">
        <v>845</v>
      </c>
      <c r="L580" s="61"/>
      <c r="M580" s="61">
        <f t="shared" si="28"/>
        <v>0</v>
      </c>
    </row>
    <row r="581" spans="1:13" s="47" customFormat="1" x14ac:dyDescent="0.4">
      <c r="A581" s="27" t="s">
        <v>843</v>
      </c>
      <c r="B581" s="27">
        <v>1</v>
      </c>
      <c r="C581" s="27">
        <f t="shared" si="29"/>
        <v>8</v>
      </c>
      <c r="D581" s="27">
        <v>7</v>
      </c>
      <c r="E581" s="27"/>
      <c r="F581" s="27"/>
      <c r="G581" s="27"/>
      <c r="H581" s="27"/>
      <c r="I581" s="53" t="s">
        <v>1152</v>
      </c>
      <c r="J581" s="61">
        <v>1</v>
      </c>
      <c r="K581" s="61" t="s">
        <v>845</v>
      </c>
      <c r="L581" s="61"/>
      <c r="M581" s="61">
        <f t="shared" si="28"/>
        <v>0</v>
      </c>
    </row>
    <row r="582" spans="1:13" s="47" customFormat="1" x14ac:dyDescent="0.4">
      <c r="A582" s="27" t="s">
        <v>843</v>
      </c>
      <c r="B582" s="27">
        <v>1</v>
      </c>
      <c r="C582" s="27">
        <f t="shared" si="29"/>
        <v>8</v>
      </c>
      <c r="D582" s="27">
        <v>8</v>
      </c>
      <c r="E582" s="27"/>
      <c r="F582" s="27"/>
      <c r="G582" s="27"/>
      <c r="H582" s="27"/>
      <c r="I582" s="53" t="s">
        <v>1153</v>
      </c>
      <c r="J582" s="61">
        <v>1</v>
      </c>
      <c r="K582" s="61" t="s">
        <v>845</v>
      </c>
      <c r="L582" s="61"/>
      <c r="M582" s="61">
        <f t="shared" si="28"/>
        <v>0</v>
      </c>
    </row>
    <row r="583" spans="1:13" s="47" customFormat="1" x14ac:dyDescent="0.4">
      <c r="A583" s="27" t="s">
        <v>843</v>
      </c>
      <c r="B583" s="27">
        <v>1</v>
      </c>
      <c r="C583" s="27">
        <f t="shared" si="29"/>
        <v>8</v>
      </c>
      <c r="D583" s="27">
        <v>9</v>
      </c>
      <c r="E583" s="27"/>
      <c r="F583" s="27"/>
      <c r="G583" s="27"/>
      <c r="H583" s="27"/>
      <c r="I583" s="53" t="s">
        <v>1154</v>
      </c>
      <c r="J583" s="61">
        <v>1</v>
      </c>
      <c r="K583" s="61" t="s">
        <v>845</v>
      </c>
      <c r="L583" s="61"/>
      <c r="M583" s="61">
        <f t="shared" si="28"/>
        <v>0</v>
      </c>
    </row>
    <row r="584" spans="1:13" s="47" customFormat="1" x14ac:dyDescent="0.4">
      <c r="A584" s="27" t="s">
        <v>843</v>
      </c>
      <c r="B584" s="27">
        <v>1</v>
      </c>
      <c r="C584" s="27">
        <f t="shared" si="29"/>
        <v>8</v>
      </c>
      <c r="D584" s="27">
        <v>10</v>
      </c>
      <c r="E584" s="27"/>
      <c r="F584" s="27"/>
      <c r="G584" s="27"/>
      <c r="H584" s="27"/>
      <c r="I584" s="53" t="s">
        <v>1155</v>
      </c>
      <c r="J584" s="61">
        <v>1</v>
      </c>
      <c r="K584" s="61" t="s">
        <v>845</v>
      </c>
      <c r="L584" s="61"/>
      <c r="M584" s="61">
        <f t="shared" si="28"/>
        <v>0</v>
      </c>
    </row>
    <row r="585" spans="1:13" s="47" customFormat="1" x14ac:dyDescent="0.4">
      <c r="A585" s="17" t="s">
        <v>839</v>
      </c>
      <c r="B585" s="17">
        <v>1</v>
      </c>
      <c r="C585" s="17">
        <f>C584+1</f>
        <v>9</v>
      </c>
      <c r="D585" s="17"/>
      <c r="E585" s="17"/>
      <c r="F585" s="17"/>
      <c r="G585" s="17"/>
      <c r="H585" s="17"/>
      <c r="I585" s="60" t="s">
        <v>1156</v>
      </c>
      <c r="J585" s="67"/>
      <c r="K585" s="67"/>
      <c r="L585" s="67"/>
      <c r="M585" s="67"/>
    </row>
    <row r="586" spans="1:13" s="47" customFormat="1" x14ac:dyDescent="0.4">
      <c r="A586" s="27" t="s">
        <v>843</v>
      </c>
      <c r="B586" s="27">
        <v>1</v>
      </c>
      <c r="C586" s="27">
        <f>C585</f>
        <v>9</v>
      </c>
      <c r="D586" s="27">
        <v>1</v>
      </c>
      <c r="E586" s="27"/>
      <c r="F586" s="27"/>
      <c r="G586" s="27"/>
      <c r="H586" s="27"/>
      <c r="I586" s="53" t="s">
        <v>3924</v>
      </c>
      <c r="J586" s="61">
        <v>1</v>
      </c>
      <c r="K586" s="61" t="s">
        <v>845</v>
      </c>
      <c r="L586" s="61"/>
      <c r="M586" s="61">
        <f t="shared" ref="M586:M595" si="30">IF(K586="A",J586,0)</f>
        <v>0</v>
      </c>
    </row>
    <row r="587" spans="1:13" s="47" customFormat="1" x14ac:dyDescent="0.4">
      <c r="A587" s="27" t="s">
        <v>843</v>
      </c>
      <c r="B587" s="27">
        <v>1</v>
      </c>
      <c r="C587" s="27">
        <f t="shared" ref="C587:C595" si="31">C586</f>
        <v>9</v>
      </c>
      <c r="D587" s="27">
        <v>2</v>
      </c>
      <c r="E587" s="27"/>
      <c r="F587" s="27"/>
      <c r="G587" s="27"/>
      <c r="H587" s="27"/>
      <c r="I587" s="53" t="s">
        <v>1157</v>
      </c>
      <c r="J587" s="61">
        <v>1</v>
      </c>
      <c r="K587" s="61" t="s">
        <v>845</v>
      </c>
      <c r="L587" s="61"/>
      <c r="M587" s="61">
        <f t="shared" si="30"/>
        <v>0</v>
      </c>
    </row>
    <row r="588" spans="1:13" s="47" customFormat="1" x14ac:dyDescent="0.4">
      <c r="A588" s="27" t="s">
        <v>843</v>
      </c>
      <c r="B588" s="27">
        <v>1</v>
      </c>
      <c r="C588" s="27">
        <f t="shared" si="31"/>
        <v>9</v>
      </c>
      <c r="D588" s="27">
        <v>3</v>
      </c>
      <c r="E588" s="27"/>
      <c r="F588" s="27"/>
      <c r="G588" s="27"/>
      <c r="H588" s="27"/>
      <c r="I588" s="53" t="s">
        <v>1158</v>
      </c>
      <c r="J588" s="61">
        <v>1</v>
      </c>
      <c r="K588" s="61" t="s">
        <v>845</v>
      </c>
      <c r="L588" s="61"/>
      <c r="M588" s="61">
        <f t="shared" si="30"/>
        <v>0</v>
      </c>
    </row>
    <row r="589" spans="1:13" s="47" customFormat="1" x14ac:dyDescent="0.4">
      <c r="A589" s="27" t="s">
        <v>843</v>
      </c>
      <c r="B589" s="27">
        <v>1</v>
      </c>
      <c r="C589" s="27">
        <f t="shared" si="31"/>
        <v>9</v>
      </c>
      <c r="D589" s="27">
        <v>4</v>
      </c>
      <c r="E589" s="27"/>
      <c r="F589" s="27"/>
      <c r="G589" s="27"/>
      <c r="H589" s="27"/>
      <c r="I589" s="53" t="s">
        <v>1159</v>
      </c>
      <c r="J589" s="61">
        <v>1</v>
      </c>
      <c r="K589" s="61" t="s">
        <v>845</v>
      </c>
      <c r="L589" s="61"/>
      <c r="M589" s="61">
        <f t="shared" si="30"/>
        <v>0</v>
      </c>
    </row>
    <row r="590" spans="1:13" s="47" customFormat="1" x14ac:dyDescent="0.4">
      <c r="A590" s="27" t="s">
        <v>843</v>
      </c>
      <c r="B590" s="27">
        <v>1</v>
      </c>
      <c r="C590" s="27">
        <f t="shared" si="31"/>
        <v>9</v>
      </c>
      <c r="D590" s="27">
        <v>5</v>
      </c>
      <c r="E590" s="27"/>
      <c r="F590" s="27"/>
      <c r="G590" s="27"/>
      <c r="H590" s="27"/>
      <c r="I590" s="53" t="s">
        <v>1160</v>
      </c>
      <c r="J590" s="61">
        <v>1</v>
      </c>
      <c r="K590" s="61" t="s">
        <v>845</v>
      </c>
      <c r="L590" s="61"/>
      <c r="M590" s="61">
        <f t="shared" si="30"/>
        <v>0</v>
      </c>
    </row>
    <row r="591" spans="1:13" s="47" customFormat="1" x14ac:dyDescent="0.4">
      <c r="A591" s="27" t="s">
        <v>843</v>
      </c>
      <c r="B591" s="27">
        <v>1</v>
      </c>
      <c r="C591" s="27">
        <f t="shared" si="31"/>
        <v>9</v>
      </c>
      <c r="D591" s="27">
        <v>6</v>
      </c>
      <c r="E591" s="27"/>
      <c r="F591" s="27"/>
      <c r="G591" s="27"/>
      <c r="H591" s="27"/>
      <c r="I591" s="53" t="s">
        <v>3925</v>
      </c>
      <c r="J591" s="61">
        <v>1</v>
      </c>
      <c r="K591" s="61" t="s">
        <v>845</v>
      </c>
      <c r="L591" s="61"/>
      <c r="M591" s="61">
        <f t="shared" si="30"/>
        <v>0</v>
      </c>
    </row>
    <row r="592" spans="1:13" s="47" customFormat="1" x14ac:dyDescent="0.4">
      <c r="A592" s="27" t="s">
        <v>843</v>
      </c>
      <c r="B592" s="27">
        <v>1</v>
      </c>
      <c r="C592" s="27">
        <f t="shared" si="31"/>
        <v>9</v>
      </c>
      <c r="D592" s="27">
        <v>7</v>
      </c>
      <c r="E592" s="27"/>
      <c r="F592" s="27"/>
      <c r="G592" s="27"/>
      <c r="H592" s="27"/>
      <c r="I592" s="53" t="s">
        <v>1161</v>
      </c>
      <c r="J592" s="61">
        <v>1</v>
      </c>
      <c r="K592" s="61" t="s">
        <v>845</v>
      </c>
      <c r="L592" s="61"/>
      <c r="M592" s="61">
        <f t="shared" si="30"/>
        <v>0</v>
      </c>
    </row>
    <row r="593" spans="1:13" s="47" customFormat="1" x14ac:dyDescent="0.4">
      <c r="A593" s="27" t="s">
        <v>843</v>
      </c>
      <c r="B593" s="27">
        <v>1</v>
      </c>
      <c r="C593" s="27">
        <f t="shared" si="31"/>
        <v>9</v>
      </c>
      <c r="D593" s="27">
        <v>8</v>
      </c>
      <c r="E593" s="27"/>
      <c r="F593" s="27"/>
      <c r="G593" s="27"/>
      <c r="H593" s="27"/>
      <c r="I593" s="53" t="s">
        <v>1162</v>
      </c>
      <c r="J593" s="61">
        <v>1</v>
      </c>
      <c r="K593" s="61" t="s">
        <v>845</v>
      </c>
      <c r="L593" s="61"/>
      <c r="M593" s="61">
        <f t="shared" si="30"/>
        <v>0</v>
      </c>
    </row>
    <row r="594" spans="1:13" s="47" customFormat="1" x14ac:dyDescent="0.4">
      <c r="A594" s="27" t="s">
        <v>843</v>
      </c>
      <c r="B594" s="27">
        <v>1</v>
      </c>
      <c r="C594" s="27">
        <f t="shared" si="31"/>
        <v>9</v>
      </c>
      <c r="D594" s="27">
        <v>9</v>
      </c>
      <c r="E594" s="27"/>
      <c r="F594" s="27"/>
      <c r="G594" s="27"/>
      <c r="H594" s="27"/>
      <c r="I594" s="53" t="s">
        <v>1163</v>
      </c>
      <c r="J594" s="61">
        <v>1</v>
      </c>
      <c r="K594" s="61" t="s">
        <v>845</v>
      </c>
      <c r="L594" s="61"/>
      <c r="M594" s="61">
        <f t="shared" si="30"/>
        <v>0</v>
      </c>
    </row>
    <row r="595" spans="1:13" s="47" customFormat="1" x14ac:dyDescent="0.4">
      <c r="A595" s="27" t="s">
        <v>843</v>
      </c>
      <c r="B595" s="27">
        <v>1</v>
      </c>
      <c r="C595" s="27">
        <f t="shared" si="31"/>
        <v>9</v>
      </c>
      <c r="D595" s="27">
        <v>10</v>
      </c>
      <c r="E595" s="27"/>
      <c r="F595" s="27"/>
      <c r="G595" s="27"/>
      <c r="H595" s="27"/>
      <c r="I595" s="53" t="s">
        <v>3926</v>
      </c>
      <c r="J595" s="61">
        <v>1</v>
      </c>
      <c r="K595" s="61" t="s">
        <v>845</v>
      </c>
      <c r="L595" s="61"/>
      <c r="M595" s="61">
        <f t="shared" si="30"/>
        <v>0</v>
      </c>
    </row>
    <row r="596" spans="1:13" s="47" customFormat="1" x14ac:dyDescent="0.4">
      <c r="A596" s="17" t="s">
        <v>839</v>
      </c>
      <c r="B596" s="17">
        <v>1</v>
      </c>
      <c r="C596" s="17">
        <f>C595+1</f>
        <v>10</v>
      </c>
      <c r="D596" s="17"/>
      <c r="E596" s="17"/>
      <c r="F596" s="17"/>
      <c r="G596" s="17"/>
      <c r="H596" s="17"/>
      <c r="I596" s="60" t="s">
        <v>1164</v>
      </c>
      <c r="J596" s="67"/>
      <c r="K596" s="67"/>
      <c r="L596" s="67"/>
      <c r="M596" s="67"/>
    </row>
    <row r="597" spans="1:13" s="47" customFormat="1" x14ac:dyDescent="0.4">
      <c r="A597" s="27" t="s">
        <v>843</v>
      </c>
      <c r="B597" s="27">
        <v>1</v>
      </c>
      <c r="C597" s="27">
        <f>C596</f>
        <v>10</v>
      </c>
      <c r="D597" s="27">
        <v>1</v>
      </c>
      <c r="E597" s="27"/>
      <c r="F597" s="27"/>
      <c r="G597" s="27"/>
      <c r="H597" s="27"/>
      <c r="I597" s="53" t="s">
        <v>1165</v>
      </c>
      <c r="J597" s="61">
        <v>1</v>
      </c>
      <c r="K597" s="61" t="s">
        <v>845</v>
      </c>
      <c r="L597" s="61"/>
      <c r="M597" s="61">
        <f t="shared" ref="M597:M604" si="32">IF(K597="A",J597,0)</f>
        <v>0</v>
      </c>
    </row>
    <row r="598" spans="1:13" s="47" customFormat="1" x14ac:dyDescent="0.4">
      <c r="A598" s="27" t="s">
        <v>843</v>
      </c>
      <c r="B598" s="27">
        <v>1</v>
      </c>
      <c r="C598" s="27">
        <f t="shared" ref="C598:C604" si="33">C597</f>
        <v>10</v>
      </c>
      <c r="D598" s="27">
        <v>2</v>
      </c>
      <c r="E598" s="27"/>
      <c r="F598" s="27"/>
      <c r="G598" s="27"/>
      <c r="H598" s="27"/>
      <c r="I598" s="53" t="s">
        <v>1166</v>
      </c>
      <c r="J598" s="61">
        <v>1</v>
      </c>
      <c r="K598" s="61" t="s">
        <v>845</v>
      </c>
      <c r="L598" s="61"/>
      <c r="M598" s="61">
        <f t="shared" si="32"/>
        <v>0</v>
      </c>
    </row>
    <row r="599" spans="1:13" s="47" customFormat="1" ht="37.5" x14ac:dyDescent="0.4">
      <c r="A599" s="27" t="s">
        <v>843</v>
      </c>
      <c r="B599" s="27">
        <v>1</v>
      </c>
      <c r="C599" s="27">
        <f t="shared" si="33"/>
        <v>10</v>
      </c>
      <c r="D599" s="27">
        <v>2</v>
      </c>
      <c r="E599" s="27">
        <v>1</v>
      </c>
      <c r="F599" s="27"/>
      <c r="G599" s="27"/>
      <c r="H599" s="27"/>
      <c r="I599" s="53" t="s">
        <v>3927</v>
      </c>
      <c r="J599" s="61">
        <v>1</v>
      </c>
      <c r="K599" s="61" t="s">
        <v>845</v>
      </c>
      <c r="L599" s="61"/>
      <c r="M599" s="61">
        <f t="shared" si="32"/>
        <v>0</v>
      </c>
    </row>
    <row r="600" spans="1:13" s="47" customFormat="1" ht="37.5" x14ac:dyDescent="0.4">
      <c r="A600" s="27" t="s">
        <v>843</v>
      </c>
      <c r="B600" s="27">
        <v>1</v>
      </c>
      <c r="C600" s="27">
        <f t="shared" si="33"/>
        <v>10</v>
      </c>
      <c r="D600" s="27">
        <v>2</v>
      </c>
      <c r="E600" s="27">
        <v>2</v>
      </c>
      <c r="F600" s="27"/>
      <c r="G600" s="27"/>
      <c r="H600" s="27"/>
      <c r="I600" s="53" t="s">
        <v>3928</v>
      </c>
      <c r="J600" s="61">
        <v>1</v>
      </c>
      <c r="K600" s="61" t="s">
        <v>845</v>
      </c>
      <c r="L600" s="61"/>
      <c r="M600" s="61">
        <f t="shared" si="32"/>
        <v>0</v>
      </c>
    </row>
    <row r="601" spans="1:13" s="47" customFormat="1" x14ac:dyDescent="0.4">
      <c r="A601" s="27" t="s">
        <v>843</v>
      </c>
      <c r="B601" s="27">
        <v>1</v>
      </c>
      <c r="C601" s="27">
        <f t="shared" si="33"/>
        <v>10</v>
      </c>
      <c r="D601" s="27">
        <v>2</v>
      </c>
      <c r="E601" s="27">
        <v>3</v>
      </c>
      <c r="F601" s="27"/>
      <c r="G601" s="27"/>
      <c r="H601" s="27"/>
      <c r="I601" s="53" t="s">
        <v>3929</v>
      </c>
      <c r="J601" s="61">
        <v>1</v>
      </c>
      <c r="K601" s="61" t="s">
        <v>845</v>
      </c>
      <c r="L601" s="61"/>
      <c r="M601" s="61">
        <f t="shared" si="32"/>
        <v>0</v>
      </c>
    </row>
    <row r="602" spans="1:13" s="47" customFormat="1" ht="37.5" x14ac:dyDescent="0.4">
      <c r="A602" s="27" t="s">
        <v>843</v>
      </c>
      <c r="B602" s="27">
        <v>1</v>
      </c>
      <c r="C602" s="27">
        <f t="shared" si="33"/>
        <v>10</v>
      </c>
      <c r="D602" s="27">
        <v>2</v>
      </c>
      <c r="E602" s="27">
        <v>4</v>
      </c>
      <c r="F602" s="27"/>
      <c r="G602" s="27"/>
      <c r="H602" s="27"/>
      <c r="I602" s="53" t="s">
        <v>3930</v>
      </c>
      <c r="J602" s="61">
        <v>1</v>
      </c>
      <c r="K602" s="61" t="s">
        <v>845</v>
      </c>
      <c r="L602" s="61"/>
      <c r="M602" s="61">
        <f t="shared" si="32"/>
        <v>0</v>
      </c>
    </row>
    <row r="603" spans="1:13" s="47" customFormat="1" ht="37.5" x14ac:dyDescent="0.4">
      <c r="A603" s="27" t="s">
        <v>843</v>
      </c>
      <c r="B603" s="27">
        <v>1</v>
      </c>
      <c r="C603" s="27">
        <f t="shared" si="33"/>
        <v>10</v>
      </c>
      <c r="D603" s="27">
        <v>2</v>
      </c>
      <c r="E603" s="27">
        <v>5</v>
      </c>
      <c r="F603" s="27"/>
      <c r="G603" s="27"/>
      <c r="H603" s="27"/>
      <c r="I603" s="53" t="s">
        <v>3931</v>
      </c>
      <c r="J603" s="61">
        <v>1</v>
      </c>
      <c r="K603" s="61" t="s">
        <v>845</v>
      </c>
      <c r="L603" s="61"/>
      <c r="M603" s="61">
        <f t="shared" si="32"/>
        <v>0</v>
      </c>
    </row>
    <row r="604" spans="1:13" s="47" customFormat="1" x14ac:dyDescent="0.4">
      <c r="A604" s="27" t="s">
        <v>843</v>
      </c>
      <c r="B604" s="27">
        <v>1</v>
      </c>
      <c r="C604" s="27">
        <f t="shared" si="33"/>
        <v>10</v>
      </c>
      <c r="D604" s="27">
        <v>2</v>
      </c>
      <c r="E604" s="27">
        <v>6</v>
      </c>
      <c r="F604" s="27"/>
      <c r="G604" s="27"/>
      <c r="H604" s="27"/>
      <c r="I604" s="53" t="s">
        <v>3932</v>
      </c>
      <c r="J604" s="61">
        <v>1</v>
      </c>
      <c r="K604" s="61" t="s">
        <v>845</v>
      </c>
      <c r="L604" s="61"/>
      <c r="M604" s="61">
        <f t="shared" si="32"/>
        <v>0</v>
      </c>
    </row>
    <row r="605" spans="1:13" s="47" customFormat="1" x14ac:dyDescent="0.4">
      <c r="A605" s="17" t="s">
        <v>839</v>
      </c>
      <c r="B605" s="17">
        <v>1</v>
      </c>
      <c r="C605" s="17">
        <f>C604+1</f>
        <v>11</v>
      </c>
      <c r="D605" s="17"/>
      <c r="E605" s="17"/>
      <c r="F605" s="17"/>
      <c r="G605" s="17"/>
      <c r="H605" s="17"/>
      <c r="I605" s="60" t="s">
        <v>1167</v>
      </c>
      <c r="J605" s="67"/>
      <c r="K605" s="67"/>
      <c r="L605" s="67"/>
      <c r="M605" s="67"/>
    </row>
    <row r="606" spans="1:13" s="47" customFormat="1" x14ac:dyDescent="0.4">
      <c r="A606" s="27" t="s">
        <v>843</v>
      </c>
      <c r="B606" s="27">
        <v>1</v>
      </c>
      <c r="C606" s="27">
        <f>C605</f>
        <v>11</v>
      </c>
      <c r="D606" s="27">
        <v>1</v>
      </c>
      <c r="E606" s="27"/>
      <c r="F606" s="27"/>
      <c r="G606" s="27"/>
      <c r="H606" s="27"/>
      <c r="I606" s="54" t="s">
        <v>1168</v>
      </c>
      <c r="J606" s="61">
        <v>1</v>
      </c>
      <c r="K606" s="61" t="s">
        <v>845</v>
      </c>
      <c r="L606" s="69"/>
      <c r="M606" s="61">
        <f t="shared" ref="M606:M626" si="34">IF(K606="A",J606,0)</f>
        <v>0</v>
      </c>
    </row>
    <row r="607" spans="1:13" s="47" customFormat="1" x14ac:dyDescent="0.4">
      <c r="A607" s="27" t="s">
        <v>843</v>
      </c>
      <c r="B607" s="27">
        <v>1</v>
      </c>
      <c r="C607" s="27">
        <f t="shared" ref="C607:C626" si="35">C606</f>
        <v>11</v>
      </c>
      <c r="D607" s="27">
        <v>1</v>
      </c>
      <c r="E607" s="27">
        <v>1</v>
      </c>
      <c r="F607" s="27"/>
      <c r="G607" s="27"/>
      <c r="H607" s="27"/>
      <c r="I607" s="53" t="s">
        <v>1169</v>
      </c>
      <c r="J607" s="61">
        <v>1</v>
      </c>
      <c r="K607" s="61" t="s">
        <v>845</v>
      </c>
      <c r="L607" s="61"/>
      <c r="M607" s="61">
        <f t="shared" si="34"/>
        <v>0</v>
      </c>
    </row>
    <row r="608" spans="1:13" s="47" customFormat="1" ht="37.5" x14ac:dyDescent="0.4">
      <c r="A608" s="27" t="s">
        <v>843</v>
      </c>
      <c r="B608" s="27">
        <v>1</v>
      </c>
      <c r="C608" s="27">
        <f t="shared" si="35"/>
        <v>11</v>
      </c>
      <c r="D608" s="27">
        <v>1</v>
      </c>
      <c r="E608" s="27">
        <v>2</v>
      </c>
      <c r="F608" s="27"/>
      <c r="G608" s="27"/>
      <c r="H608" s="27"/>
      <c r="I608" s="53" t="s">
        <v>1170</v>
      </c>
      <c r="J608" s="61">
        <v>1</v>
      </c>
      <c r="K608" s="61" t="s">
        <v>845</v>
      </c>
      <c r="L608" s="61"/>
      <c r="M608" s="61">
        <f t="shared" si="34"/>
        <v>0</v>
      </c>
    </row>
    <row r="609" spans="1:13" s="47" customFormat="1" ht="37.5" x14ac:dyDescent="0.4">
      <c r="A609" s="27" t="s">
        <v>843</v>
      </c>
      <c r="B609" s="27">
        <v>1</v>
      </c>
      <c r="C609" s="27">
        <f t="shared" si="35"/>
        <v>11</v>
      </c>
      <c r="D609" s="27">
        <v>1</v>
      </c>
      <c r="E609" s="27">
        <v>3</v>
      </c>
      <c r="F609" s="27"/>
      <c r="G609" s="27"/>
      <c r="H609" s="27"/>
      <c r="I609" s="53" t="s">
        <v>1171</v>
      </c>
      <c r="J609" s="61">
        <v>1</v>
      </c>
      <c r="K609" s="61" t="s">
        <v>845</v>
      </c>
      <c r="L609" s="61"/>
      <c r="M609" s="61">
        <f t="shared" si="34"/>
        <v>0</v>
      </c>
    </row>
    <row r="610" spans="1:13" s="47" customFormat="1" x14ac:dyDescent="0.4">
      <c r="A610" s="27" t="s">
        <v>843</v>
      </c>
      <c r="B610" s="27">
        <v>1</v>
      </c>
      <c r="C610" s="27">
        <f t="shared" si="35"/>
        <v>11</v>
      </c>
      <c r="D610" s="27">
        <v>2</v>
      </c>
      <c r="E610" s="27"/>
      <c r="F610" s="27"/>
      <c r="G610" s="27"/>
      <c r="H610" s="27"/>
      <c r="I610" s="54" t="s">
        <v>1172</v>
      </c>
      <c r="J610" s="61">
        <v>1</v>
      </c>
      <c r="K610" s="61" t="s">
        <v>845</v>
      </c>
      <c r="L610" s="69"/>
      <c r="M610" s="61">
        <f t="shared" si="34"/>
        <v>0</v>
      </c>
    </row>
    <row r="611" spans="1:13" s="47" customFormat="1" ht="37.5" x14ac:dyDescent="0.4">
      <c r="A611" s="27" t="s">
        <v>843</v>
      </c>
      <c r="B611" s="27">
        <v>1</v>
      </c>
      <c r="C611" s="27">
        <f t="shared" si="35"/>
        <v>11</v>
      </c>
      <c r="D611" s="27">
        <v>2</v>
      </c>
      <c r="E611" s="27">
        <v>1</v>
      </c>
      <c r="F611" s="27"/>
      <c r="G611" s="27"/>
      <c r="H611" s="27"/>
      <c r="I611" s="53" t="s">
        <v>3933</v>
      </c>
      <c r="J611" s="61">
        <v>1</v>
      </c>
      <c r="K611" s="61" t="s">
        <v>845</v>
      </c>
      <c r="L611" s="61"/>
      <c r="M611" s="61">
        <f t="shared" si="34"/>
        <v>0</v>
      </c>
    </row>
    <row r="612" spans="1:13" s="47" customFormat="1" x14ac:dyDescent="0.4">
      <c r="A612" s="27" t="s">
        <v>843</v>
      </c>
      <c r="B612" s="27">
        <v>1</v>
      </c>
      <c r="C612" s="27">
        <f t="shared" si="35"/>
        <v>11</v>
      </c>
      <c r="D612" s="27">
        <v>2</v>
      </c>
      <c r="E612" s="27">
        <v>2</v>
      </c>
      <c r="F612" s="27"/>
      <c r="G612" s="27"/>
      <c r="H612" s="27"/>
      <c r="I612" s="53" t="s">
        <v>1173</v>
      </c>
      <c r="J612" s="61">
        <v>1</v>
      </c>
      <c r="K612" s="61" t="s">
        <v>845</v>
      </c>
      <c r="L612" s="61"/>
      <c r="M612" s="61">
        <f t="shared" si="34"/>
        <v>0</v>
      </c>
    </row>
    <row r="613" spans="1:13" s="47" customFormat="1" x14ac:dyDescent="0.4">
      <c r="A613" s="27" t="s">
        <v>843</v>
      </c>
      <c r="B613" s="27">
        <v>1</v>
      </c>
      <c r="C613" s="27">
        <f t="shared" si="35"/>
        <v>11</v>
      </c>
      <c r="D613" s="27">
        <v>2</v>
      </c>
      <c r="E613" s="27">
        <v>2</v>
      </c>
      <c r="F613" s="27">
        <v>1</v>
      </c>
      <c r="G613" s="27"/>
      <c r="H613" s="27"/>
      <c r="I613" s="53" t="s">
        <v>3934</v>
      </c>
      <c r="J613" s="61">
        <v>1</v>
      </c>
      <c r="K613" s="61" t="s">
        <v>845</v>
      </c>
      <c r="L613" s="61"/>
      <c r="M613" s="61">
        <f t="shared" si="34"/>
        <v>0</v>
      </c>
    </row>
    <row r="614" spans="1:13" s="47" customFormat="1" x14ac:dyDescent="0.4">
      <c r="A614" s="27" t="s">
        <v>843</v>
      </c>
      <c r="B614" s="27">
        <v>1</v>
      </c>
      <c r="C614" s="27">
        <f t="shared" si="35"/>
        <v>11</v>
      </c>
      <c r="D614" s="27">
        <v>2</v>
      </c>
      <c r="E614" s="27">
        <v>2</v>
      </c>
      <c r="F614" s="27">
        <v>2</v>
      </c>
      <c r="G614" s="27"/>
      <c r="H614" s="27"/>
      <c r="I614" s="53" t="s">
        <v>3935</v>
      </c>
      <c r="J614" s="61">
        <v>1</v>
      </c>
      <c r="K614" s="61" t="s">
        <v>845</v>
      </c>
      <c r="L614" s="61"/>
      <c r="M614" s="61">
        <f t="shared" si="34"/>
        <v>0</v>
      </c>
    </row>
    <row r="615" spans="1:13" s="47" customFormat="1" x14ac:dyDescent="0.4">
      <c r="A615" s="27" t="s">
        <v>843</v>
      </c>
      <c r="B615" s="27">
        <v>1</v>
      </c>
      <c r="C615" s="27">
        <f t="shared" si="35"/>
        <v>11</v>
      </c>
      <c r="D615" s="27">
        <v>2</v>
      </c>
      <c r="E615" s="27">
        <v>2</v>
      </c>
      <c r="F615" s="27">
        <v>3</v>
      </c>
      <c r="G615" s="27"/>
      <c r="H615" s="27"/>
      <c r="I615" s="53" t="s">
        <v>3936</v>
      </c>
      <c r="J615" s="61">
        <v>1</v>
      </c>
      <c r="K615" s="61" t="s">
        <v>845</v>
      </c>
      <c r="L615" s="61"/>
      <c r="M615" s="61">
        <f t="shared" si="34"/>
        <v>0</v>
      </c>
    </row>
    <row r="616" spans="1:13" s="47" customFormat="1" x14ac:dyDescent="0.4">
      <c r="A616" s="27" t="s">
        <v>843</v>
      </c>
      <c r="B616" s="27">
        <v>1</v>
      </c>
      <c r="C616" s="27">
        <f t="shared" si="35"/>
        <v>11</v>
      </c>
      <c r="D616" s="27">
        <v>2</v>
      </c>
      <c r="E616" s="27">
        <v>3</v>
      </c>
      <c r="F616" s="27"/>
      <c r="G616" s="27"/>
      <c r="H616" s="27"/>
      <c r="I616" s="53" t="s">
        <v>3937</v>
      </c>
      <c r="J616" s="61">
        <v>1</v>
      </c>
      <c r="K616" s="61" t="s">
        <v>845</v>
      </c>
      <c r="L616" s="61"/>
      <c r="M616" s="61">
        <f t="shared" si="34"/>
        <v>0</v>
      </c>
    </row>
    <row r="617" spans="1:13" s="47" customFormat="1" x14ac:dyDescent="0.4">
      <c r="A617" s="27" t="s">
        <v>843</v>
      </c>
      <c r="B617" s="27">
        <v>1</v>
      </c>
      <c r="C617" s="27">
        <f t="shared" si="35"/>
        <v>11</v>
      </c>
      <c r="D617" s="27">
        <v>2</v>
      </c>
      <c r="E617" s="27"/>
      <c r="F617" s="27"/>
      <c r="G617" s="27"/>
      <c r="H617" s="27"/>
      <c r="I617" s="53" t="s">
        <v>3938</v>
      </c>
      <c r="J617" s="61">
        <v>1</v>
      </c>
      <c r="K617" s="61" t="s">
        <v>845</v>
      </c>
      <c r="L617" s="61"/>
      <c r="M617" s="61">
        <f t="shared" si="34"/>
        <v>0</v>
      </c>
    </row>
    <row r="618" spans="1:13" s="47" customFormat="1" x14ac:dyDescent="0.4">
      <c r="A618" s="27" t="s">
        <v>843</v>
      </c>
      <c r="B618" s="27">
        <v>1</v>
      </c>
      <c r="C618" s="27">
        <f t="shared" si="35"/>
        <v>11</v>
      </c>
      <c r="D618" s="27">
        <v>2</v>
      </c>
      <c r="E618" s="27">
        <v>4</v>
      </c>
      <c r="F618" s="27"/>
      <c r="G618" s="27"/>
      <c r="H618" s="27"/>
      <c r="I618" s="53" t="s">
        <v>1174</v>
      </c>
      <c r="J618" s="61">
        <v>1</v>
      </c>
      <c r="K618" s="61" t="s">
        <v>845</v>
      </c>
      <c r="L618" s="61"/>
      <c r="M618" s="61">
        <f t="shared" si="34"/>
        <v>0</v>
      </c>
    </row>
    <row r="619" spans="1:13" s="47" customFormat="1" x14ac:dyDescent="0.4">
      <c r="A619" s="27" t="s">
        <v>843</v>
      </c>
      <c r="B619" s="27">
        <v>1</v>
      </c>
      <c r="C619" s="27">
        <f t="shared" si="35"/>
        <v>11</v>
      </c>
      <c r="D619" s="27">
        <v>2</v>
      </c>
      <c r="E619" s="27">
        <v>4</v>
      </c>
      <c r="F619" s="27">
        <v>1</v>
      </c>
      <c r="G619" s="27"/>
      <c r="H619" s="27"/>
      <c r="I619" s="53" t="s">
        <v>3939</v>
      </c>
      <c r="J619" s="61">
        <v>1</v>
      </c>
      <c r="K619" s="61" t="s">
        <v>845</v>
      </c>
      <c r="L619" s="61"/>
      <c r="M619" s="61">
        <f t="shared" si="34"/>
        <v>0</v>
      </c>
    </row>
    <row r="620" spans="1:13" s="47" customFormat="1" x14ac:dyDescent="0.4">
      <c r="A620" s="27" t="s">
        <v>843</v>
      </c>
      <c r="B620" s="27">
        <v>1</v>
      </c>
      <c r="C620" s="27">
        <f t="shared" si="35"/>
        <v>11</v>
      </c>
      <c r="D620" s="27">
        <v>2</v>
      </c>
      <c r="E620" s="27">
        <v>4</v>
      </c>
      <c r="F620" s="27">
        <v>2</v>
      </c>
      <c r="G620" s="27"/>
      <c r="H620" s="27"/>
      <c r="I620" s="53" t="s">
        <v>3940</v>
      </c>
      <c r="J620" s="61">
        <v>1</v>
      </c>
      <c r="K620" s="61" t="s">
        <v>845</v>
      </c>
      <c r="L620" s="61"/>
      <c r="M620" s="61">
        <f t="shared" si="34"/>
        <v>0</v>
      </c>
    </row>
    <row r="621" spans="1:13" s="47" customFormat="1" x14ac:dyDescent="0.4">
      <c r="A621" s="27" t="s">
        <v>843</v>
      </c>
      <c r="B621" s="27">
        <v>1</v>
      </c>
      <c r="C621" s="27">
        <f t="shared" si="35"/>
        <v>11</v>
      </c>
      <c r="D621" s="27">
        <v>2</v>
      </c>
      <c r="E621" s="27">
        <v>4</v>
      </c>
      <c r="F621" s="27">
        <v>3</v>
      </c>
      <c r="G621" s="27"/>
      <c r="H621" s="27"/>
      <c r="I621" s="53" t="s">
        <v>3941</v>
      </c>
      <c r="J621" s="61">
        <v>1</v>
      </c>
      <c r="K621" s="61" t="s">
        <v>845</v>
      </c>
      <c r="L621" s="61"/>
      <c r="M621" s="61">
        <f t="shared" si="34"/>
        <v>0</v>
      </c>
    </row>
    <row r="622" spans="1:13" s="47" customFormat="1" x14ac:dyDescent="0.4">
      <c r="A622" s="27" t="s">
        <v>843</v>
      </c>
      <c r="B622" s="27">
        <v>1</v>
      </c>
      <c r="C622" s="27">
        <f t="shared" si="35"/>
        <v>11</v>
      </c>
      <c r="D622" s="27">
        <v>2</v>
      </c>
      <c r="E622" s="27">
        <v>4</v>
      </c>
      <c r="F622" s="27">
        <v>4</v>
      </c>
      <c r="G622" s="27"/>
      <c r="H622" s="27"/>
      <c r="I622" s="53" t="s">
        <v>3942</v>
      </c>
      <c r="J622" s="61">
        <v>1</v>
      </c>
      <c r="K622" s="61" t="s">
        <v>845</v>
      </c>
      <c r="L622" s="61"/>
      <c r="M622" s="61">
        <f t="shared" si="34"/>
        <v>0</v>
      </c>
    </row>
    <row r="623" spans="1:13" s="47" customFormat="1" x14ac:dyDescent="0.4">
      <c r="A623" s="27" t="s">
        <v>843</v>
      </c>
      <c r="B623" s="27">
        <v>1</v>
      </c>
      <c r="C623" s="27">
        <f t="shared" si="35"/>
        <v>11</v>
      </c>
      <c r="D623" s="27">
        <v>2</v>
      </c>
      <c r="E623" s="27">
        <v>5</v>
      </c>
      <c r="F623" s="27"/>
      <c r="G623" s="27"/>
      <c r="H623" s="27"/>
      <c r="I623" s="53" t="s">
        <v>1175</v>
      </c>
      <c r="J623" s="61">
        <v>1</v>
      </c>
      <c r="K623" s="61" t="s">
        <v>845</v>
      </c>
      <c r="L623" s="61"/>
      <c r="M623" s="61">
        <f t="shared" si="34"/>
        <v>0</v>
      </c>
    </row>
    <row r="624" spans="1:13" s="47" customFormat="1" ht="37.5" x14ac:dyDescent="0.4">
      <c r="A624" s="27" t="s">
        <v>843</v>
      </c>
      <c r="B624" s="27">
        <v>1</v>
      </c>
      <c r="C624" s="27">
        <f t="shared" si="35"/>
        <v>11</v>
      </c>
      <c r="D624" s="27">
        <v>2</v>
      </c>
      <c r="E624" s="27">
        <v>6</v>
      </c>
      <c r="F624" s="27"/>
      <c r="G624" s="27"/>
      <c r="H624" s="27"/>
      <c r="I624" s="53" t="s">
        <v>1176</v>
      </c>
      <c r="J624" s="61">
        <v>1</v>
      </c>
      <c r="K624" s="61" t="s">
        <v>845</v>
      </c>
      <c r="L624" s="61"/>
      <c r="M624" s="61">
        <f t="shared" si="34"/>
        <v>0</v>
      </c>
    </row>
    <row r="625" spans="1:13" s="47" customFormat="1" x14ac:dyDescent="0.4">
      <c r="A625" s="27" t="s">
        <v>843</v>
      </c>
      <c r="B625" s="27">
        <v>1</v>
      </c>
      <c r="C625" s="27">
        <f t="shared" si="35"/>
        <v>11</v>
      </c>
      <c r="D625" s="27">
        <v>3</v>
      </c>
      <c r="E625" s="27"/>
      <c r="F625" s="27"/>
      <c r="G625" s="27"/>
      <c r="H625" s="27"/>
      <c r="I625" s="54" t="s">
        <v>1177</v>
      </c>
      <c r="J625" s="61">
        <v>1</v>
      </c>
      <c r="K625" s="61" t="s">
        <v>845</v>
      </c>
      <c r="L625" s="69"/>
      <c r="M625" s="61">
        <f t="shared" si="34"/>
        <v>0</v>
      </c>
    </row>
    <row r="626" spans="1:13" s="47" customFormat="1" ht="37.5" x14ac:dyDescent="0.4">
      <c r="A626" s="27" t="s">
        <v>843</v>
      </c>
      <c r="B626" s="27">
        <v>1</v>
      </c>
      <c r="C626" s="27">
        <f t="shared" si="35"/>
        <v>11</v>
      </c>
      <c r="D626" s="27">
        <v>3</v>
      </c>
      <c r="E626" s="27">
        <v>1</v>
      </c>
      <c r="F626" s="27"/>
      <c r="G626" s="27"/>
      <c r="H626" s="27"/>
      <c r="I626" s="53" t="s">
        <v>1178</v>
      </c>
      <c r="J626" s="61">
        <v>1</v>
      </c>
      <c r="K626" s="61" t="s">
        <v>845</v>
      </c>
      <c r="L626" s="61"/>
      <c r="M626" s="61">
        <f t="shared" si="34"/>
        <v>0</v>
      </c>
    </row>
    <row r="627" spans="1:13" s="47" customFormat="1" x14ac:dyDescent="0.4">
      <c r="A627" s="17" t="s">
        <v>839</v>
      </c>
      <c r="B627" s="17">
        <v>1</v>
      </c>
      <c r="C627" s="17">
        <f>C626+1</f>
        <v>12</v>
      </c>
      <c r="D627" s="17"/>
      <c r="E627" s="17"/>
      <c r="F627" s="17"/>
      <c r="G627" s="17"/>
      <c r="H627" s="17"/>
      <c r="I627" s="60" t="s">
        <v>1179</v>
      </c>
      <c r="J627" s="67"/>
      <c r="K627" s="67"/>
      <c r="L627" s="67"/>
      <c r="M627" s="67"/>
    </row>
    <row r="628" spans="1:13" s="47" customFormat="1" ht="37.5" x14ac:dyDescent="0.4">
      <c r="A628" s="27" t="s">
        <v>843</v>
      </c>
      <c r="B628" s="27">
        <v>1</v>
      </c>
      <c r="C628" s="27">
        <f>C627</f>
        <v>12</v>
      </c>
      <c r="D628" s="27">
        <v>1</v>
      </c>
      <c r="E628" s="27"/>
      <c r="F628" s="27"/>
      <c r="G628" s="27"/>
      <c r="H628" s="27"/>
      <c r="I628" s="53" t="s">
        <v>1180</v>
      </c>
      <c r="J628" s="61">
        <v>1</v>
      </c>
      <c r="K628" s="61" t="s">
        <v>845</v>
      </c>
      <c r="L628" s="61"/>
      <c r="M628" s="61">
        <f t="shared" ref="M628:M629" si="36">IF(K628="A",J628,0)</f>
        <v>0</v>
      </c>
    </row>
    <row r="629" spans="1:13" s="47" customFormat="1" ht="37.5" x14ac:dyDescent="0.4">
      <c r="A629" s="27" t="s">
        <v>843</v>
      </c>
      <c r="B629" s="27">
        <v>1</v>
      </c>
      <c r="C629" s="27">
        <f>C628</f>
        <v>12</v>
      </c>
      <c r="D629" s="27">
        <v>2</v>
      </c>
      <c r="E629" s="27"/>
      <c r="F629" s="27"/>
      <c r="G629" s="27"/>
      <c r="H629" s="27"/>
      <c r="I629" s="53" t="s">
        <v>1181</v>
      </c>
      <c r="J629" s="61">
        <v>1</v>
      </c>
      <c r="K629" s="61" t="s">
        <v>845</v>
      </c>
      <c r="L629" s="61"/>
      <c r="M629" s="61">
        <f t="shared" si="36"/>
        <v>0</v>
      </c>
    </row>
    <row r="630" spans="1:13" s="47" customFormat="1" x14ac:dyDescent="0.4">
      <c r="A630" s="17" t="s">
        <v>839</v>
      </c>
      <c r="B630" s="17">
        <v>1</v>
      </c>
      <c r="C630" s="17">
        <f>C629+1</f>
        <v>13</v>
      </c>
      <c r="D630" s="17"/>
      <c r="E630" s="17"/>
      <c r="F630" s="17"/>
      <c r="G630" s="17"/>
      <c r="H630" s="17"/>
      <c r="I630" s="60" t="s">
        <v>1182</v>
      </c>
      <c r="J630" s="67"/>
      <c r="K630" s="67"/>
      <c r="L630" s="67"/>
      <c r="M630" s="67"/>
    </row>
    <row r="631" spans="1:13" s="47" customFormat="1" ht="37.5" x14ac:dyDescent="0.4">
      <c r="A631" s="27" t="s">
        <v>843</v>
      </c>
      <c r="B631" s="27">
        <v>1</v>
      </c>
      <c r="C631" s="27">
        <f>C630</f>
        <v>13</v>
      </c>
      <c r="D631" s="27">
        <v>1</v>
      </c>
      <c r="E631" s="27"/>
      <c r="F631" s="27"/>
      <c r="G631" s="27"/>
      <c r="H631" s="27"/>
      <c r="I631" s="53" t="s">
        <v>1183</v>
      </c>
      <c r="J631" s="61">
        <v>1</v>
      </c>
      <c r="K631" s="61" t="s">
        <v>845</v>
      </c>
      <c r="L631" s="61"/>
      <c r="M631" s="61">
        <f>IF(K631="A",J631,0)</f>
        <v>0</v>
      </c>
    </row>
    <row r="632" spans="1:13" s="47" customFormat="1" x14ac:dyDescent="0.4">
      <c r="A632" s="17" t="s">
        <v>839</v>
      </c>
      <c r="B632" s="17">
        <v>1</v>
      </c>
      <c r="C632" s="17">
        <f>C631+1</f>
        <v>14</v>
      </c>
      <c r="D632" s="17"/>
      <c r="E632" s="17"/>
      <c r="F632" s="17"/>
      <c r="G632" s="17"/>
      <c r="H632" s="17"/>
      <c r="I632" s="60" t="s">
        <v>1184</v>
      </c>
      <c r="J632" s="67"/>
      <c r="K632" s="67"/>
      <c r="L632" s="67"/>
      <c r="M632" s="67"/>
    </row>
    <row r="633" spans="1:13" s="47" customFormat="1" x14ac:dyDescent="0.4">
      <c r="A633" s="27" t="s">
        <v>843</v>
      </c>
      <c r="B633" s="27">
        <v>1</v>
      </c>
      <c r="C633" s="27">
        <f>C632</f>
        <v>14</v>
      </c>
      <c r="D633" s="27">
        <v>1</v>
      </c>
      <c r="E633" s="27"/>
      <c r="F633" s="27"/>
      <c r="G633" s="27"/>
      <c r="H633" s="27"/>
      <c r="I633" s="53" t="s">
        <v>1185</v>
      </c>
      <c r="J633" s="61">
        <v>1</v>
      </c>
      <c r="K633" s="61" t="s">
        <v>845</v>
      </c>
      <c r="L633" s="61"/>
      <c r="M633" s="61">
        <f t="shared" ref="M633:M644" si="37">IF(K633="A",J633,0)</f>
        <v>0</v>
      </c>
    </row>
    <row r="634" spans="1:13" s="47" customFormat="1" x14ac:dyDescent="0.4">
      <c r="A634" s="27" t="s">
        <v>843</v>
      </c>
      <c r="B634" s="27">
        <v>1</v>
      </c>
      <c r="C634" s="27">
        <f t="shared" ref="C634:C644" si="38">C633</f>
        <v>14</v>
      </c>
      <c r="D634" s="27">
        <v>1</v>
      </c>
      <c r="E634" s="27">
        <v>1</v>
      </c>
      <c r="F634" s="27"/>
      <c r="G634" s="27"/>
      <c r="H634" s="27"/>
      <c r="I634" s="53" t="s">
        <v>3943</v>
      </c>
      <c r="J634" s="61">
        <v>1</v>
      </c>
      <c r="K634" s="61" t="s">
        <v>845</v>
      </c>
      <c r="L634" s="61"/>
      <c r="M634" s="61">
        <f t="shared" si="37"/>
        <v>0</v>
      </c>
    </row>
    <row r="635" spans="1:13" s="47" customFormat="1" x14ac:dyDescent="0.4">
      <c r="A635" s="27" t="s">
        <v>843</v>
      </c>
      <c r="B635" s="27">
        <v>1</v>
      </c>
      <c r="C635" s="27">
        <f t="shared" si="38"/>
        <v>14</v>
      </c>
      <c r="D635" s="27">
        <v>1</v>
      </c>
      <c r="E635" s="27">
        <v>2</v>
      </c>
      <c r="F635" s="27"/>
      <c r="G635" s="27"/>
      <c r="H635" s="27"/>
      <c r="I635" s="53" t="s">
        <v>3944</v>
      </c>
      <c r="J635" s="61">
        <v>1</v>
      </c>
      <c r="K635" s="61" t="s">
        <v>845</v>
      </c>
      <c r="L635" s="61"/>
      <c r="M635" s="61">
        <f t="shared" si="37"/>
        <v>0</v>
      </c>
    </row>
    <row r="636" spans="1:13" s="47" customFormat="1" x14ac:dyDescent="0.4">
      <c r="A636" s="27" t="s">
        <v>843</v>
      </c>
      <c r="B636" s="27">
        <v>1</v>
      </c>
      <c r="C636" s="27">
        <f t="shared" si="38"/>
        <v>14</v>
      </c>
      <c r="D636" s="27">
        <v>1</v>
      </c>
      <c r="E636" s="27">
        <v>3</v>
      </c>
      <c r="F636" s="27"/>
      <c r="G636" s="27"/>
      <c r="H636" s="27"/>
      <c r="I636" s="53" t="s">
        <v>3945</v>
      </c>
      <c r="J636" s="61">
        <v>1</v>
      </c>
      <c r="K636" s="61" t="s">
        <v>845</v>
      </c>
      <c r="L636" s="61"/>
      <c r="M636" s="61">
        <f t="shared" si="37"/>
        <v>0</v>
      </c>
    </row>
    <row r="637" spans="1:13" s="47" customFormat="1" x14ac:dyDescent="0.4">
      <c r="A637" s="27" t="s">
        <v>843</v>
      </c>
      <c r="B637" s="27">
        <v>1</v>
      </c>
      <c r="C637" s="27">
        <f t="shared" si="38"/>
        <v>14</v>
      </c>
      <c r="D637" s="27">
        <v>1</v>
      </c>
      <c r="E637" s="27">
        <v>4</v>
      </c>
      <c r="F637" s="27"/>
      <c r="G637" s="27"/>
      <c r="H637" s="27"/>
      <c r="I637" s="53" t="s">
        <v>3946</v>
      </c>
      <c r="J637" s="61">
        <v>1</v>
      </c>
      <c r="K637" s="61" t="s">
        <v>845</v>
      </c>
      <c r="L637" s="61"/>
      <c r="M637" s="61">
        <f t="shared" si="37"/>
        <v>0</v>
      </c>
    </row>
    <row r="638" spans="1:13" s="47" customFormat="1" x14ac:dyDescent="0.4">
      <c r="A638" s="27" t="s">
        <v>843</v>
      </c>
      <c r="B638" s="27">
        <v>1</v>
      </c>
      <c r="C638" s="27">
        <f t="shared" si="38"/>
        <v>14</v>
      </c>
      <c r="D638" s="27">
        <v>1</v>
      </c>
      <c r="E638" s="27">
        <v>5</v>
      </c>
      <c r="F638" s="27"/>
      <c r="G638" s="27"/>
      <c r="H638" s="27"/>
      <c r="I638" s="53" t="s">
        <v>3947</v>
      </c>
      <c r="J638" s="61">
        <v>1</v>
      </c>
      <c r="K638" s="61" t="s">
        <v>845</v>
      </c>
      <c r="L638" s="61"/>
      <c r="M638" s="61">
        <f t="shared" si="37"/>
        <v>0</v>
      </c>
    </row>
    <row r="639" spans="1:13" s="47" customFormat="1" x14ac:dyDescent="0.4">
      <c r="A639" s="27" t="s">
        <v>843</v>
      </c>
      <c r="B639" s="27">
        <v>1</v>
      </c>
      <c r="C639" s="27">
        <f t="shared" si="38"/>
        <v>14</v>
      </c>
      <c r="D639" s="27">
        <v>1</v>
      </c>
      <c r="E639" s="27">
        <v>6</v>
      </c>
      <c r="F639" s="27"/>
      <c r="G639" s="27"/>
      <c r="H639" s="27"/>
      <c r="I639" s="53" t="s">
        <v>3948</v>
      </c>
      <c r="J639" s="61">
        <v>1</v>
      </c>
      <c r="K639" s="61" t="s">
        <v>845</v>
      </c>
      <c r="L639" s="61"/>
      <c r="M639" s="61">
        <f t="shared" si="37"/>
        <v>0</v>
      </c>
    </row>
    <row r="640" spans="1:13" s="47" customFormat="1" x14ac:dyDescent="0.4">
      <c r="A640" s="27" t="s">
        <v>843</v>
      </c>
      <c r="B640" s="27">
        <v>1</v>
      </c>
      <c r="C640" s="27">
        <f t="shared" si="38"/>
        <v>14</v>
      </c>
      <c r="D640" s="27">
        <v>1</v>
      </c>
      <c r="E640" s="27">
        <v>7</v>
      </c>
      <c r="F640" s="27"/>
      <c r="G640" s="27"/>
      <c r="H640" s="27"/>
      <c r="I640" s="53" t="s">
        <v>3949</v>
      </c>
      <c r="J640" s="61">
        <v>1</v>
      </c>
      <c r="K640" s="61" t="s">
        <v>845</v>
      </c>
      <c r="L640" s="61"/>
      <c r="M640" s="61">
        <f t="shared" si="37"/>
        <v>0</v>
      </c>
    </row>
    <row r="641" spans="1:13" s="47" customFormat="1" x14ac:dyDescent="0.4">
      <c r="A641" s="27" t="s">
        <v>843</v>
      </c>
      <c r="B641" s="27">
        <v>1</v>
      </c>
      <c r="C641" s="27">
        <f t="shared" si="38"/>
        <v>14</v>
      </c>
      <c r="D641" s="27">
        <v>1</v>
      </c>
      <c r="E641" s="27">
        <v>8</v>
      </c>
      <c r="F641" s="27"/>
      <c r="G641" s="27"/>
      <c r="H641" s="27"/>
      <c r="I641" s="53" t="s">
        <v>3950</v>
      </c>
      <c r="J641" s="61">
        <v>1</v>
      </c>
      <c r="K641" s="61" t="s">
        <v>845</v>
      </c>
      <c r="L641" s="61"/>
      <c r="M641" s="61">
        <f t="shared" si="37"/>
        <v>0</v>
      </c>
    </row>
    <row r="642" spans="1:13" s="47" customFormat="1" x14ac:dyDescent="0.4">
      <c r="A642" s="27" t="s">
        <v>843</v>
      </c>
      <c r="B642" s="27">
        <v>1</v>
      </c>
      <c r="C642" s="27">
        <f t="shared" si="38"/>
        <v>14</v>
      </c>
      <c r="D642" s="27">
        <v>1</v>
      </c>
      <c r="E642" s="27">
        <v>9</v>
      </c>
      <c r="F642" s="27"/>
      <c r="G642" s="27"/>
      <c r="H642" s="27"/>
      <c r="I642" s="53" t="s">
        <v>3951</v>
      </c>
      <c r="J642" s="61">
        <v>1</v>
      </c>
      <c r="K642" s="61" t="s">
        <v>845</v>
      </c>
      <c r="L642" s="61"/>
      <c r="M642" s="61">
        <f t="shared" si="37"/>
        <v>0</v>
      </c>
    </row>
    <row r="643" spans="1:13" s="47" customFormat="1" x14ac:dyDescent="0.4">
      <c r="A643" s="27" t="s">
        <v>843</v>
      </c>
      <c r="B643" s="27">
        <v>1</v>
      </c>
      <c r="C643" s="27">
        <f t="shared" si="38"/>
        <v>14</v>
      </c>
      <c r="D643" s="27">
        <v>1</v>
      </c>
      <c r="E643" s="27">
        <v>10</v>
      </c>
      <c r="F643" s="27"/>
      <c r="G643" s="27"/>
      <c r="H643" s="27"/>
      <c r="I643" s="53" t="s">
        <v>3952</v>
      </c>
      <c r="J643" s="61">
        <v>1</v>
      </c>
      <c r="K643" s="61" t="s">
        <v>845</v>
      </c>
      <c r="L643" s="61"/>
      <c r="M643" s="61">
        <f t="shared" si="37"/>
        <v>0</v>
      </c>
    </row>
    <row r="644" spans="1:13" s="47" customFormat="1" x14ac:dyDescent="0.4">
      <c r="A644" s="27" t="s">
        <v>843</v>
      </c>
      <c r="B644" s="27">
        <v>1</v>
      </c>
      <c r="C644" s="27">
        <f t="shared" si="38"/>
        <v>14</v>
      </c>
      <c r="D644" s="27">
        <v>1</v>
      </c>
      <c r="E644" s="27">
        <v>11</v>
      </c>
      <c r="F644" s="27"/>
      <c r="G644" s="27"/>
      <c r="H644" s="27"/>
      <c r="I644" s="53" t="s">
        <v>3953</v>
      </c>
      <c r="J644" s="61">
        <v>1</v>
      </c>
      <c r="K644" s="61" t="s">
        <v>845</v>
      </c>
      <c r="L644" s="61"/>
      <c r="M644" s="61">
        <f t="shared" si="37"/>
        <v>0</v>
      </c>
    </row>
    <row r="645" spans="1:13" s="47" customFormat="1" x14ac:dyDescent="0.4">
      <c r="A645" s="17" t="s">
        <v>839</v>
      </c>
      <c r="B645" s="17">
        <v>1</v>
      </c>
      <c r="C645" s="17">
        <f>C644+1</f>
        <v>15</v>
      </c>
      <c r="D645" s="17"/>
      <c r="E645" s="17"/>
      <c r="F645" s="17"/>
      <c r="G645" s="17"/>
      <c r="H645" s="17"/>
      <c r="I645" s="60" t="s">
        <v>1186</v>
      </c>
      <c r="J645" s="67"/>
      <c r="K645" s="67"/>
      <c r="L645" s="67"/>
      <c r="M645" s="67"/>
    </row>
    <row r="646" spans="1:13" s="47" customFormat="1" x14ac:dyDescent="0.4">
      <c r="A646" s="27" t="s">
        <v>843</v>
      </c>
      <c r="B646" s="27">
        <v>1</v>
      </c>
      <c r="C646" s="27">
        <f>C645</f>
        <v>15</v>
      </c>
      <c r="D646" s="27">
        <v>1</v>
      </c>
      <c r="E646" s="27"/>
      <c r="F646" s="27"/>
      <c r="G646" s="27"/>
      <c r="H646" s="27"/>
      <c r="I646" s="54" t="s">
        <v>218</v>
      </c>
      <c r="J646" s="61">
        <v>1</v>
      </c>
      <c r="K646" s="61" t="s">
        <v>845</v>
      </c>
      <c r="L646" s="69"/>
      <c r="M646" s="61">
        <f t="shared" ref="M646:M748" si="39">IF(K646="A",J646,0)</f>
        <v>0</v>
      </c>
    </row>
    <row r="647" spans="1:13" s="47" customFormat="1" x14ac:dyDescent="0.4">
      <c r="A647" s="27" t="s">
        <v>843</v>
      </c>
      <c r="B647" s="27">
        <v>1</v>
      </c>
      <c r="C647" s="27">
        <f t="shared" ref="C647:C710" si="40">C646</f>
        <v>15</v>
      </c>
      <c r="D647" s="27">
        <v>1</v>
      </c>
      <c r="E647" s="27">
        <v>1</v>
      </c>
      <c r="F647" s="27"/>
      <c r="G647" s="27"/>
      <c r="H647" s="27"/>
      <c r="I647" s="53" t="s">
        <v>1187</v>
      </c>
      <c r="J647" s="61">
        <v>1</v>
      </c>
      <c r="K647" s="61" t="s">
        <v>845</v>
      </c>
      <c r="L647" s="61"/>
      <c r="M647" s="61">
        <f t="shared" si="39"/>
        <v>0</v>
      </c>
    </row>
    <row r="648" spans="1:13" s="47" customFormat="1" ht="37.5" x14ac:dyDescent="0.4">
      <c r="A648" s="27" t="s">
        <v>843</v>
      </c>
      <c r="B648" s="27">
        <v>1</v>
      </c>
      <c r="C648" s="27">
        <f t="shared" si="40"/>
        <v>15</v>
      </c>
      <c r="D648" s="27">
        <v>1</v>
      </c>
      <c r="E648" s="27">
        <v>1</v>
      </c>
      <c r="F648" s="27">
        <v>1</v>
      </c>
      <c r="G648" s="27"/>
      <c r="H648" s="27"/>
      <c r="I648" s="53" t="s">
        <v>3954</v>
      </c>
      <c r="J648" s="61">
        <v>1</v>
      </c>
      <c r="K648" s="61" t="s">
        <v>845</v>
      </c>
      <c r="L648" s="61"/>
      <c r="M648" s="61">
        <f t="shared" si="39"/>
        <v>0</v>
      </c>
    </row>
    <row r="649" spans="1:13" s="47" customFormat="1" x14ac:dyDescent="0.4">
      <c r="A649" s="27" t="s">
        <v>843</v>
      </c>
      <c r="B649" s="27">
        <v>1</v>
      </c>
      <c r="C649" s="27">
        <f t="shared" si="40"/>
        <v>15</v>
      </c>
      <c r="D649" s="27">
        <v>1</v>
      </c>
      <c r="E649" s="27">
        <v>1</v>
      </c>
      <c r="F649" s="27">
        <v>2</v>
      </c>
      <c r="G649" s="27"/>
      <c r="H649" s="27"/>
      <c r="I649" s="53" t="s">
        <v>3955</v>
      </c>
      <c r="J649" s="61">
        <v>1</v>
      </c>
      <c r="K649" s="61" t="s">
        <v>845</v>
      </c>
      <c r="L649" s="61"/>
      <c r="M649" s="61">
        <f t="shared" si="39"/>
        <v>0</v>
      </c>
    </row>
    <row r="650" spans="1:13" s="47" customFormat="1" ht="37.5" x14ac:dyDescent="0.4">
      <c r="A650" s="27" t="s">
        <v>843</v>
      </c>
      <c r="B650" s="27">
        <v>1</v>
      </c>
      <c r="C650" s="27">
        <f t="shared" si="40"/>
        <v>15</v>
      </c>
      <c r="D650" s="27">
        <v>1</v>
      </c>
      <c r="E650" s="27">
        <v>1</v>
      </c>
      <c r="F650" s="27">
        <v>3</v>
      </c>
      <c r="G650" s="27"/>
      <c r="H650" s="27"/>
      <c r="I650" s="53" t="s">
        <v>3956</v>
      </c>
      <c r="J650" s="61">
        <v>1</v>
      </c>
      <c r="K650" s="61" t="s">
        <v>845</v>
      </c>
      <c r="L650" s="61"/>
      <c r="M650" s="61">
        <f t="shared" si="39"/>
        <v>0</v>
      </c>
    </row>
    <row r="651" spans="1:13" s="47" customFormat="1" x14ac:dyDescent="0.4">
      <c r="A651" s="27" t="s">
        <v>843</v>
      </c>
      <c r="B651" s="27">
        <v>1</v>
      </c>
      <c r="C651" s="27">
        <f t="shared" si="40"/>
        <v>15</v>
      </c>
      <c r="D651" s="27">
        <v>1</v>
      </c>
      <c r="E651" s="27">
        <v>1</v>
      </c>
      <c r="F651" s="27">
        <v>4</v>
      </c>
      <c r="G651" s="27"/>
      <c r="H651" s="27"/>
      <c r="I651" s="53" t="s">
        <v>3957</v>
      </c>
      <c r="J651" s="61">
        <v>1</v>
      </c>
      <c r="K651" s="61" t="s">
        <v>845</v>
      </c>
      <c r="L651" s="61"/>
      <c r="M651" s="61">
        <f t="shared" si="39"/>
        <v>0</v>
      </c>
    </row>
    <row r="652" spans="1:13" s="47" customFormat="1" x14ac:dyDescent="0.4">
      <c r="A652" s="27" t="s">
        <v>843</v>
      </c>
      <c r="B652" s="27">
        <v>1</v>
      </c>
      <c r="C652" s="27">
        <f t="shared" si="40"/>
        <v>15</v>
      </c>
      <c r="D652" s="27">
        <v>1</v>
      </c>
      <c r="E652" s="27">
        <v>1</v>
      </c>
      <c r="F652" s="27">
        <v>5</v>
      </c>
      <c r="G652" s="27"/>
      <c r="H652" s="27"/>
      <c r="I652" s="53" t="s">
        <v>3958</v>
      </c>
      <c r="J652" s="61">
        <v>1</v>
      </c>
      <c r="K652" s="61" t="s">
        <v>845</v>
      </c>
      <c r="L652" s="61"/>
      <c r="M652" s="61">
        <f t="shared" si="39"/>
        <v>0</v>
      </c>
    </row>
    <row r="653" spans="1:13" s="47" customFormat="1" x14ac:dyDescent="0.4">
      <c r="A653" s="27" t="s">
        <v>843</v>
      </c>
      <c r="B653" s="27">
        <v>1</v>
      </c>
      <c r="C653" s="27">
        <f t="shared" si="40"/>
        <v>15</v>
      </c>
      <c r="D653" s="27">
        <v>1</v>
      </c>
      <c r="E653" s="27">
        <v>1</v>
      </c>
      <c r="F653" s="27">
        <v>6</v>
      </c>
      <c r="G653" s="27"/>
      <c r="H653" s="27"/>
      <c r="I653" s="53" t="s">
        <v>3959</v>
      </c>
      <c r="J653" s="61">
        <v>1</v>
      </c>
      <c r="K653" s="61" t="s">
        <v>845</v>
      </c>
      <c r="L653" s="61"/>
      <c r="M653" s="61">
        <f t="shared" si="39"/>
        <v>0</v>
      </c>
    </row>
    <row r="654" spans="1:13" s="47" customFormat="1" x14ac:dyDescent="0.4">
      <c r="A654" s="27" t="s">
        <v>843</v>
      </c>
      <c r="B654" s="27">
        <v>1</v>
      </c>
      <c r="C654" s="27">
        <f t="shared" si="40"/>
        <v>15</v>
      </c>
      <c r="D654" s="27">
        <v>1</v>
      </c>
      <c r="E654" s="27">
        <v>1</v>
      </c>
      <c r="F654" s="27">
        <v>7</v>
      </c>
      <c r="G654" s="27"/>
      <c r="H654" s="27"/>
      <c r="I654" s="53" t="s">
        <v>3960</v>
      </c>
      <c r="J654" s="61">
        <v>1</v>
      </c>
      <c r="K654" s="61" t="s">
        <v>845</v>
      </c>
      <c r="L654" s="61"/>
      <c r="M654" s="61">
        <f t="shared" si="39"/>
        <v>0</v>
      </c>
    </row>
    <row r="655" spans="1:13" s="47" customFormat="1" x14ac:dyDescent="0.4">
      <c r="A655" s="27" t="s">
        <v>843</v>
      </c>
      <c r="B655" s="27">
        <v>1</v>
      </c>
      <c r="C655" s="27">
        <f t="shared" si="40"/>
        <v>15</v>
      </c>
      <c r="D655" s="27">
        <v>1</v>
      </c>
      <c r="E655" s="27">
        <v>1</v>
      </c>
      <c r="F655" s="27">
        <v>8</v>
      </c>
      <c r="G655" s="27"/>
      <c r="H655" s="27"/>
      <c r="I655" s="53" t="s">
        <v>3961</v>
      </c>
      <c r="J655" s="61">
        <v>1</v>
      </c>
      <c r="K655" s="61" t="s">
        <v>845</v>
      </c>
      <c r="L655" s="61"/>
      <c r="M655" s="61">
        <f t="shared" si="39"/>
        <v>0</v>
      </c>
    </row>
    <row r="656" spans="1:13" s="47" customFormat="1" x14ac:dyDescent="0.4">
      <c r="A656" s="27" t="s">
        <v>843</v>
      </c>
      <c r="B656" s="27">
        <v>1</v>
      </c>
      <c r="C656" s="27">
        <f t="shared" si="40"/>
        <v>15</v>
      </c>
      <c r="D656" s="27">
        <v>1</v>
      </c>
      <c r="E656" s="27">
        <v>1</v>
      </c>
      <c r="F656" s="27">
        <v>9</v>
      </c>
      <c r="G656" s="27"/>
      <c r="H656" s="27"/>
      <c r="I656" s="53" t="s">
        <v>3962</v>
      </c>
      <c r="J656" s="61">
        <v>1</v>
      </c>
      <c r="K656" s="61" t="s">
        <v>845</v>
      </c>
      <c r="L656" s="61"/>
      <c r="M656" s="61">
        <f t="shared" si="39"/>
        <v>0</v>
      </c>
    </row>
    <row r="657" spans="1:13" s="47" customFormat="1" x14ac:dyDescent="0.4">
      <c r="A657" s="27" t="s">
        <v>843</v>
      </c>
      <c r="B657" s="27">
        <v>1</v>
      </c>
      <c r="C657" s="27">
        <f t="shared" si="40"/>
        <v>15</v>
      </c>
      <c r="D657" s="27">
        <v>1</v>
      </c>
      <c r="E657" s="27">
        <v>1</v>
      </c>
      <c r="F657" s="27">
        <v>10</v>
      </c>
      <c r="G657" s="27"/>
      <c r="H657" s="27"/>
      <c r="I657" s="53" t="s">
        <v>3963</v>
      </c>
      <c r="J657" s="61">
        <v>1</v>
      </c>
      <c r="K657" s="61" t="s">
        <v>845</v>
      </c>
      <c r="L657" s="61"/>
      <c r="M657" s="61">
        <f t="shared" si="39"/>
        <v>0</v>
      </c>
    </row>
    <row r="658" spans="1:13" s="47" customFormat="1" x14ac:dyDescent="0.4">
      <c r="A658" s="27" t="s">
        <v>843</v>
      </c>
      <c r="B658" s="27">
        <v>1</v>
      </c>
      <c r="C658" s="27">
        <f t="shared" si="40"/>
        <v>15</v>
      </c>
      <c r="D658" s="27">
        <v>1</v>
      </c>
      <c r="E658" s="27">
        <v>1</v>
      </c>
      <c r="F658" s="27">
        <v>11</v>
      </c>
      <c r="G658" s="27"/>
      <c r="H658" s="27"/>
      <c r="I658" s="53" t="s">
        <v>3964</v>
      </c>
      <c r="J658" s="61">
        <v>1</v>
      </c>
      <c r="K658" s="61" t="s">
        <v>845</v>
      </c>
      <c r="L658" s="61"/>
      <c r="M658" s="61">
        <f t="shared" si="39"/>
        <v>0</v>
      </c>
    </row>
    <row r="659" spans="1:13" s="47" customFormat="1" x14ac:dyDescent="0.4">
      <c r="A659" s="27" t="s">
        <v>843</v>
      </c>
      <c r="B659" s="27">
        <v>1</v>
      </c>
      <c r="C659" s="27">
        <f t="shared" si="40"/>
        <v>15</v>
      </c>
      <c r="D659" s="27">
        <v>1</v>
      </c>
      <c r="E659" s="27">
        <v>1</v>
      </c>
      <c r="F659" s="27">
        <v>12</v>
      </c>
      <c r="G659" s="27"/>
      <c r="H659" s="27"/>
      <c r="I659" s="53" t="s">
        <v>3965</v>
      </c>
      <c r="J659" s="61">
        <v>1</v>
      </c>
      <c r="K659" s="61" t="s">
        <v>845</v>
      </c>
      <c r="L659" s="61"/>
      <c r="M659" s="61">
        <f t="shared" si="39"/>
        <v>0</v>
      </c>
    </row>
    <row r="660" spans="1:13" s="47" customFormat="1" x14ac:dyDescent="0.4">
      <c r="A660" s="27" t="s">
        <v>843</v>
      </c>
      <c r="B660" s="27">
        <v>1</v>
      </c>
      <c r="C660" s="27">
        <f t="shared" si="40"/>
        <v>15</v>
      </c>
      <c r="D660" s="27">
        <v>1</v>
      </c>
      <c r="E660" s="27">
        <v>1</v>
      </c>
      <c r="F660" s="27">
        <v>13</v>
      </c>
      <c r="G660" s="27"/>
      <c r="H660" s="27"/>
      <c r="I660" s="53" t="s">
        <v>3966</v>
      </c>
      <c r="J660" s="61">
        <v>1</v>
      </c>
      <c r="K660" s="61" t="s">
        <v>845</v>
      </c>
      <c r="L660" s="61"/>
      <c r="M660" s="61">
        <f t="shared" si="39"/>
        <v>0</v>
      </c>
    </row>
    <row r="661" spans="1:13" s="47" customFormat="1" x14ac:dyDescent="0.4">
      <c r="A661" s="27" t="s">
        <v>843</v>
      </c>
      <c r="B661" s="27">
        <v>1</v>
      </c>
      <c r="C661" s="27">
        <f t="shared" si="40"/>
        <v>15</v>
      </c>
      <c r="D661" s="27">
        <v>1</v>
      </c>
      <c r="E661" s="27">
        <v>1</v>
      </c>
      <c r="F661" s="27">
        <v>14</v>
      </c>
      <c r="G661" s="27"/>
      <c r="H661" s="27"/>
      <c r="I661" s="53" t="s">
        <v>3967</v>
      </c>
      <c r="J661" s="61">
        <v>1</v>
      </c>
      <c r="K661" s="61" t="s">
        <v>845</v>
      </c>
      <c r="L661" s="61"/>
      <c r="M661" s="61">
        <f t="shared" si="39"/>
        <v>0</v>
      </c>
    </row>
    <row r="662" spans="1:13" s="47" customFormat="1" x14ac:dyDescent="0.4">
      <c r="A662" s="27" t="s">
        <v>843</v>
      </c>
      <c r="B662" s="27">
        <v>1</v>
      </c>
      <c r="C662" s="27">
        <f t="shared" si="40"/>
        <v>15</v>
      </c>
      <c r="D662" s="27">
        <v>1</v>
      </c>
      <c r="E662" s="27">
        <v>1</v>
      </c>
      <c r="F662" s="27">
        <v>15</v>
      </c>
      <c r="G662" s="27"/>
      <c r="H662" s="27"/>
      <c r="I662" s="53" t="s">
        <v>3968</v>
      </c>
      <c r="J662" s="61">
        <v>1</v>
      </c>
      <c r="K662" s="61" t="s">
        <v>845</v>
      </c>
      <c r="L662" s="61"/>
      <c r="M662" s="61">
        <f t="shared" si="39"/>
        <v>0</v>
      </c>
    </row>
    <row r="663" spans="1:13" s="47" customFormat="1" ht="75" x14ac:dyDescent="0.4">
      <c r="A663" s="27" t="s">
        <v>843</v>
      </c>
      <c r="B663" s="27">
        <v>1</v>
      </c>
      <c r="C663" s="27">
        <f t="shared" si="40"/>
        <v>15</v>
      </c>
      <c r="D663" s="27">
        <v>1</v>
      </c>
      <c r="E663" s="27">
        <v>1</v>
      </c>
      <c r="F663" s="27">
        <v>16</v>
      </c>
      <c r="G663" s="27"/>
      <c r="H663" s="27"/>
      <c r="I663" s="53" t="s">
        <v>3969</v>
      </c>
      <c r="J663" s="61">
        <v>1</v>
      </c>
      <c r="K663" s="61" t="s">
        <v>845</v>
      </c>
      <c r="L663" s="61"/>
      <c r="M663" s="61">
        <f t="shared" si="39"/>
        <v>0</v>
      </c>
    </row>
    <row r="664" spans="1:13" s="47" customFormat="1" x14ac:dyDescent="0.4">
      <c r="A664" s="27" t="s">
        <v>843</v>
      </c>
      <c r="B664" s="27">
        <v>1</v>
      </c>
      <c r="C664" s="27">
        <f t="shared" si="40"/>
        <v>15</v>
      </c>
      <c r="D664" s="27">
        <v>1</v>
      </c>
      <c r="E664" s="27">
        <v>1</v>
      </c>
      <c r="F664" s="27">
        <v>17</v>
      </c>
      <c r="G664" s="27"/>
      <c r="H664" s="27"/>
      <c r="I664" s="53" t="s">
        <v>3970</v>
      </c>
      <c r="J664" s="61">
        <v>1</v>
      </c>
      <c r="K664" s="61" t="s">
        <v>845</v>
      </c>
      <c r="L664" s="61"/>
      <c r="M664" s="61">
        <f t="shared" si="39"/>
        <v>0</v>
      </c>
    </row>
    <row r="665" spans="1:13" s="47" customFormat="1" x14ac:dyDescent="0.4">
      <c r="A665" s="27" t="s">
        <v>843</v>
      </c>
      <c r="B665" s="27">
        <v>1</v>
      </c>
      <c r="C665" s="27">
        <f t="shared" si="40"/>
        <v>15</v>
      </c>
      <c r="D665" s="27">
        <v>2</v>
      </c>
      <c r="E665" s="27"/>
      <c r="F665" s="27"/>
      <c r="G665" s="27"/>
      <c r="H665" s="27"/>
      <c r="I665" s="54" t="s">
        <v>1188</v>
      </c>
      <c r="J665" s="61">
        <v>1</v>
      </c>
      <c r="K665" s="61" t="s">
        <v>845</v>
      </c>
      <c r="L665" s="69"/>
      <c r="M665" s="61">
        <f t="shared" si="39"/>
        <v>0</v>
      </c>
    </row>
    <row r="666" spans="1:13" s="47" customFormat="1" x14ac:dyDescent="0.4">
      <c r="A666" s="27" t="s">
        <v>843</v>
      </c>
      <c r="B666" s="27">
        <v>1</v>
      </c>
      <c r="C666" s="27">
        <f t="shared" si="40"/>
        <v>15</v>
      </c>
      <c r="D666" s="27">
        <v>2</v>
      </c>
      <c r="E666" s="27">
        <v>1</v>
      </c>
      <c r="F666" s="27"/>
      <c r="G666" s="27"/>
      <c r="H666" s="27"/>
      <c r="I666" s="53" t="s">
        <v>3971</v>
      </c>
      <c r="J666" s="61">
        <v>1</v>
      </c>
      <c r="K666" s="61" t="s">
        <v>845</v>
      </c>
      <c r="L666" s="61"/>
      <c r="M666" s="61">
        <f t="shared" si="39"/>
        <v>0</v>
      </c>
    </row>
    <row r="667" spans="1:13" s="47" customFormat="1" x14ac:dyDescent="0.4">
      <c r="A667" s="27" t="s">
        <v>843</v>
      </c>
      <c r="B667" s="27">
        <v>1</v>
      </c>
      <c r="C667" s="27">
        <f t="shared" si="40"/>
        <v>15</v>
      </c>
      <c r="D667" s="27">
        <v>2</v>
      </c>
      <c r="E667" s="27">
        <v>1</v>
      </c>
      <c r="F667" s="27">
        <v>1</v>
      </c>
      <c r="G667" s="27"/>
      <c r="H667" s="27"/>
      <c r="I667" s="53" t="s">
        <v>3972</v>
      </c>
      <c r="J667" s="61">
        <v>1</v>
      </c>
      <c r="K667" s="61" t="s">
        <v>845</v>
      </c>
      <c r="L667" s="61"/>
      <c r="M667" s="61">
        <f t="shared" si="39"/>
        <v>0</v>
      </c>
    </row>
    <row r="668" spans="1:13" s="47" customFormat="1" x14ac:dyDescent="0.4">
      <c r="A668" s="27" t="s">
        <v>843</v>
      </c>
      <c r="B668" s="27">
        <v>1</v>
      </c>
      <c r="C668" s="27">
        <f t="shared" si="40"/>
        <v>15</v>
      </c>
      <c r="D668" s="27">
        <v>2</v>
      </c>
      <c r="E668" s="27">
        <v>1</v>
      </c>
      <c r="F668" s="27">
        <v>2</v>
      </c>
      <c r="G668" s="27"/>
      <c r="H668" s="27"/>
      <c r="I668" s="53" t="s">
        <v>3973</v>
      </c>
      <c r="J668" s="61">
        <v>1</v>
      </c>
      <c r="K668" s="61" t="s">
        <v>845</v>
      </c>
      <c r="L668" s="61"/>
      <c r="M668" s="61">
        <f t="shared" si="39"/>
        <v>0</v>
      </c>
    </row>
    <row r="669" spans="1:13" s="47" customFormat="1" ht="56.25" x14ac:dyDescent="0.4">
      <c r="A669" s="27" t="s">
        <v>843</v>
      </c>
      <c r="B669" s="27">
        <v>1</v>
      </c>
      <c r="C669" s="27">
        <f t="shared" si="40"/>
        <v>15</v>
      </c>
      <c r="D669" s="27">
        <v>2</v>
      </c>
      <c r="E669" s="27">
        <v>1</v>
      </c>
      <c r="F669" s="27">
        <v>3</v>
      </c>
      <c r="G669" s="27"/>
      <c r="H669" s="27"/>
      <c r="I669" s="53" t="s">
        <v>3974</v>
      </c>
      <c r="J669" s="61">
        <v>1</v>
      </c>
      <c r="K669" s="61" t="s">
        <v>845</v>
      </c>
      <c r="L669" s="61"/>
      <c r="M669" s="61">
        <f t="shared" si="39"/>
        <v>0</v>
      </c>
    </row>
    <row r="670" spans="1:13" s="47" customFormat="1" x14ac:dyDescent="0.4">
      <c r="A670" s="27" t="s">
        <v>843</v>
      </c>
      <c r="B670" s="27">
        <v>1</v>
      </c>
      <c r="C670" s="27">
        <f t="shared" si="40"/>
        <v>15</v>
      </c>
      <c r="D670" s="27">
        <v>2</v>
      </c>
      <c r="E670" s="27">
        <v>1</v>
      </c>
      <c r="F670" s="27">
        <v>4</v>
      </c>
      <c r="G670" s="27"/>
      <c r="H670" s="27"/>
      <c r="I670" s="53" t="s">
        <v>3975</v>
      </c>
      <c r="J670" s="61">
        <v>1</v>
      </c>
      <c r="K670" s="61" t="s">
        <v>845</v>
      </c>
      <c r="L670" s="61"/>
      <c r="M670" s="61">
        <f t="shared" si="39"/>
        <v>0</v>
      </c>
    </row>
    <row r="671" spans="1:13" s="47" customFormat="1" x14ac:dyDescent="0.4">
      <c r="A671" s="27" t="s">
        <v>843</v>
      </c>
      <c r="B671" s="27">
        <v>1</v>
      </c>
      <c r="C671" s="27">
        <f t="shared" si="40"/>
        <v>15</v>
      </c>
      <c r="D671" s="27">
        <v>2</v>
      </c>
      <c r="E671" s="27">
        <v>1</v>
      </c>
      <c r="F671" s="27">
        <v>5</v>
      </c>
      <c r="G671" s="27"/>
      <c r="H671" s="27"/>
      <c r="I671" s="53" t="s">
        <v>3976</v>
      </c>
      <c r="J671" s="61">
        <v>1</v>
      </c>
      <c r="K671" s="61" t="s">
        <v>845</v>
      </c>
      <c r="L671" s="61"/>
      <c r="M671" s="61">
        <f t="shared" si="39"/>
        <v>0</v>
      </c>
    </row>
    <row r="672" spans="1:13" s="47" customFormat="1" x14ac:dyDescent="0.4">
      <c r="A672" s="27" t="s">
        <v>843</v>
      </c>
      <c r="B672" s="27">
        <v>1</v>
      </c>
      <c r="C672" s="27">
        <f t="shared" si="40"/>
        <v>15</v>
      </c>
      <c r="D672" s="27">
        <v>2</v>
      </c>
      <c r="E672" s="27">
        <v>1</v>
      </c>
      <c r="F672" s="27">
        <v>6</v>
      </c>
      <c r="G672" s="27"/>
      <c r="H672" s="27"/>
      <c r="I672" s="53" t="s">
        <v>3977</v>
      </c>
      <c r="J672" s="61">
        <v>1</v>
      </c>
      <c r="K672" s="61" t="s">
        <v>845</v>
      </c>
      <c r="L672" s="61"/>
      <c r="M672" s="61">
        <f t="shared" si="39"/>
        <v>0</v>
      </c>
    </row>
    <row r="673" spans="1:13" s="47" customFormat="1" ht="37.5" x14ac:dyDescent="0.4">
      <c r="A673" s="27" t="s">
        <v>843</v>
      </c>
      <c r="B673" s="27">
        <v>1</v>
      </c>
      <c r="C673" s="27">
        <f t="shared" si="40"/>
        <v>15</v>
      </c>
      <c r="D673" s="27">
        <v>3</v>
      </c>
      <c r="E673" s="27"/>
      <c r="F673" s="27"/>
      <c r="G673" s="27"/>
      <c r="H673" s="27"/>
      <c r="I673" s="54" t="s">
        <v>1189</v>
      </c>
      <c r="J673" s="61">
        <v>1</v>
      </c>
      <c r="K673" s="61" t="s">
        <v>845</v>
      </c>
      <c r="L673" s="69"/>
      <c r="M673" s="61">
        <f t="shared" si="39"/>
        <v>0</v>
      </c>
    </row>
    <row r="674" spans="1:13" s="47" customFormat="1" ht="37.5" x14ac:dyDescent="0.4">
      <c r="A674" s="27" t="s">
        <v>843</v>
      </c>
      <c r="B674" s="27">
        <v>1</v>
      </c>
      <c r="C674" s="27">
        <f t="shared" si="40"/>
        <v>15</v>
      </c>
      <c r="D674" s="27">
        <v>3</v>
      </c>
      <c r="E674" s="27">
        <v>1</v>
      </c>
      <c r="F674" s="27"/>
      <c r="G674" s="27"/>
      <c r="H674" s="27"/>
      <c r="I674" s="53" t="s">
        <v>3978</v>
      </c>
      <c r="J674" s="61">
        <v>1</v>
      </c>
      <c r="K674" s="61" t="s">
        <v>845</v>
      </c>
      <c r="L674" s="61"/>
      <c r="M674" s="61">
        <f t="shared" si="39"/>
        <v>0</v>
      </c>
    </row>
    <row r="675" spans="1:13" s="47" customFormat="1" ht="56.25" x14ac:dyDescent="0.4">
      <c r="A675" s="27" t="s">
        <v>843</v>
      </c>
      <c r="B675" s="27">
        <v>1</v>
      </c>
      <c r="C675" s="27">
        <f t="shared" si="40"/>
        <v>15</v>
      </c>
      <c r="D675" s="27">
        <v>3</v>
      </c>
      <c r="E675" s="27">
        <v>2</v>
      </c>
      <c r="F675" s="27"/>
      <c r="G675" s="27"/>
      <c r="H675" s="27"/>
      <c r="I675" s="53" t="s">
        <v>3979</v>
      </c>
      <c r="J675" s="61">
        <v>1</v>
      </c>
      <c r="K675" s="61" t="s">
        <v>845</v>
      </c>
      <c r="L675" s="61"/>
      <c r="M675" s="61">
        <f t="shared" si="39"/>
        <v>0</v>
      </c>
    </row>
    <row r="676" spans="1:13" s="47" customFormat="1" x14ac:dyDescent="0.4">
      <c r="A676" s="27" t="s">
        <v>843</v>
      </c>
      <c r="B676" s="27">
        <v>1</v>
      </c>
      <c r="C676" s="27">
        <f t="shared" si="40"/>
        <v>15</v>
      </c>
      <c r="D676" s="27">
        <v>3</v>
      </c>
      <c r="E676" s="27">
        <v>3</v>
      </c>
      <c r="F676" s="27"/>
      <c r="G676" s="27"/>
      <c r="H676" s="27"/>
      <c r="I676" s="53" t="s">
        <v>3980</v>
      </c>
      <c r="J676" s="61">
        <v>1</v>
      </c>
      <c r="K676" s="61" t="s">
        <v>845</v>
      </c>
      <c r="L676" s="61"/>
      <c r="M676" s="61">
        <f t="shared" si="39"/>
        <v>0</v>
      </c>
    </row>
    <row r="677" spans="1:13" s="47" customFormat="1" x14ac:dyDescent="0.4">
      <c r="A677" s="27" t="s">
        <v>843</v>
      </c>
      <c r="B677" s="27">
        <v>1</v>
      </c>
      <c r="C677" s="27">
        <f t="shared" si="40"/>
        <v>15</v>
      </c>
      <c r="D677" s="27">
        <v>3</v>
      </c>
      <c r="E677" s="27">
        <v>4</v>
      </c>
      <c r="F677" s="27"/>
      <c r="G677" s="27"/>
      <c r="H677" s="27"/>
      <c r="I677" s="52" t="s">
        <v>2053</v>
      </c>
      <c r="J677" s="61">
        <v>1</v>
      </c>
      <c r="K677" s="61" t="s">
        <v>845</v>
      </c>
      <c r="L677" s="61"/>
      <c r="M677" s="61">
        <f t="shared" si="39"/>
        <v>0</v>
      </c>
    </row>
    <row r="678" spans="1:13" s="47" customFormat="1" x14ac:dyDescent="0.4">
      <c r="A678" s="27" t="s">
        <v>843</v>
      </c>
      <c r="B678" s="27">
        <v>1</v>
      </c>
      <c r="C678" s="27">
        <f t="shared" si="40"/>
        <v>15</v>
      </c>
      <c r="D678" s="27">
        <v>3</v>
      </c>
      <c r="E678" s="27">
        <v>4</v>
      </c>
      <c r="F678" s="27">
        <v>1</v>
      </c>
      <c r="G678" s="27"/>
      <c r="H678" s="27"/>
      <c r="I678" s="53" t="s">
        <v>3696</v>
      </c>
      <c r="J678" s="61"/>
      <c r="K678" s="61"/>
      <c r="L678" s="61"/>
      <c r="M678" s="61"/>
    </row>
    <row r="679" spans="1:13" s="47" customFormat="1" x14ac:dyDescent="0.4">
      <c r="A679" s="27" t="s">
        <v>843</v>
      </c>
      <c r="B679" s="27">
        <v>1</v>
      </c>
      <c r="C679" s="27">
        <f t="shared" si="40"/>
        <v>15</v>
      </c>
      <c r="D679" s="27">
        <v>3</v>
      </c>
      <c r="E679" s="27">
        <v>4</v>
      </c>
      <c r="F679" s="27">
        <v>2</v>
      </c>
      <c r="G679" s="27"/>
      <c r="H679" s="27"/>
      <c r="I679" s="53" t="s">
        <v>3697</v>
      </c>
      <c r="J679" s="61"/>
      <c r="K679" s="61"/>
      <c r="L679" s="61"/>
      <c r="M679" s="61"/>
    </row>
    <row r="680" spans="1:13" s="47" customFormat="1" x14ac:dyDescent="0.4">
      <c r="A680" s="27" t="s">
        <v>843</v>
      </c>
      <c r="B680" s="27">
        <v>1</v>
      </c>
      <c r="C680" s="27">
        <f t="shared" si="40"/>
        <v>15</v>
      </c>
      <c r="D680" s="27">
        <v>3</v>
      </c>
      <c r="E680" s="27">
        <v>4</v>
      </c>
      <c r="F680" s="27">
        <v>3</v>
      </c>
      <c r="G680" s="27"/>
      <c r="H680" s="27"/>
      <c r="I680" s="53" t="s">
        <v>3688</v>
      </c>
      <c r="J680" s="61"/>
      <c r="K680" s="61"/>
      <c r="L680" s="61"/>
      <c r="M680" s="61"/>
    </row>
    <row r="681" spans="1:13" s="47" customFormat="1" x14ac:dyDescent="0.4">
      <c r="A681" s="27" t="s">
        <v>843</v>
      </c>
      <c r="B681" s="27">
        <v>1</v>
      </c>
      <c r="C681" s="27">
        <f t="shared" si="40"/>
        <v>15</v>
      </c>
      <c r="D681" s="27">
        <v>3</v>
      </c>
      <c r="E681" s="27">
        <v>4</v>
      </c>
      <c r="F681" s="27">
        <v>4</v>
      </c>
      <c r="G681" s="27"/>
      <c r="H681" s="27"/>
      <c r="I681" s="53" t="s">
        <v>3698</v>
      </c>
      <c r="J681" s="61"/>
      <c r="K681" s="61"/>
      <c r="L681" s="61"/>
      <c r="M681" s="61"/>
    </row>
    <row r="682" spans="1:13" s="47" customFormat="1" x14ac:dyDescent="0.4">
      <c r="A682" s="27" t="s">
        <v>843</v>
      </c>
      <c r="B682" s="27">
        <v>1</v>
      </c>
      <c r="C682" s="27">
        <f t="shared" si="40"/>
        <v>15</v>
      </c>
      <c r="D682" s="27">
        <v>3</v>
      </c>
      <c r="E682" s="27">
        <v>4</v>
      </c>
      <c r="F682" s="27">
        <v>5</v>
      </c>
      <c r="G682" s="27"/>
      <c r="H682" s="27"/>
      <c r="I682" s="53" t="s">
        <v>3699</v>
      </c>
      <c r="J682" s="61"/>
      <c r="K682" s="61"/>
      <c r="L682" s="61"/>
      <c r="M682" s="61"/>
    </row>
    <row r="683" spans="1:13" s="47" customFormat="1" x14ac:dyDescent="0.4">
      <c r="A683" s="27" t="s">
        <v>843</v>
      </c>
      <c r="B683" s="27">
        <v>1</v>
      </c>
      <c r="C683" s="27">
        <f t="shared" si="40"/>
        <v>15</v>
      </c>
      <c r="D683" s="27">
        <v>3</v>
      </c>
      <c r="E683" s="27">
        <v>4</v>
      </c>
      <c r="F683" s="27">
        <v>6</v>
      </c>
      <c r="G683" s="27"/>
      <c r="H683" s="27"/>
      <c r="I683" s="53" t="s">
        <v>3700</v>
      </c>
      <c r="J683" s="61"/>
      <c r="K683" s="61"/>
      <c r="L683" s="61"/>
      <c r="M683" s="61"/>
    </row>
    <row r="684" spans="1:13" s="47" customFormat="1" x14ac:dyDescent="0.4">
      <c r="A684" s="27" t="s">
        <v>843</v>
      </c>
      <c r="B684" s="27">
        <v>1</v>
      </c>
      <c r="C684" s="27">
        <f t="shared" si="40"/>
        <v>15</v>
      </c>
      <c r="D684" s="27">
        <v>3</v>
      </c>
      <c r="E684" s="27">
        <v>4</v>
      </c>
      <c r="F684" s="27">
        <v>7</v>
      </c>
      <c r="G684" s="27"/>
      <c r="H684" s="27"/>
      <c r="I684" s="53" t="s">
        <v>3701</v>
      </c>
      <c r="J684" s="61"/>
      <c r="K684" s="61"/>
      <c r="L684" s="61"/>
      <c r="M684" s="61"/>
    </row>
    <row r="685" spans="1:13" s="47" customFormat="1" x14ac:dyDescent="0.4">
      <c r="A685" s="27" t="s">
        <v>843</v>
      </c>
      <c r="B685" s="27">
        <v>1</v>
      </c>
      <c r="C685" s="27">
        <f t="shared" si="40"/>
        <v>15</v>
      </c>
      <c r="D685" s="27">
        <v>3</v>
      </c>
      <c r="E685" s="27">
        <v>4</v>
      </c>
      <c r="F685" s="27">
        <v>8</v>
      </c>
      <c r="G685" s="27"/>
      <c r="H685" s="27"/>
      <c r="I685" s="53" t="s">
        <v>3702</v>
      </c>
      <c r="J685" s="61"/>
      <c r="K685" s="61"/>
      <c r="L685" s="61"/>
      <c r="M685" s="61"/>
    </row>
    <row r="686" spans="1:13" s="47" customFormat="1" x14ac:dyDescent="0.4">
      <c r="A686" s="27" t="s">
        <v>843</v>
      </c>
      <c r="B686" s="27">
        <v>1</v>
      </c>
      <c r="C686" s="27">
        <f t="shared" si="40"/>
        <v>15</v>
      </c>
      <c r="D686" s="27">
        <v>3</v>
      </c>
      <c r="E686" s="27">
        <v>4</v>
      </c>
      <c r="F686" s="27">
        <v>9</v>
      </c>
      <c r="G686" s="27"/>
      <c r="H686" s="27"/>
      <c r="I686" s="53" t="s">
        <v>3703</v>
      </c>
      <c r="J686" s="61"/>
      <c r="K686" s="61"/>
      <c r="L686" s="61"/>
      <c r="M686" s="61"/>
    </row>
    <row r="687" spans="1:13" s="47" customFormat="1" x14ac:dyDescent="0.4">
      <c r="A687" s="27" t="s">
        <v>843</v>
      </c>
      <c r="B687" s="27">
        <v>1</v>
      </c>
      <c r="C687" s="27">
        <f t="shared" si="40"/>
        <v>15</v>
      </c>
      <c r="D687" s="27">
        <v>3</v>
      </c>
      <c r="E687" s="27">
        <v>4</v>
      </c>
      <c r="F687" s="27">
        <v>10</v>
      </c>
      <c r="G687" s="27"/>
      <c r="H687" s="27"/>
      <c r="I687" s="53" t="s">
        <v>3704</v>
      </c>
      <c r="J687" s="61"/>
      <c r="K687" s="61"/>
      <c r="L687" s="61"/>
      <c r="M687" s="61"/>
    </row>
    <row r="688" spans="1:13" s="47" customFormat="1" x14ac:dyDescent="0.4">
      <c r="A688" s="27" t="s">
        <v>843</v>
      </c>
      <c r="B688" s="27">
        <v>1</v>
      </c>
      <c r="C688" s="27">
        <f t="shared" si="40"/>
        <v>15</v>
      </c>
      <c r="D688" s="27">
        <v>3</v>
      </c>
      <c r="E688" s="27">
        <v>4</v>
      </c>
      <c r="F688" s="27">
        <v>11</v>
      </c>
      <c r="G688" s="27"/>
      <c r="H688" s="27"/>
      <c r="I688" s="53" t="s">
        <v>3705</v>
      </c>
      <c r="J688" s="61"/>
      <c r="K688" s="61"/>
      <c r="L688" s="61"/>
      <c r="M688" s="61"/>
    </row>
    <row r="689" spans="1:13" s="47" customFormat="1" x14ac:dyDescent="0.4">
      <c r="A689" s="27" t="s">
        <v>843</v>
      </c>
      <c r="B689" s="27">
        <v>1</v>
      </c>
      <c r="C689" s="27">
        <f t="shared" si="40"/>
        <v>15</v>
      </c>
      <c r="D689" s="27">
        <v>3</v>
      </c>
      <c r="E689" s="27">
        <v>4</v>
      </c>
      <c r="F689" s="27">
        <v>12</v>
      </c>
      <c r="G689" s="27"/>
      <c r="H689" s="27"/>
      <c r="I689" s="53" t="s">
        <v>3706</v>
      </c>
      <c r="J689" s="61"/>
      <c r="K689" s="61"/>
      <c r="L689" s="61"/>
      <c r="M689" s="61"/>
    </row>
    <row r="690" spans="1:13" s="83" customFormat="1" x14ac:dyDescent="0.4">
      <c r="A690" s="27" t="s">
        <v>843</v>
      </c>
      <c r="B690" s="27">
        <v>1</v>
      </c>
      <c r="C690" s="27">
        <f t="shared" si="40"/>
        <v>15</v>
      </c>
      <c r="D690" s="27">
        <v>3</v>
      </c>
      <c r="E690" s="27">
        <v>4</v>
      </c>
      <c r="F690" s="27">
        <v>13</v>
      </c>
      <c r="G690" s="27"/>
      <c r="H690" s="27"/>
      <c r="I690" s="53" t="s">
        <v>3694</v>
      </c>
      <c r="J690" s="61"/>
      <c r="K690" s="61"/>
      <c r="L690" s="61"/>
      <c r="M690" s="61"/>
    </row>
    <row r="691" spans="1:13" s="47" customFormat="1" x14ac:dyDescent="0.4">
      <c r="A691" s="27" t="s">
        <v>843</v>
      </c>
      <c r="B691" s="27">
        <v>1</v>
      </c>
      <c r="C691" s="27">
        <f t="shared" si="40"/>
        <v>15</v>
      </c>
      <c r="D691" s="27">
        <v>3</v>
      </c>
      <c r="E691" s="27">
        <v>5</v>
      </c>
      <c r="F691" s="27"/>
      <c r="G691" s="27"/>
      <c r="H691" s="27"/>
      <c r="I691" s="53" t="s">
        <v>3981</v>
      </c>
      <c r="J691" s="61">
        <v>1</v>
      </c>
      <c r="K691" s="61" t="s">
        <v>845</v>
      </c>
      <c r="L691" s="61"/>
      <c r="M691" s="61">
        <f t="shared" si="39"/>
        <v>0</v>
      </c>
    </row>
    <row r="692" spans="1:13" s="47" customFormat="1" x14ac:dyDescent="0.4">
      <c r="A692" s="27" t="s">
        <v>843</v>
      </c>
      <c r="B692" s="27">
        <v>1</v>
      </c>
      <c r="C692" s="27">
        <f t="shared" si="40"/>
        <v>15</v>
      </c>
      <c r="D692" s="27">
        <v>3</v>
      </c>
      <c r="E692" s="27">
        <v>6</v>
      </c>
      <c r="F692" s="27"/>
      <c r="G692" s="27"/>
      <c r="H692" s="27"/>
      <c r="I692" s="53" t="s">
        <v>3982</v>
      </c>
      <c r="J692" s="61">
        <v>1</v>
      </c>
      <c r="K692" s="61" t="s">
        <v>845</v>
      </c>
      <c r="L692" s="61"/>
      <c r="M692" s="61">
        <f t="shared" si="39"/>
        <v>0</v>
      </c>
    </row>
    <row r="693" spans="1:13" s="47" customFormat="1" ht="37.5" x14ac:dyDescent="0.4">
      <c r="A693" s="27" t="s">
        <v>843</v>
      </c>
      <c r="B693" s="27">
        <v>1</v>
      </c>
      <c r="C693" s="27">
        <f t="shared" si="40"/>
        <v>15</v>
      </c>
      <c r="D693" s="27">
        <v>3</v>
      </c>
      <c r="E693" s="27">
        <v>7</v>
      </c>
      <c r="F693" s="27"/>
      <c r="G693" s="27"/>
      <c r="H693" s="27"/>
      <c r="I693" s="53" t="s">
        <v>3983</v>
      </c>
      <c r="J693" s="61">
        <v>1</v>
      </c>
      <c r="K693" s="61" t="s">
        <v>845</v>
      </c>
      <c r="L693" s="61"/>
      <c r="M693" s="61">
        <f t="shared" si="39"/>
        <v>0</v>
      </c>
    </row>
    <row r="694" spans="1:13" s="47" customFormat="1" x14ac:dyDescent="0.4">
      <c r="A694" s="27" t="s">
        <v>843</v>
      </c>
      <c r="B694" s="27">
        <v>1</v>
      </c>
      <c r="C694" s="27">
        <f t="shared" si="40"/>
        <v>15</v>
      </c>
      <c r="D694" s="27">
        <v>3</v>
      </c>
      <c r="E694" s="27">
        <v>8</v>
      </c>
      <c r="F694" s="27"/>
      <c r="G694" s="27"/>
      <c r="H694" s="27"/>
      <c r="I694" s="53" t="s">
        <v>3984</v>
      </c>
      <c r="J694" s="61">
        <v>1</v>
      </c>
      <c r="K694" s="61" t="s">
        <v>845</v>
      </c>
      <c r="L694" s="61"/>
      <c r="M694" s="61">
        <f t="shared" si="39"/>
        <v>0</v>
      </c>
    </row>
    <row r="695" spans="1:13" s="47" customFormat="1" ht="37.5" x14ac:dyDescent="0.4">
      <c r="A695" s="27" t="s">
        <v>843</v>
      </c>
      <c r="B695" s="27">
        <v>1</v>
      </c>
      <c r="C695" s="27">
        <f t="shared" si="40"/>
        <v>15</v>
      </c>
      <c r="D695" s="27">
        <v>3</v>
      </c>
      <c r="E695" s="27">
        <v>9</v>
      </c>
      <c r="F695" s="27"/>
      <c r="G695" s="27"/>
      <c r="H695" s="27"/>
      <c r="I695" s="53" t="s">
        <v>3985</v>
      </c>
      <c r="J695" s="61">
        <v>1</v>
      </c>
      <c r="K695" s="61" t="s">
        <v>845</v>
      </c>
      <c r="L695" s="61"/>
      <c r="M695" s="61">
        <f t="shared" si="39"/>
        <v>0</v>
      </c>
    </row>
    <row r="696" spans="1:13" s="47" customFormat="1" ht="56.25" x14ac:dyDescent="0.4">
      <c r="A696" s="27" t="s">
        <v>843</v>
      </c>
      <c r="B696" s="27">
        <v>1</v>
      </c>
      <c r="C696" s="27">
        <f t="shared" si="40"/>
        <v>15</v>
      </c>
      <c r="D696" s="27">
        <v>3</v>
      </c>
      <c r="E696" s="27">
        <v>10</v>
      </c>
      <c r="F696" s="27"/>
      <c r="G696" s="27"/>
      <c r="H696" s="27"/>
      <c r="I696" s="53" t="s">
        <v>3986</v>
      </c>
      <c r="J696" s="61">
        <v>1</v>
      </c>
      <c r="K696" s="61" t="s">
        <v>845</v>
      </c>
      <c r="L696" s="61"/>
      <c r="M696" s="61">
        <f t="shared" si="39"/>
        <v>0</v>
      </c>
    </row>
    <row r="697" spans="1:13" s="47" customFormat="1" ht="56.25" x14ac:dyDescent="0.4">
      <c r="A697" s="27" t="s">
        <v>843</v>
      </c>
      <c r="B697" s="27">
        <v>1</v>
      </c>
      <c r="C697" s="27">
        <f t="shared" si="40"/>
        <v>15</v>
      </c>
      <c r="D697" s="27">
        <v>3</v>
      </c>
      <c r="E697" s="27">
        <v>11</v>
      </c>
      <c r="F697" s="27"/>
      <c r="G697" s="27"/>
      <c r="H697" s="27"/>
      <c r="I697" s="53" t="s">
        <v>3987</v>
      </c>
      <c r="J697" s="61">
        <v>1</v>
      </c>
      <c r="K697" s="61" t="s">
        <v>845</v>
      </c>
      <c r="L697" s="61"/>
      <c r="M697" s="61">
        <f t="shared" si="39"/>
        <v>0</v>
      </c>
    </row>
    <row r="698" spans="1:13" s="47" customFormat="1" ht="37.5" x14ac:dyDescent="0.4">
      <c r="A698" s="27" t="s">
        <v>843</v>
      </c>
      <c r="B698" s="27">
        <v>1</v>
      </c>
      <c r="C698" s="27">
        <f t="shared" si="40"/>
        <v>15</v>
      </c>
      <c r="D698" s="27">
        <v>4</v>
      </c>
      <c r="E698" s="27"/>
      <c r="F698" s="27"/>
      <c r="G698" s="27"/>
      <c r="H698" s="27"/>
      <c r="I698" s="54" t="s">
        <v>1190</v>
      </c>
      <c r="J698" s="61">
        <v>1</v>
      </c>
      <c r="K698" s="61" t="s">
        <v>845</v>
      </c>
      <c r="L698" s="69"/>
      <c r="M698" s="61">
        <f t="shared" si="39"/>
        <v>0</v>
      </c>
    </row>
    <row r="699" spans="1:13" s="47" customFormat="1" ht="37.5" x14ac:dyDescent="0.4">
      <c r="A699" s="27" t="s">
        <v>843</v>
      </c>
      <c r="B699" s="27">
        <v>1</v>
      </c>
      <c r="C699" s="27">
        <f t="shared" si="40"/>
        <v>15</v>
      </c>
      <c r="D699" s="27">
        <v>4</v>
      </c>
      <c r="E699" s="27">
        <v>1</v>
      </c>
      <c r="F699" s="27"/>
      <c r="G699" s="27"/>
      <c r="H699" s="27"/>
      <c r="I699" s="53" t="s">
        <v>3988</v>
      </c>
      <c r="J699" s="61">
        <v>1</v>
      </c>
      <c r="K699" s="61" t="s">
        <v>845</v>
      </c>
      <c r="L699" s="61"/>
      <c r="M699" s="61">
        <f t="shared" si="39"/>
        <v>0</v>
      </c>
    </row>
    <row r="700" spans="1:13" s="47" customFormat="1" x14ac:dyDescent="0.4">
      <c r="A700" s="27" t="s">
        <v>843</v>
      </c>
      <c r="B700" s="27">
        <v>1</v>
      </c>
      <c r="C700" s="27">
        <f t="shared" si="40"/>
        <v>15</v>
      </c>
      <c r="D700" s="27">
        <v>4</v>
      </c>
      <c r="E700" s="27">
        <v>2</v>
      </c>
      <c r="F700" s="27"/>
      <c r="G700" s="27"/>
      <c r="H700" s="27"/>
      <c r="I700" s="53" t="s">
        <v>3989</v>
      </c>
      <c r="J700" s="61">
        <v>1</v>
      </c>
      <c r="K700" s="61" t="s">
        <v>845</v>
      </c>
      <c r="L700" s="61"/>
      <c r="M700" s="61">
        <f t="shared" si="39"/>
        <v>0</v>
      </c>
    </row>
    <row r="701" spans="1:13" s="47" customFormat="1" x14ac:dyDescent="0.4">
      <c r="A701" s="27" t="s">
        <v>843</v>
      </c>
      <c r="B701" s="27">
        <v>1</v>
      </c>
      <c r="C701" s="27">
        <f t="shared" si="40"/>
        <v>15</v>
      </c>
      <c r="D701" s="27">
        <v>4</v>
      </c>
      <c r="E701" s="27">
        <v>2</v>
      </c>
      <c r="F701" s="27">
        <v>1</v>
      </c>
      <c r="G701" s="27"/>
      <c r="H701" s="27"/>
      <c r="I701" s="52" t="s">
        <v>2053</v>
      </c>
      <c r="J701" s="61">
        <v>1</v>
      </c>
      <c r="K701" s="61" t="s">
        <v>845</v>
      </c>
      <c r="L701" s="61"/>
      <c r="M701" s="61">
        <f t="shared" si="39"/>
        <v>0</v>
      </c>
    </row>
    <row r="702" spans="1:13" s="47" customFormat="1" x14ac:dyDescent="0.4">
      <c r="A702" s="27" t="s">
        <v>843</v>
      </c>
      <c r="B702" s="27">
        <v>1</v>
      </c>
      <c r="C702" s="27">
        <f t="shared" si="40"/>
        <v>15</v>
      </c>
      <c r="D702" s="27">
        <v>4</v>
      </c>
      <c r="E702" s="27">
        <v>2</v>
      </c>
      <c r="F702" s="27">
        <v>1</v>
      </c>
      <c r="G702" s="27">
        <v>1</v>
      </c>
      <c r="H702" s="27"/>
      <c r="I702" s="53" t="s">
        <v>3696</v>
      </c>
      <c r="J702" s="61"/>
      <c r="K702" s="61"/>
      <c r="L702" s="61"/>
      <c r="M702" s="61"/>
    </row>
    <row r="703" spans="1:13" s="47" customFormat="1" x14ac:dyDescent="0.4">
      <c r="A703" s="27" t="s">
        <v>843</v>
      </c>
      <c r="B703" s="27">
        <v>1</v>
      </c>
      <c r="C703" s="27">
        <f t="shared" si="40"/>
        <v>15</v>
      </c>
      <c r="D703" s="27">
        <v>4</v>
      </c>
      <c r="E703" s="27">
        <v>2</v>
      </c>
      <c r="F703" s="27">
        <v>1</v>
      </c>
      <c r="G703" s="27">
        <v>2</v>
      </c>
      <c r="H703" s="27"/>
      <c r="I703" s="53" t="s">
        <v>3697</v>
      </c>
      <c r="J703" s="61"/>
      <c r="K703" s="61"/>
      <c r="L703" s="61"/>
      <c r="M703" s="61"/>
    </row>
    <row r="704" spans="1:13" s="47" customFormat="1" x14ac:dyDescent="0.4">
      <c r="A704" s="27" t="s">
        <v>843</v>
      </c>
      <c r="B704" s="27">
        <v>1</v>
      </c>
      <c r="C704" s="27">
        <f t="shared" si="40"/>
        <v>15</v>
      </c>
      <c r="D704" s="27">
        <v>4</v>
      </c>
      <c r="E704" s="27">
        <v>2</v>
      </c>
      <c r="F704" s="27">
        <v>1</v>
      </c>
      <c r="G704" s="27">
        <v>3</v>
      </c>
      <c r="H704" s="27"/>
      <c r="I704" s="53" t="s">
        <v>3688</v>
      </c>
      <c r="J704" s="61"/>
      <c r="K704" s="61"/>
      <c r="L704" s="61"/>
      <c r="M704" s="61"/>
    </row>
    <row r="705" spans="1:13" s="47" customFormat="1" x14ac:dyDescent="0.4">
      <c r="A705" s="27" t="s">
        <v>843</v>
      </c>
      <c r="B705" s="27">
        <v>1</v>
      </c>
      <c r="C705" s="27">
        <f t="shared" si="40"/>
        <v>15</v>
      </c>
      <c r="D705" s="27">
        <v>4</v>
      </c>
      <c r="E705" s="27">
        <v>2</v>
      </c>
      <c r="F705" s="27">
        <v>1</v>
      </c>
      <c r="G705" s="27">
        <v>4</v>
      </c>
      <c r="H705" s="27"/>
      <c r="I705" s="53" t="s">
        <v>3698</v>
      </c>
      <c r="J705" s="61"/>
      <c r="K705" s="61"/>
      <c r="L705" s="61"/>
      <c r="M705" s="61"/>
    </row>
    <row r="706" spans="1:13" s="47" customFormat="1" x14ac:dyDescent="0.4">
      <c r="A706" s="27" t="s">
        <v>843</v>
      </c>
      <c r="B706" s="27">
        <v>1</v>
      </c>
      <c r="C706" s="27">
        <f t="shared" si="40"/>
        <v>15</v>
      </c>
      <c r="D706" s="27">
        <v>4</v>
      </c>
      <c r="E706" s="27">
        <v>2</v>
      </c>
      <c r="F706" s="27">
        <v>1</v>
      </c>
      <c r="G706" s="27">
        <v>5</v>
      </c>
      <c r="H706" s="27"/>
      <c r="I706" s="53" t="s">
        <v>3699</v>
      </c>
      <c r="J706" s="61"/>
      <c r="K706" s="61"/>
      <c r="L706" s="61"/>
      <c r="M706" s="61"/>
    </row>
    <row r="707" spans="1:13" s="47" customFormat="1" x14ac:dyDescent="0.4">
      <c r="A707" s="27" t="s">
        <v>843</v>
      </c>
      <c r="B707" s="27">
        <v>1</v>
      </c>
      <c r="C707" s="27">
        <f t="shared" si="40"/>
        <v>15</v>
      </c>
      <c r="D707" s="27">
        <v>4</v>
      </c>
      <c r="E707" s="27">
        <v>2</v>
      </c>
      <c r="F707" s="27">
        <v>1</v>
      </c>
      <c r="G707" s="27">
        <v>6</v>
      </c>
      <c r="H707" s="27"/>
      <c r="I707" s="53" t="s">
        <v>3700</v>
      </c>
      <c r="J707" s="61"/>
      <c r="K707" s="61"/>
      <c r="L707" s="61"/>
      <c r="M707" s="61"/>
    </row>
    <row r="708" spans="1:13" s="47" customFormat="1" x14ac:dyDescent="0.4">
      <c r="A708" s="27" t="s">
        <v>843</v>
      </c>
      <c r="B708" s="27">
        <v>1</v>
      </c>
      <c r="C708" s="27">
        <f t="shared" si="40"/>
        <v>15</v>
      </c>
      <c r="D708" s="27">
        <v>4</v>
      </c>
      <c r="E708" s="27">
        <v>2</v>
      </c>
      <c r="F708" s="27">
        <v>1</v>
      </c>
      <c r="G708" s="27">
        <v>7</v>
      </c>
      <c r="H708" s="27"/>
      <c r="I708" s="53" t="s">
        <v>3701</v>
      </c>
      <c r="J708" s="61"/>
      <c r="K708" s="61"/>
      <c r="L708" s="61"/>
      <c r="M708" s="61"/>
    </row>
    <row r="709" spans="1:13" s="47" customFormat="1" x14ac:dyDescent="0.4">
      <c r="A709" s="27" t="s">
        <v>843</v>
      </c>
      <c r="B709" s="27">
        <v>1</v>
      </c>
      <c r="C709" s="27">
        <f t="shared" si="40"/>
        <v>15</v>
      </c>
      <c r="D709" s="27">
        <v>4</v>
      </c>
      <c r="E709" s="27">
        <v>2</v>
      </c>
      <c r="F709" s="27">
        <v>1</v>
      </c>
      <c r="G709" s="27">
        <v>8</v>
      </c>
      <c r="H709" s="27"/>
      <c r="I709" s="53" t="s">
        <v>3702</v>
      </c>
      <c r="J709" s="61"/>
      <c r="K709" s="61"/>
      <c r="L709" s="61"/>
      <c r="M709" s="61"/>
    </row>
    <row r="710" spans="1:13" s="47" customFormat="1" x14ac:dyDescent="0.4">
      <c r="A710" s="27" t="s">
        <v>843</v>
      </c>
      <c r="B710" s="27">
        <v>1</v>
      </c>
      <c r="C710" s="27">
        <f t="shared" si="40"/>
        <v>15</v>
      </c>
      <c r="D710" s="27">
        <v>4</v>
      </c>
      <c r="E710" s="27">
        <v>2</v>
      </c>
      <c r="F710" s="27">
        <v>1</v>
      </c>
      <c r="G710" s="27">
        <v>9</v>
      </c>
      <c r="H710" s="27"/>
      <c r="I710" s="53" t="s">
        <v>3703</v>
      </c>
      <c r="J710" s="61"/>
      <c r="K710" s="61"/>
      <c r="L710" s="61"/>
      <c r="M710" s="61"/>
    </row>
    <row r="711" spans="1:13" s="47" customFormat="1" x14ac:dyDescent="0.4">
      <c r="A711" s="27" t="s">
        <v>843</v>
      </c>
      <c r="B711" s="27">
        <v>1</v>
      </c>
      <c r="C711" s="27">
        <f t="shared" ref="C711:C774" si="41">C710</f>
        <v>15</v>
      </c>
      <c r="D711" s="27">
        <v>4</v>
      </c>
      <c r="E711" s="27">
        <v>2</v>
      </c>
      <c r="F711" s="27">
        <v>1</v>
      </c>
      <c r="G711" s="27">
        <v>10</v>
      </c>
      <c r="H711" s="27"/>
      <c r="I711" s="53" t="s">
        <v>3704</v>
      </c>
      <c r="J711" s="61"/>
      <c r="K711" s="61"/>
      <c r="L711" s="61"/>
      <c r="M711" s="61"/>
    </row>
    <row r="712" spans="1:13" s="47" customFormat="1" x14ac:dyDescent="0.4">
      <c r="A712" s="27" t="s">
        <v>843</v>
      </c>
      <c r="B712" s="27">
        <v>1</v>
      </c>
      <c r="C712" s="27">
        <f t="shared" si="41"/>
        <v>15</v>
      </c>
      <c r="D712" s="27">
        <v>4</v>
      </c>
      <c r="E712" s="27">
        <v>2</v>
      </c>
      <c r="F712" s="27">
        <v>1</v>
      </c>
      <c r="G712" s="27">
        <v>11</v>
      </c>
      <c r="H712" s="27"/>
      <c r="I712" s="53" t="s">
        <v>3705</v>
      </c>
      <c r="J712" s="61"/>
      <c r="K712" s="61"/>
      <c r="L712" s="61"/>
      <c r="M712" s="61"/>
    </row>
    <row r="713" spans="1:13" s="47" customFormat="1" x14ac:dyDescent="0.4">
      <c r="A713" s="27" t="s">
        <v>843</v>
      </c>
      <c r="B713" s="27">
        <v>1</v>
      </c>
      <c r="C713" s="27">
        <f t="shared" si="41"/>
        <v>15</v>
      </c>
      <c r="D713" s="27">
        <v>4</v>
      </c>
      <c r="E713" s="27">
        <v>2</v>
      </c>
      <c r="F713" s="27">
        <v>1</v>
      </c>
      <c r="G713" s="27">
        <v>12</v>
      </c>
      <c r="H713" s="27"/>
      <c r="I713" s="53" t="s">
        <v>3706</v>
      </c>
      <c r="J713" s="61"/>
      <c r="K713" s="61"/>
      <c r="L713" s="61"/>
      <c r="M713" s="61"/>
    </row>
    <row r="714" spans="1:13" s="47" customFormat="1" x14ac:dyDescent="0.4">
      <c r="A714" s="27" t="s">
        <v>843</v>
      </c>
      <c r="B714" s="27">
        <v>1</v>
      </c>
      <c r="C714" s="27">
        <f t="shared" si="41"/>
        <v>15</v>
      </c>
      <c r="D714" s="27">
        <v>4</v>
      </c>
      <c r="E714" s="27">
        <v>2</v>
      </c>
      <c r="F714" s="27">
        <v>1</v>
      </c>
      <c r="G714" s="27">
        <v>13</v>
      </c>
      <c r="H714" s="27"/>
      <c r="I714" s="53" t="s">
        <v>3694</v>
      </c>
      <c r="J714" s="61"/>
      <c r="K714" s="61"/>
      <c r="L714" s="61"/>
      <c r="M714" s="61"/>
    </row>
    <row r="715" spans="1:13" s="47" customFormat="1" x14ac:dyDescent="0.4">
      <c r="A715" s="27" t="s">
        <v>843</v>
      </c>
      <c r="B715" s="27">
        <v>1</v>
      </c>
      <c r="C715" s="27">
        <f t="shared" si="41"/>
        <v>15</v>
      </c>
      <c r="D715" s="27">
        <v>4</v>
      </c>
      <c r="E715" s="27">
        <v>2</v>
      </c>
      <c r="F715" s="27">
        <v>2</v>
      </c>
      <c r="G715" s="27"/>
      <c r="H715" s="27"/>
      <c r="I715" s="53" t="s">
        <v>3990</v>
      </c>
      <c r="J715" s="61">
        <v>1</v>
      </c>
      <c r="K715" s="61" t="s">
        <v>845</v>
      </c>
      <c r="L715" s="61"/>
      <c r="M715" s="61">
        <f t="shared" si="39"/>
        <v>0</v>
      </c>
    </row>
    <row r="716" spans="1:13" s="47" customFormat="1" x14ac:dyDescent="0.4">
      <c r="A716" s="27" t="s">
        <v>843</v>
      </c>
      <c r="B716" s="27">
        <v>1</v>
      </c>
      <c r="C716" s="27">
        <f t="shared" si="41"/>
        <v>15</v>
      </c>
      <c r="D716" s="27">
        <v>4</v>
      </c>
      <c r="E716" s="27">
        <v>2</v>
      </c>
      <c r="F716" s="27">
        <v>3</v>
      </c>
      <c r="G716" s="27"/>
      <c r="H716" s="27"/>
      <c r="I716" s="53" t="s">
        <v>3991</v>
      </c>
      <c r="J716" s="61">
        <v>1</v>
      </c>
      <c r="K716" s="61" t="s">
        <v>845</v>
      </c>
      <c r="L716" s="61"/>
      <c r="M716" s="61">
        <f t="shared" si="39"/>
        <v>0</v>
      </c>
    </row>
    <row r="717" spans="1:13" s="47" customFormat="1" ht="37.5" x14ac:dyDescent="0.4">
      <c r="A717" s="27" t="s">
        <v>843</v>
      </c>
      <c r="B717" s="27">
        <v>1</v>
      </c>
      <c r="C717" s="27">
        <f t="shared" si="41"/>
        <v>15</v>
      </c>
      <c r="D717" s="27">
        <v>5</v>
      </c>
      <c r="E717" s="27"/>
      <c r="F717" s="27"/>
      <c r="G717" s="27"/>
      <c r="H717" s="27"/>
      <c r="I717" s="54" t="s">
        <v>1191</v>
      </c>
      <c r="J717" s="61">
        <v>1</v>
      </c>
      <c r="K717" s="61" t="s">
        <v>845</v>
      </c>
      <c r="L717" s="69"/>
      <c r="M717" s="61">
        <f t="shared" si="39"/>
        <v>0</v>
      </c>
    </row>
    <row r="718" spans="1:13" s="47" customFormat="1" ht="37.5" x14ac:dyDescent="0.4">
      <c r="A718" s="27" t="s">
        <v>843</v>
      </c>
      <c r="B718" s="27">
        <v>1</v>
      </c>
      <c r="C718" s="27">
        <f t="shared" si="41"/>
        <v>15</v>
      </c>
      <c r="D718" s="27">
        <v>5</v>
      </c>
      <c r="E718" s="27">
        <v>1</v>
      </c>
      <c r="F718" s="27"/>
      <c r="G718" s="27"/>
      <c r="H718" s="27"/>
      <c r="I718" s="53" t="s">
        <v>3992</v>
      </c>
      <c r="J718" s="61">
        <v>1</v>
      </c>
      <c r="K718" s="61" t="s">
        <v>845</v>
      </c>
      <c r="L718" s="61"/>
      <c r="M718" s="61">
        <f t="shared" si="39"/>
        <v>0</v>
      </c>
    </row>
    <row r="719" spans="1:13" s="47" customFormat="1" x14ac:dyDescent="0.4">
      <c r="A719" s="27" t="s">
        <v>843</v>
      </c>
      <c r="B719" s="27">
        <v>1</v>
      </c>
      <c r="C719" s="27">
        <f t="shared" si="41"/>
        <v>15</v>
      </c>
      <c r="D719" s="27">
        <v>5</v>
      </c>
      <c r="E719" s="27">
        <v>2</v>
      </c>
      <c r="F719" s="27"/>
      <c r="G719" s="27"/>
      <c r="H719" s="27"/>
      <c r="I719" s="53" t="s">
        <v>3993</v>
      </c>
      <c r="J719" s="61">
        <v>1</v>
      </c>
      <c r="K719" s="61" t="s">
        <v>845</v>
      </c>
      <c r="L719" s="61"/>
      <c r="M719" s="61">
        <f t="shared" si="39"/>
        <v>0</v>
      </c>
    </row>
    <row r="720" spans="1:13" s="47" customFormat="1" x14ac:dyDescent="0.4">
      <c r="A720" s="27" t="s">
        <v>843</v>
      </c>
      <c r="B720" s="27">
        <v>1</v>
      </c>
      <c r="C720" s="27">
        <f t="shared" si="41"/>
        <v>15</v>
      </c>
      <c r="D720" s="27">
        <v>5</v>
      </c>
      <c r="E720" s="27">
        <v>2</v>
      </c>
      <c r="F720" s="27">
        <v>1</v>
      </c>
      <c r="G720" s="27"/>
      <c r="H720" s="27"/>
      <c r="I720" s="52" t="s">
        <v>2053</v>
      </c>
      <c r="J720" s="61">
        <v>1</v>
      </c>
      <c r="K720" s="61" t="s">
        <v>845</v>
      </c>
      <c r="L720" s="61"/>
      <c r="M720" s="61">
        <f t="shared" ref="M720" si="42">IF(K720="A",J720,0)</f>
        <v>0</v>
      </c>
    </row>
    <row r="721" spans="1:13" s="47" customFormat="1" x14ac:dyDescent="0.4">
      <c r="A721" s="27" t="s">
        <v>843</v>
      </c>
      <c r="B721" s="27">
        <v>1</v>
      </c>
      <c r="C721" s="27">
        <f t="shared" si="41"/>
        <v>15</v>
      </c>
      <c r="D721" s="27">
        <v>5</v>
      </c>
      <c r="E721" s="27">
        <v>2</v>
      </c>
      <c r="F721" s="27">
        <v>1</v>
      </c>
      <c r="G721" s="27">
        <v>1</v>
      </c>
      <c r="H721" s="27"/>
      <c r="I721" s="53" t="s">
        <v>3696</v>
      </c>
      <c r="J721" s="61"/>
      <c r="K721" s="61"/>
      <c r="L721" s="61"/>
      <c r="M721" s="61"/>
    </row>
    <row r="722" spans="1:13" s="47" customFormat="1" x14ac:dyDescent="0.4">
      <c r="A722" s="27" t="s">
        <v>843</v>
      </c>
      <c r="B722" s="27">
        <v>1</v>
      </c>
      <c r="C722" s="27">
        <f t="shared" si="41"/>
        <v>15</v>
      </c>
      <c r="D722" s="27">
        <v>5</v>
      </c>
      <c r="E722" s="27">
        <v>2</v>
      </c>
      <c r="F722" s="27">
        <v>1</v>
      </c>
      <c r="G722" s="27">
        <v>2</v>
      </c>
      <c r="H722" s="27"/>
      <c r="I722" s="53" t="s">
        <v>3697</v>
      </c>
      <c r="J722" s="61"/>
      <c r="K722" s="61"/>
      <c r="L722" s="61"/>
      <c r="M722" s="61"/>
    </row>
    <row r="723" spans="1:13" s="47" customFormat="1" x14ac:dyDescent="0.4">
      <c r="A723" s="27" t="s">
        <v>843</v>
      </c>
      <c r="B723" s="27">
        <v>1</v>
      </c>
      <c r="C723" s="27">
        <f t="shared" si="41"/>
        <v>15</v>
      </c>
      <c r="D723" s="27">
        <v>5</v>
      </c>
      <c r="E723" s="27">
        <v>2</v>
      </c>
      <c r="F723" s="27">
        <v>1</v>
      </c>
      <c r="G723" s="27">
        <v>3</v>
      </c>
      <c r="H723" s="27"/>
      <c r="I723" s="53" t="s">
        <v>3688</v>
      </c>
      <c r="J723" s="61"/>
      <c r="K723" s="61"/>
      <c r="L723" s="61"/>
      <c r="M723" s="61"/>
    </row>
    <row r="724" spans="1:13" s="47" customFormat="1" x14ac:dyDescent="0.4">
      <c r="A724" s="27" t="s">
        <v>843</v>
      </c>
      <c r="B724" s="27">
        <v>1</v>
      </c>
      <c r="C724" s="27">
        <f t="shared" si="41"/>
        <v>15</v>
      </c>
      <c r="D724" s="27">
        <v>5</v>
      </c>
      <c r="E724" s="27">
        <v>2</v>
      </c>
      <c r="F724" s="27">
        <v>1</v>
      </c>
      <c r="G724" s="27">
        <v>4</v>
      </c>
      <c r="H724" s="27"/>
      <c r="I724" s="53" t="s">
        <v>3698</v>
      </c>
      <c r="J724" s="61"/>
      <c r="K724" s="61"/>
      <c r="L724" s="61"/>
      <c r="M724" s="61"/>
    </row>
    <row r="725" spans="1:13" s="47" customFormat="1" x14ac:dyDescent="0.4">
      <c r="A725" s="27" t="s">
        <v>843</v>
      </c>
      <c r="B725" s="27">
        <v>1</v>
      </c>
      <c r="C725" s="27">
        <f t="shared" si="41"/>
        <v>15</v>
      </c>
      <c r="D725" s="27">
        <v>5</v>
      </c>
      <c r="E725" s="27">
        <v>2</v>
      </c>
      <c r="F725" s="27">
        <v>1</v>
      </c>
      <c r="G725" s="27">
        <v>5</v>
      </c>
      <c r="H725" s="27"/>
      <c r="I725" s="53" t="s">
        <v>3699</v>
      </c>
      <c r="J725" s="61"/>
      <c r="K725" s="61"/>
      <c r="L725" s="61"/>
      <c r="M725" s="61"/>
    </row>
    <row r="726" spans="1:13" s="47" customFormat="1" x14ac:dyDescent="0.4">
      <c r="A726" s="27" t="s">
        <v>843</v>
      </c>
      <c r="B726" s="27">
        <v>1</v>
      </c>
      <c r="C726" s="27">
        <f t="shared" si="41"/>
        <v>15</v>
      </c>
      <c r="D726" s="27">
        <v>5</v>
      </c>
      <c r="E726" s="27">
        <v>2</v>
      </c>
      <c r="F726" s="27">
        <v>1</v>
      </c>
      <c r="G726" s="27">
        <v>6</v>
      </c>
      <c r="H726" s="27"/>
      <c r="I726" s="53" t="s">
        <v>3700</v>
      </c>
      <c r="J726" s="61"/>
      <c r="K726" s="61"/>
      <c r="L726" s="61"/>
      <c r="M726" s="61"/>
    </row>
    <row r="727" spans="1:13" s="47" customFormat="1" x14ac:dyDescent="0.4">
      <c r="A727" s="27" t="s">
        <v>843</v>
      </c>
      <c r="B727" s="27">
        <v>1</v>
      </c>
      <c r="C727" s="27">
        <f t="shared" si="41"/>
        <v>15</v>
      </c>
      <c r="D727" s="27">
        <v>5</v>
      </c>
      <c r="E727" s="27">
        <v>2</v>
      </c>
      <c r="F727" s="27">
        <v>1</v>
      </c>
      <c r="G727" s="27">
        <v>7</v>
      </c>
      <c r="H727" s="27"/>
      <c r="I727" s="53" t="s">
        <v>3701</v>
      </c>
      <c r="J727" s="61"/>
      <c r="K727" s="61"/>
      <c r="L727" s="61"/>
      <c r="M727" s="61"/>
    </row>
    <row r="728" spans="1:13" s="47" customFormat="1" x14ac:dyDescent="0.4">
      <c r="A728" s="27" t="s">
        <v>843</v>
      </c>
      <c r="B728" s="27">
        <v>1</v>
      </c>
      <c r="C728" s="27">
        <f t="shared" si="41"/>
        <v>15</v>
      </c>
      <c r="D728" s="27">
        <v>5</v>
      </c>
      <c r="E728" s="27">
        <v>2</v>
      </c>
      <c r="F728" s="27">
        <v>1</v>
      </c>
      <c r="G728" s="27">
        <v>8</v>
      </c>
      <c r="H728" s="27"/>
      <c r="I728" s="53" t="s">
        <v>3702</v>
      </c>
      <c r="J728" s="61"/>
      <c r="K728" s="61"/>
      <c r="L728" s="61"/>
      <c r="M728" s="61"/>
    </row>
    <row r="729" spans="1:13" s="47" customFormat="1" x14ac:dyDescent="0.4">
      <c r="A729" s="27" t="s">
        <v>843</v>
      </c>
      <c r="B729" s="27">
        <v>1</v>
      </c>
      <c r="C729" s="27">
        <f t="shared" si="41"/>
        <v>15</v>
      </c>
      <c r="D729" s="27">
        <v>5</v>
      </c>
      <c r="E729" s="27">
        <v>2</v>
      </c>
      <c r="F729" s="27">
        <v>1</v>
      </c>
      <c r="G729" s="27">
        <v>9</v>
      </c>
      <c r="H729" s="27"/>
      <c r="I729" s="53" t="s">
        <v>3703</v>
      </c>
      <c r="J729" s="61"/>
      <c r="K729" s="61"/>
      <c r="L729" s="61"/>
      <c r="M729" s="61"/>
    </row>
    <row r="730" spans="1:13" s="47" customFormat="1" x14ac:dyDescent="0.4">
      <c r="A730" s="27" t="s">
        <v>843</v>
      </c>
      <c r="B730" s="27">
        <v>1</v>
      </c>
      <c r="C730" s="27">
        <f t="shared" si="41"/>
        <v>15</v>
      </c>
      <c r="D730" s="27">
        <v>5</v>
      </c>
      <c r="E730" s="27">
        <v>2</v>
      </c>
      <c r="F730" s="27">
        <v>1</v>
      </c>
      <c r="G730" s="27">
        <v>10</v>
      </c>
      <c r="H730" s="27"/>
      <c r="I730" s="53" t="s">
        <v>3704</v>
      </c>
      <c r="J730" s="61"/>
      <c r="K730" s="61"/>
      <c r="L730" s="61"/>
      <c r="M730" s="61"/>
    </row>
    <row r="731" spans="1:13" s="47" customFormat="1" x14ac:dyDescent="0.4">
      <c r="A731" s="27" t="s">
        <v>843</v>
      </c>
      <c r="B731" s="27">
        <v>1</v>
      </c>
      <c r="C731" s="27">
        <f t="shared" si="41"/>
        <v>15</v>
      </c>
      <c r="D731" s="27">
        <v>5</v>
      </c>
      <c r="E731" s="27">
        <v>2</v>
      </c>
      <c r="F731" s="27">
        <v>1</v>
      </c>
      <c r="G731" s="27">
        <v>11</v>
      </c>
      <c r="H731" s="27"/>
      <c r="I731" s="53" t="s">
        <v>3705</v>
      </c>
      <c r="J731" s="61"/>
      <c r="K731" s="61"/>
      <c r="L731" s="61"/>
      <c r="M731" s="61"/>
    </row>
    <row r="732" spans="1:13" s="47" customFormat="1" x14ac:dyDescent="0.4">
      <c r="A732" s="27" t="s">
        <v>843</v>
      </c>
      <c r="B732" s="27">
        <v>1</v>
      </c>
      <c r="C732" s="27">
        <f t="shared" si="41"/>
        <v>15</v>
      </c>
      <c r="D732" s="27">
        <v>5</v>
      </c>
      <c r="E732" s="27">
        <v>2</v>
      </c>
      <c r="F732" s="27">
        <v>1</v>
      </c>
      <c r="G732" s="27">
        <v>12</v>
      </c>
      <c r="H732" s="27"/>
      <c r="I732" s="53" t="s">
        <v>3706</v>
      </c>
      <c r="J732" s="61"/>
      <c r="K732" s="61"/>
      <c r="L732" s="61"/>
      <c r="M732" s="61"/>
    </row>
    <row r="733" spans="1:13" s="47" customFormat="1" x14ac:dyDescent="0.4">
      <c r="A733" s="27" t="s">
        <v>843</v>
      </c>
      <c r="B733" s="27">
        <v>1</v>
      </c>
      <c r="C733" s="27">
        <f t="shared" si="41"/>
        <v>15</v>
      </c>
      <c r="D733" s="27">
        <v>5</v>
      </c>
      <c r="E733" s="27">
        <v>2</v>
      </c>
      <c r="F733" s="27">
        <v>1</v>
      </c>
      <c r="G733" s="27">
        <v>13</v>
      </c>
      <c r="H733" s="27"/>
      <c r="I733" s="53" t="s">
        <v>3694</v>
      </c>
      <c r="J733" s="61"/>
      <c r="K733" s="61"/>
      <c r="L733" s="61"/>
      <c r="M733" s="61"/>
    </row>
    <row r="734" spans="1:13" s="47" customFormat="1" x14ac:dyDescent="0.4">
      <c r="A734" s="27" t="s">
        <v>843</v>
      </c>
      <c r="B734" s="27">
        <v>1</v>
      </c>
      <c r="C734" s="27">
        <f t="shared" si="41"/>
        <v>15</v>
      </c>
      <c r="D734" s="27">
        <v>5</v>
      </c>
      <c r="E734" s="27">
        <v>2</v>
      </c>
      <c r="F734" s="27">
        <v>2</v>
      </c>
      <c r="G734" s="27"/>
      <c r="H734" s="27"/>
      <c r="I734" s="53" t="s">
        <v>3994</v>
      </c>
      <c r="J734" s="61">
        <v>1</v>
      </c>
      <c r="K734" s="61" t="s">
        <v>845</v>
      </c>
      <c r="L734" s="61"/>
      <c r="M734" s="61">
        <f t="shared" si="39"/>
        <v>0</v>
      </c>
    </row>
    <row r="735" spans="1:13" s="47" customFormat="1" x14ac:dyDescent="0.4">
      <c r="A735" s="27" t="s">
        <v>843</v>
      </c>
      <c r="B735" s="27">
        <v>1</v>
      </c>
      <c r="C735" s="27">
        <f t="shared" si="41"/>
        <v>15</v>
      </c>
      <c r="D735" s="27">
        <v>5</v>
      </c>
      <c r="E735" s="27">
        <v>2</v>
      </c>
      <c r="F735" s="27">
        <v>3</v>
      </c>
      <c r="G735" s="27"/>
      <c r="H735" s="27"/>
      <c r="I735" s="53" t="s">
        <v>3995</v>
      </c>
      <c r="J735" s="61">
        <v>1</v>
      </c>
      <c r="K735" s="61" t="s">
        <v>845</v>
      </c>
      <c r="L735" s="61"/>
      <c r="M735" s="61">
        <f t="shared" si="39"/>
        <v>0</v>
      </c>
    </row>
    <row r="736" spans="1:13" s="47" customFormat="1" x14ac:dyDescent="0.4">
      <c r="A736" s="27" t="s">
        <v>843</v>
      </c>
      <c r="B736" s="27">
        <v>1</v>
      </c>
      <c r="C736" s="27">
        <f t="shared" si="41"/>
        <v>15</v>
      </c>
      <c r="D736" s="27">
        <v>5</v>
      </c>
      <c r="E736" s="27">
        <v>2</v>
      </c>
      <c r="F736" s="27">
        <v>4</v>
      </c>
      <c r="G736" s="27"/>
      <c r="H736" s="27"/>
      <c r="I736" s="53" t="s">
        <v>3996</v>
      </c>
      <c r="J736" s="61">
        <v>1</v>
      </c>
      <c r="K736" s="61" t="s">
        <v>845</v>
      </c>
      <c r="L736" s="61"/>
      <c r="M736" s="61">
        <f t="shared" si="39"/>
        <v>0</v>
      </c>
    </row>
    <row r="737" spans="1:13" s="47" customFormat="1" x14ac:dyDescent="0.4">
      <c r="A737" s="27" t="s">
        <v>843</v>
      </c>
      <c r="B737" s="27">
        <v>1</v>
      </c>
      <c r="C737" s="27">
        <f t="shared" si="41"/>
        <v>15</v>
      </c>
      <c r="D737" s="27">
        <v>5</v>
      </c>
      <c r="E737" s="27">
        <v>2</v>
      </c>
      <c r="F737" s="27">
        <v>5</v>
      </c>
      <c r="G737" s="27"/>
      <c r="H737" s="27"/>
      <c r="I737" s="53" t="s">
        <v>3997</v>
      </c>
      <c r="J737" s="61">
        <v>1</v>
      </c>
      <c r="K737" s="61" t="s">
        <v>845</v>
      </c>
      <c r="L737" s="61"/>
      <c r="M737" s="61">
        <f t="shared" si="39"/>
        <v>0</v>
      </c>
    </row>
    <row r="738" spans="1:13" s="47" customFormat="1" x14ac:dyDescent="0.4">
      <c r="A738" s="27" t="s">
        <v>843</v>
      </c>
      <c r="B738" s="27">
        <v>1</v>
      </c>
      <c r="C738" s="27">
        <f t="shared" si="41"/>
        <v>15</v>
      </c>
      <c r="D738" s="27">
        <v>5</v>
      </c>
      <c r="E738" s="27">
        <v>2</v>
      </c>
      <c r="F738" s="27">
        <v>6</v>
      </c>
      <c r="G738" s="27"/>
      <c r="H738" s="27"/>
      <c r="I738" s="53" t="s">
        <v>3998</v>
      </c>
      <c r="J738" s="61">
        <v>1</v>
      </c>
      <c r="K738" s="61" t="s">
        <v>845</v>
      </c>
      <c r="L738" s="61"/>
      <c r="M738" s="61">
        <f t="shared" si="39"/>
        <v>0</v>
      </c>
    </row>
    <row r="739" spans="1:13" s="47" customFormat="1" x14ac:dyDescent="0.4">
      <c r="A739" s="27" t="s">
        <v>843</v>
      </c>
      <c r="B739" s="27">
        <v>1</v>
      </c>
      <c r="C739" s="27">
        <f t="shared" si="41"/>
        <v>15</v>
      </c>
      <c r="D739" s="27">
        <v>5</v>
      </c>
      <c r="E739" s="27">
        <v>2</v>
      </c>
      <c r="F739" s="27">
        <v>7</v>
      </c>
      <c r="G739" s="27"/>
      <c r="H739" s="27"/>
      <c r="I739" s="53" t="s">
        <v>3999</v>
      </c>
      <c r="J739" s="61">
        <v>1</v>
      </c>
      <c r="K739" s="61" t="s">
        <v>845</v>
      </c>
      <c r="L739" s="61"/>
      <c r="M739" s="61">
        <f t="shared" si="39"/>
        <v>0</v>
      </c>
    </row>
    <row r="740" spans="1:13" s="47" customFormat="1" x14ac:dyDescent="0.4">
      <c r="A740" s="27" t="s">
        <v>843</v>
      </c>
      <c r="B740" s="27">
        <v>1</v>
      </c>
      <c r="C740" s="27">
        <f t="shared" si="41"/>
        <v>15</v>
      </c>
      <c r="D740" s="27">
        <v>5</v>
      </c>
      <c r="E740" s="27">
        <v>2</v>
      </c>
      <c r="F740" s="27">
        <v>8</v>
      </c>
      <c r="G740" s="27"/>
      <c r="H740" s="27"/>
      <c r="I740" s="53" t="s">
        <v>4000</v>
      </c>
      <c r="J740" s="61">
        <v>1</v>
      </c>
      <c r="K740" s="61" t="s">
        <v>845</v>
      </c>
      <c r="L740" s="61"/>
      <c r="M740" s="61">
        <f t="shared" si="39"/>
        <v>0</v>
      </c>
    </row>
    <row r="741" spans="1:13" s="47" customFormat="1" ht="37.5" x14ac:dyDescent="0.4">
      <c r="A741" s="27" t="s">
        <v>843</v>
      </c>
      <c r="B741" s="27">
        <v>1</v>
      </c>
      <c r="C741" s="27">
        <f t="shared" si="41"/>
        <v>15</v>
      </c>
      <c r="D741" s="27">
        <v>5</v>
      </c>
      <c r="E741" s="27">
        <v>2</v>
      </c>
      <c r="F741" s="27">
        <v>9</v>
      </c>
      <c r="G741" s="27"/>
      <c r="H741" s="27"/>
      <c r="I741" s="53" t="s">
        <v>4001</v>
      </c>
      <c r="J741" s="61">
        <v>1</v>
      </c>
      <c r="K741" s="61" t="s">
        <v>845</v>
      </c>
      <c r="L741" s="61"/>
      <c r="M741" s="61">
        <f t="shared" si="39"/>
        <v>0</v>
      </c>
    </row>
    <row r="742" spans="1:13" s="47" customFormat="1" x14ac:dyDescent="0.4">
      <c r="A742" s="27" t="s">
        <v>843</v>
      </c>
      <c r="B742" s="27">
        <v>1</v>
      </c>
      <c r="C742" s="27">
        <f t="shared" si="41"/>
        <v>15</v>
      </c>
      <c r="D742" s="27">
        <v>5</v>
      </c>
      <c r="E742" s="27">
        <v>2</v>
      </c>
      <c r="F742" s="27">
        <v>10</v>
      </c>
      <c r="G742" s="27"/>
      <c r="H742" s="27"/>
      <c r="I742" s="53" t="s">
        <v>4002</v>
      </c>
      <c r="J742" s="61">
        <v>1</v>
      </c>
      <c r="K742" s="61" t="s">
        <v>845</v>
      </c>
      <c r="L742" s="61"/>
      <c r="M742" s="61">
        <f t="shared" si="39"/>
        <v>0</v>
      </c>
    </row>
    <row r="743" spans="1:13" s="47" customFormat="1" ht="37.5" x14ac:dyDescent="0.4">
      <c r="A743" s="27" t="s">
        <v>843</v>
      </c>
      <c r="B743" s="27">
        <v>1</v>
      </c>
      <c r="C743" s="27">
        <f t="shared" si="41"/>
        <v>15</v>
      </c>
      <c r="D743" s="27">
        <v>5</v>
      </c>
      <c r="E743" s="27">
        <v>2</v>
      </c>
      <c r="F743" s="27">
        <v>11</v>
      </c>
      <c r="G743" s="27"/>
      <c r="H743" s="27"/>
      <c r="I743" s="53" t="s">
        <v>4003</v>
      </c>
      <c r="J743" s="61">
        <v>1</v>
      </c>
      <c r="K743" s="61" t="s">
        <v>845</v>
      </c>
      <c r="L743" s="61"/>
      <c r="M743" s="61">
        <f t="shared" si="39"/>
        <v>0</v>
      </c>
    </row>
    <row r="744" spans="1:13" s="47" customFormat="1" x14ac:dyDescent="0.4">
      <c r="A744" s="27" t="s">
        <v>843</v>
      </c>
      <c r="B744" s="27">
        <v>1</v>
      </c>
      <c r="C744" s="27">
        <f t="shared" si="41"/>
        <v>15</v>
      </c>
      <c r="D744" s="27">
        <v>5</v>
      </c>
      <c r="E744" s="27">
        <v>2</v>
      </c>
      <c r="F744" s="27">
        <v>12</v>
      </c>
      <c r="G744" s="27"/>
      <c r="H744" s="27"/>
      <c r="I744" s="53" t="s">
        <v>4004</v>
      </c>
      <c r="J744" s="61">
        <v>1</v>
      </c>
      <c r="K744" s="61" t="s">
        <v>845</v>
      </c>
      <c r="L744" s="61"/>
      <c r="M744" s="61">
        <f t="shared" si="39"/>
        <v>0</v>
      </c>
    </row>
    <row r="745" spans="1:13" s="47" customFormat="1" x14ac:dyDescent="0.4">
      <c r="A745" s="27" t="s">
        <v>843</v>
      </c>
      <c r="B745" s="27">
        <v>1</v>
      </c>
      <c r="C745" s="27">
        <f t="shared" si="41"/>
        <v>15</v>
      </c>
      <c r="D745" s="27">
        <v>5</v>
      </c>
      <c r="E745" s="27">
        <v>2</v>
      </c>
      <c r="F745" s="27">
        <v>13</v>
      </c>
      <c r="G745" s="27"/>
      <c r="H745" s="27"/>
      <c r="I745" s="53" t="s">
        <v>4006</v>
      </c>
      <c r="J745" s="61">
        <v>1</v>
      </c>
      <c r="K745" s="61" t="s">
        <v>845</v>
      </c>
      <c r="L745" s="61"/>
      <c r="M745" s="61">
        <f t="shared" si="39"/>
        <v>0</v>
      </c>
    </row>
    <row r="746" spans="1:13" s="47" customFormat="1" x14ac:dyDescent="0.4">
      <c r="A746" s="27" t="s">
        <v>843</v>
      </c>
      <c r="B746" s="27">
        <v>1</v>
      </c>
      <c r="C746" s="27">
        <f t="shared" si="41"/>
        <v>15</v>
      </c>
      <c r="D746" s="27">
        <v>5</v>
      </c>
      <c r="E746" s="27">
        <v>2</v>
      </c>
      <c r="F746" s="27">
        <v>14</v>
      </c>
      <c r="G746" s="27"/>
      <c r="H746" s="27"/>
      <c r="I746" s="53" t="s">
        <v>4007</v>
      </c>
      <c r="J746" s="61">
        <v>1</v>
      </c>
      <c r="K746" s="61" t="s">
        <v>845</v>
      </c>
      <c r="L746" s="61"/>
      <c r="M746" s="61">
        <f t="shared" si="39"/>
        <v>0</v>
      </c>
    </row>
    <row r="747" spans="1:13" s="47" customFormat="1" x14ac:dyDescent="0.4">
      <c r="A747" s="27" t="s">
        <v>843</v>
      </c>
      <c r="B747" s="27">
        <v>1</v>
      </c>
      <c r="C747" s="27">
        <f t="shared" si="41"/>
        <v>15</v>
      </c>
      <c r="D747" s="27">
        <v>5</v>
      </c>
      <c r="E747" s="27">
        <v>2</v>
      </c>
      <c r="F747" s="27">
        <v>15</v>
      </c>
      <c r="G747" s="27"/>
      <c r="H747" s="27"/>
      <c r="I747" s="53" t="s">
        <v>4008</v>
      </c>
      <c r="J747" s="61">
        <v>1</v>
      </c>
      <c r="K747" s="61" t="s">
        <v>845</v>
      </c>
      <c r="L747" s="61"/>
      <c r="M747" s="61">
        <f t="shared" si="39"/>
        <v>0</v>
      </c>
    </row>
    <row r="748" spans="1:13" s="47" customFormat="1" x14ac:dyDescent="0.4">
      <c r="A748" s="27" t="s">
        <v>843</v>
      </c>
      <c r="B748" s="27">
        <v>1</v>
      </c>
      <c r="C748" s="27">
        <f t="shared" si="41"/>
        <v>15</v>
      </c>
      <c r="D748" s="27">
        <v>5</v>
      </c>
      <c r="E748" s="27">
        <v>2</v>
      </c>
      <c r="F748" s="27">
        <v>16</v>
      </c>
      <c r="G748" s="27"/>
      <c r="H748" s="27"/>
      <c r="I748" s="53" t="s">
        <v>4009</v>
      </c>
      <c r="J748" s="61">
        <v>1</v>
      </c>
      <c r="K748" s="61" t="s">
        <v>845</v>
      </c>
      <c r="L748" s="61"/>
      <c r="M748" s="61">
        <f t="shared" si="39"/>
        <v>0</v>
      </c>
    </row>
    <row r="749" spans="1:13" s="47" customFormat="1" x14ac:dyDescent="0.4">
      <c r="A749" s="27" t="s">
        <v>843</v>
      </c>
      <c r="B749" s="27">
        <v>1</v>
      </c>
      <c r="C749" s="27">
        <f t="shared" si="41"/>
        <v>15</v>
      </c>
      <c r="D749" s="27">
        <v>5</v>
      </c>
      <c r="E749" s="27">
        <v>2</v>
      </c>
      <c r="F749" s="27">
        <v>17</v>
      </c>
      <c r="G749" s="27"/>
      <c r="H749" s="27"/>
      <c r="I749" s="53" t="s">
        <v>4010</v>
      </c>
      <c r="J749" s="61">
        <v>1</v>
      </c>
      <c r="K749" s="61" t="s">
        <v>845</v>
      </c>
      <c r="L749" s="61"/>
      <c r="M749" s="61">
        <f t="shared" ref="M749:M824" si="43">IF(K749="A",J749,0)</f>
        <v>0</v>
      </c>
    </row>
    <row r="750" spans="1:13" s="47" customFormat="1" x14ac:dyDescent="0.4">
      <c r="A750" s="27" t="s">
        <v>843</v>
      </c>
      <c r="B750" s="27">
        <v>1</v>
      </c>
      <c r="C750" s="27">
        <f t="shared" si="41"/>
        <v>15</v>
      </c>
      <c r="D750" s="27">
        <v>5</v>
      </c>
      <c r="E750" s="27">
        <v>2</v>
      </c>
      <c r="F750" s="27">
        <v>18</v>
      </c>
      <c r="G750" s="27"/>
      <c r="H750" s="27"/>
      <c r="I750" s="53" t="s">
        <v>4012</v>
      </c>
      <c r="J750" s="61">
        <v>1</v>
      </c>
      <c r="K750" s="61" t="s">
        <v>845</v>
      </c>
      <c r="L750" s="61"/>
      <c r="M750" s="61">
        <f t="shared" si="43"/>
        <v>0</v>
      </c>
    </row>
    <row r="751" spans="1:13" s="47" customFormat="1" x14ac:dyDescent="0.4">
      <c r="A751" s="27" t="s">
        <v>843</v>
      </c>
      <c r="B751" s="27">
        <v>1</v>
      </c>
      <c r="C751" s="27">
        <f t="shared" si="41"/>
        <v>15</v>
      </c>
      <c r="D751" s="27">
        <v>5</v>
      </c>
      <c r="E751" s="27">
        <v>2</v>
      </c>
      <c r="F751" s="27">
        <v>19</v>
      </c>
      <c r="G751" s="27"/>
      <c r="H751" s="27"/>
      <c r="I751" s="53" t="s">
        <v>4013</v>
      </c>
      <c r="J751" s="61">
        <v>1</v>
      </c>
      <c r="K751" s="61" t="s">
        <v>845</v>
      </c>
      <c r="L751" s="61"/>
      <c r="M751" s="61">
        <f t="shared" si="43"/>
        <v>0</v>
      </c>
    </row>
    <row r="752" spans="1:13" s="47" customFormat="1" x14ac:dyDescent="0.4">
      <c r="A752" s="27" t="s">
        <v>843</v>
      </c>
      <c r="B752" s="27">
        <v>1</v>
      </c>
      <c r="C752" s="27">
        <f t="shared" si="41"/>
        <v>15</v>
      </c>
      <c r="D752" s="27">
        <v>5</v>
      </c>
      <c r="E752" s="27">
        <v>2</v>
      </c>
      <c r="F752" s="27">
        <v>20</v>
      </c>
      <c r="G752" s="27"/>
      <c r="H752" s="27"/>
      <c r="I752" s="53" t="s">
        <v>4014</v>
      </c>
      <c r="J752" s="61">
        <v>1</v>
      </c>
      <c r="K752" s="61" t="s">
        <v>845</v>
      </c>
      <c r="L752" s="61"/>
      <c r="M752" s="61">
        <f t="shared" si="43"/>
        <v>0</v>
      </c>
    </row>
    <row r="753" spans="1:13" s="47" customFormat="1" ht="37.5" x14ac:dyDescent="0.4">
      <c r="A753" s="27" t="s">
        <v>843</v>
      </c>
      <c r="B753" s="27">
        <v>1</v>
      </c>
      <c r="C753" s="27">
        <f t="shared" si="41"/>
        <v>15</v>
      </c>
      <c r="D753" s="27">
        <v>5</v>
      </c>
      <c r="E753" s="27">
        <v>2</v>
      </c>
      <c r="F753" s="27">
        <v>21</v>
      </c>
      <c r="G753" s="27"/>
      <c r="H753" s="27"/>
      <c r="I753" s="53" t="s">
        <v>4015</v>
      </c>
      <c r="J753" s="61">
        <v>1</v>
      </c>
      <c r="K753" s="61" t="s">
        <v>845</v>
      </c>
      <c r="L753" s="61"/>
      <c r="M753" s="61">
        <f t="shared" si="43"/>
        <v>0</v>
      </c>
    </row>
    <row r="754" spans="1:13" s="47" customFormat="1" ht="37.5" x14ac:dyDescent="0.4">
      <c r="A754" s="27" t="s">
        <v>843</v>
      </c>
      <c r="B754" s="27">
        <v>1</v>
      </c>
      <c r="C754" s="27">
        <f t="shared" si="41"/>
        <v>15</v>
      </c>
      <c r="D754" s="27">
        <v>5</v>
      </c>
      <c r="E754" s="27">
        <v>2</v>
      </c>
      <c r="F754" s="27">
        <v>22</v>
      </c>
      <c r="G754" s="27"/>
      <c r="H754" s="27"/>
      <c r="I754" s="53" t="s">
        <v>4016</v>
      </c>
      <c r="J754" s="61">
        <v>1</v>
      </c>
      <c r="K754" s="61" t="s">
        <v>845</v>
      </c>
      <c r="L754" s="61"/>
      <c r="M754" s="61">
        <f t="shared" si="43"/>
        <v>0</v>
      </c>
    </row>
    <row r="755" spans="1:13" s="47" customFormat="1" x14ac:dyDescent="0.4">
      <c r="A755" s="27" t="s">
        <v>843</v>
      </c>
      <c r="B755" s="27">
        <v>1</v>
      </c>
      <c r="C755" s="27">
        <f t="shared" si="41"/>
        <v>15</v>
      </c>
      <c r="D755" s="27">
        <v>5</v>
      </c>
      <c r="E755" s="27">
        <v>2</v>
      </c>
      <c r="F755" s="27">
        <v>23</v>
      </c>
      <c r="G755" s="27"/>
      <c r="H755" s="27"/>
      <c r="I755" s="53" t="s">
        <v>4017</v>
      </c>
      <c r="J755" s="61">
        <v>1</v>
      </c>
      <c r="K755" s="61" t="s">
        <v>845</v>
      </c>
      <c r="L755" s="61"/>
      <c r="M755" s="61">
        <f t="shared" si="43"/>
        <v>0</v>
      </c>
    </row>
    <row r="756" spans="1:13" s="47" customFormat="1" x14ac:dyDescent="0.4">
      <c r="A756" s="27" t="s">
        <v>843</v>
      </c>
      <c r="B756" s="27">
        <v>1</v>
      </c>
      <c r="C756" s="27">
        <f t="shared" si="41"/>
        <v>15</v>
      </c>
      <c r="D756" s="27">
        <v>5</v>
      </c>
      <c r="E756" s="27">
        <v>2</v>
      </c>
      <c r="F756" s="27">
        <v>24</v>
      </c>
      <c r="G756" s="27"/>
      <c r="H756" s="27"/>
      <c r="I756" s="53" t="s">
        <v>4018</v>
      </c>
      <c r="J756" s="61">
        <v>1</v>
      </c>
      <c r="K756" s="61" t="s">
        <v>845</v>
      </c>
      <c r="L756" s="61"/>
      <c r="M756" s="61">
        <f t="shared" si="43"/>
        <v>0</v>
      </c>
    </row>
    <row r="757" spans="1:13" s="47" customFormat="1" x14ac:dyDescent="0.4">
      <c r="A757" s="27" t="s">
        <v>843</v>
      </c>
      <c r="B757" s="27">
        <v>1</v>
      </c>
      <c r="C757" s="27">
        <f t="shared" si="41"/>
        <v>15</v>
      </c>
      <c r="D757" s="27">
        <v>5</v>
      </c>
      <c r="E757" s="27">
        <v>2</v>
      </c>
      <c r="F757" s="27">
        <v>25</v>
      </c>
      <c r="G757" s="27"/>
      <c r="H757" s="27"/>
      <c r="I757" s="53" t="s">
        <v>4006</v>
      </c>
      <c r="J757" s="61">
        <v>1</v>
      </c>
      <c r="K757" s="61" t="s">
        <v>845</v>
      </c>
      <c r="L757" s="61"/>
      <c r="M757" s="61">
        <f t="shared" si="43"/>
        <v>0</v>
      </c>
    </row>
    <row r="758" spans="1:13" s="47" customFormat="1" x14ac:dyDescent="0.4">
      <c r="A758" s="27" t="s">
        <v>843</v>
      </c>
      <c r="B758" s="27">
        <v>1</v>
      </c>
      <c r="C758" s="27">
        <f t="shared" si="41"/>
        <v>15</v>
      </c>
      <c r="D758" s="27">
        <v>5</v>
      </c>
      <c r="E758" s="27">
        <v>2</v>
      </c>
      <c r="F758" s="27">
        <v>26</v>
      </c>
      <c r="G758" s="27"/>
      <c r="H758" s="27"/>
      <c r="I758" s="53" t="s">
        <v>4007</v>
      </c>
      <c r="J758" s="61">
        <v>1</v>
      </c>
      <c r="K758" s="61" t="s">
        <v>845</v>
      </c>
      <c r="L758" s="61"/>
      <c r="M758" s="61">
        <f t="shared" si="43"/>
        <v>0</v>
      </c>
    </row>
    <row r="759" spans="1:13" s="47" customFormat="1" x14ac:dyDescent="0.4">
      <c r="A759" s="27" t="s">
        <v>843</v>
      </c>
      <c r="B759" s="27">
        <v>1</v>
      </c>
      <c r="C759" s="27">
        <f t="shared" si="41"/>
        <v>15</v>
      </c>
      <c r="D759" s="27">
        <v>5</v>
      </c>
      <c r="E759" s="27">
        <v>2</v>
      </c>
      <c r="F759" s="27">
        <v>27</v>
      </c>
      <c r="G759" s="27"/>
      <c r="H759" s="27"/>
      <c r="I759" s="53" t="s">
        <v>4008</v>
      </c>
      <c r="J759" s="61">
        <v>1</v>
      </c>
      <c r="K759" s="61" t="s">
        <v>845</v>
      </c>
      <c r="L759" s="61"/>
      <c r="M759" s="61">
        <f t="shared" si="43"/>
        <v>0</v>
      </c>
    </row>
    <row r="760" spans="1:13" s="47" customFormat="1" x14ac:dyDescent="0.4">
      <c r="A760" s="27" t="s">
        <v>843</v>
      </c>
      <c r="B760" s="27">
        <v>1</v>
      </c>
      <c r="C760" s="27">
        <f t="shared" si="41"/>
        <v>15</v>
      </c>
      <c r="D760" s="27">
        <v>5</v>
      </c>
      <c r="E760" s="27">
        <v>2</v>
      </c>
      <c r="F760" s="27">
        <v>28</v>
      </c>
      <c r="G760" s="27"/>
      <c r="H760" s="27"/>
      <c r="I760" s="53" t="s">
        <v>4012</v>
      </c>
      <c r="J760" s="61">
        <v>1</v>
      </c>
      <c r="K760" s="61" t="s">
        <v>845</v>
      </c>
      <c r="L760" s="61"/>
      <c r="M760" s="61">
        <f t="shared" si="43"/>
        <v>0</v>
      </c>
    </row>
    <row r="761" spans="1:13" s="47" customFormat="1" x14ac:dyDescent="0.4">
      <c r="A761" s="27" t="s">
        <v>843</v>
      </c>
      <c r="B761" s="27">
        <v>1</v>
      </c>
      <c r="C761" s="27">
        <f t="shared" si="41"/>
        <v>15</v>
      </c>
      <c r="D761" s="27">
        <v>5</v>
      </c>
      <c r="E761" s="27">
        <v>2</v>
      </c>
      <c r="F761" s="27">
        <v>29</v>
      </c>
      <c r="G761" s="27"/>
      <c r="H761" s="27"/>
      <c r="I761" s="53" t="s">
        <v>4013</v>
      </c>
      <c r="J761" s="61">
        <v>1</v>
      </c>
      <c r="K761" s="61" t="s">
        <v>845</v>
      </c>
      <c r="L761" s="61"/>
      <c r="M761" s="61">
        <f t="shared" si="43"/>
        <v>0</v>
      </c>
    </row>
    <row r="762" spans="1:13" s="47" customFormat="1" x14ac:dyDescent="0.4">
      <c r="A762" s="27" t="s">
        <v>843</v>
      </c>
      <c r="B762" s="27">
        <v>1</v>
      </c>
      <c r="C762" s="27">
        <f t="shared" si="41"/>
        <v>15</v>
      </c>
      <c r="D762" s="27">
        <v>5</v>
      </c>
      <c r="E762" s="27">
        <v>2</v>
      </c>
      <c r="F762" s="27">
        <v>30</v>
      </c>
      <c r="G762" s="27"/>
      <c r="H762" s="27"/>
      <c r="I762" s="53" t="s">
        <v>4014</v>
      </c>
      <c r="J762" s="61">
        <v>1</v>
      </c>
      <c r="K762" s="61" t="s">
        <v>845</v>
      </c>
      <c r="L762" s="61"/>
      <c r="M762" s="61">
        <f t="shared" si="43"/>
        <v>0</v>
      </c>
    </row>
    <row r="763" spans="1:13" s="47" customFormat="1" ht="37.5" x14ac:dyDescent="0.4">
      <c r="A763" s="27" t="s">
        <v>843</v>
      </c>
      <c r="B763" s="27">
        <v>1</v>
      </c>
      <c r="C763" s="27">
        <f t="shared" si="41"/>
        <v>15</v>
      </c>
      <c r="D763" s="27">
        <v>5</v>
      </c>
      <c r="E763" s="27">
        <v>2</v>
      </c>
      <c r="F763" s="27">
        <v>31</v>
      </c>
      <c r="G763" s="27"/>
      <c r="H763" s="27"/>
      <c r="I763" s="53" t="s">
        <v>4019</v>
      </c>
      <c r="J763" s="61">
        <v>1</v>
      </c>
      <c r="K763" s="61" t="s">
        <v>845</v>
      </c>
      <c r="L763" s="61"/>
      <c r="M763" s="61">
        <f t="shared" si="43"/>
        <v>0</v>
      </c>
    </row>
    <row r="764" spans="1:13" s="47" customFormat="1" ht="37.5" x14ac:dyDescent="0.4">
      <c r="A764" s="27" t="s">
        <v>843</v>
      </c>
      <c r="B764" s="27">
        <v>1</v>
      </c>
      <c r="C764" s="27">
        <f t="shared" si="41"/>
        <v>15</v>
      </c>
      <c r="D764" s="27">
        <v>5</v>
      </c>
      <c r="E764" s="27">
        <v>2</v>
      </c>
      <c r="F764" s="27">
        <v>32</v>
      </c>
      <c r="G764" s="27"/>
      <c r="H764" s="27"/>
      <c r="I764" s="53" t="s">
        <v>4016</v>
      </c>
      <c r="J764" s="61">
        <v>1</v>
      </c>
      <c r="K764" s="61" t="s">
        <v>845</v>
      </c>
      <c r="L764" s="61"/>
      <c r="M764" s="61">
        <f t="shared" si="43"/>
        <v>0</v>
      </c>
    </row>
    <row r="765" spans="1:13" s="47" customFormat="1" ht="37.5" x14ac:dyDescent="0.4">
      <c r="A765" s="27" t="s">
        <v>843</v>
      </c>
      <c r="B765" s="27">
        <v>1</v>
      </c>
      <c r="C765" s="27">
        <f t="shared" si="41"/>
        <v>15</v>
      </c>
      <c r="D765" s="27">
        <v>5</v>
      </c>
      <c r="E765" s="27">
        <v>2</v>
      </c>
      <c r="F765" s="27">
        <v>33</v>
      </c>
      <c r="G765" s="27"/>
      <c r="H765" s="27"/>
      <c r="I765" s="53" t="s">
        <v>4020</v>
      </c>
      <c r="J765" s="61">
        <v>1</v>
      </c>
      <c r="K765" s="61" t="s">
        <v>845</v>
      </c>
      <c r="L765" s="61"/>
      <c r="M765" s="61">
        <f t="shared" si="43"/>
        <v>0</v>
      </c>
    </row>
    <row r="766" spans="1:13" s="47" customFormat="1" ht="37.5" x14ac:dyDescent="0.4">
      <c r="A766" s="27" t="s">
        <v>843</v>
      </c>
      <c r="B766" s="27">
        <v>1</v>
      </c>
      <c r="C766" s="27">
        <f t="shared" si="41"/>
        <v>15</v>
      </c>
      <c r="D766" s="27">
        <v>5</v>
      </c>
      <c r="E766" s="27">
        <v>2</v>
      </c>
      <c r="F766" s="27">
        <v>34</v>
      </c>
      <c r="G766" s="27"/>
      <c r="H766" s="27"/>
      <c r="I766" s="53" t="s">
        <v>4021</v>
      </c>
      <c r="J766" s="61">
        <v>1</v>
      </c>
      <c r="K766" s="61" t="s">
        <v>845</v>
      </c>
      <c r="L766" s="61"/>
      <c r="M766" s="61">
        <f t="shared" si="43"/>
        <v>0</v>
      </c>
    </row>
    <row r="767" spans="1:13" s="47" customFormat="1" ht="37.5" x14ac:dyDescent="0.4">
      <c r="A767" s="27" t="s">
        <v>843</v>
      </c>
      <c r="B767" s="27">
        <v>1</v>
      </c>
      <c r="C767" s="27">
        <f t="shared" si="41"/>
        <v>15</v>
      </c>
      <c r="D767" s="27">
        <v>5</v>
      </c>
      <c r="E767" s="27">
        <v>2</v>
      </c>
      <c r="F767" s="27">
        <v>35</v>
      </c>
      <c r="G767" s="27"/>
      <c r="H767" s="27"/>
      <c r="I767" s="53" t="s">
        <v>4022</v>
      </c>
      <c r="J767" s="61">
        <v>1</v>
      </c>
      <c r="K767" s="61" t="s">
        <v>845</v>
      </c>
      <c r="L767" s="61"/>
      <c r="M767" s="61">
        <f t="shared" si="43"/>
        <v>0</v>
      </c>
    </row>
    <row r="768" spans="1:13" s="47" customFormat="1" ht="56.25" x14ac:dyDescent="0.4">
      <c r="A768" s="27" t="s">
        <v>843</v>
      </c>
      <c r="B768" s="27">
        <v>1</v>
      </c>
      <c r="C768" s="27">
        <f t="shared" si="41"/>
        <v>15</v>
      </c>
      <c r="D768" s="27">
        <v>5</v>
      </c>
      <c r="E768" s="27">
        <v>2</v>
      </c>
      <c r="F768" s="27">
        <v>36</v>
      </c>
      <c r="G768" s="27"/>
      <c r="H768" s="27"/>
      <c r="I768" s="53" t="s">
        <v>4023</v>
      </c>
      <c r="J768" s="61">
        <v>1</v>
      </c>
      <c r="K768" s="61" t="s">
        <v>845</v>
      </c>
      <c r="L768" s="61"/>
      <c r="M768" s="61">
        <f t="shared" si="43"/>
        <v>0</v>
      </c>
    </row>
    <row r="769" spans="1:13" s="47" customFormat="1" ht="56.25" x14ac:dyDescent="0.4">
      <c r="A769" s="27" t="s">
        <v>843</v>
      </c>
      <c r="B769" s="27">
        <v>1</v>
      </c>
      <c r="C769" s="27">
        <f t="shared" si="41"/>
        <v>15</v>
      </c>
      <c r="D769" s="27">
        <v>5</v>
      </c>
      <c r="E769" s="27">
        <v>2</v>
      </c>
      <c r="F769" s="27">
        <v>37</v>
      </c>
      <c r="G769" s="27"/>
      <c r="H769" s="27"/>
      <c r="I769" s="53" t="s">
        <v>4024</v>
      </c>
      <c r="J769" s="61">
        <v>1</v>
      </c>
      <c r="K769" s="61" t="s">
        <v>845</v>
      </c>
      <c r="L769" s="61"/>
      <c r="M769" s="61">
        <f t="shared" si="43"/>
        <v>0</v>
      </c>
    </row>
    <row r="770" spans="1:13" s="47" customFormat="1" ht="37.5" x14ac:dyDescent="0.4">
      <c r="A770" s="27" t="s">
        <v>843</v>
      </c>
      <c r="B770" s="27">
        <v>1</v>
      </c>
      <c r="C770" s="27">
        <f t="shared" si="41"/>
        <v>15</v>
      </c>
      <c r="D770" s="27">
        <v>6</v>
      </c>
      <c r="E770" s="27"/>
      <c r="F770" s="27"/>
      <c r="G770" s="27"/>
      <c r="H770" s="27"/>
      <c r="I770" s="54" t="s">
        <v>1192</v>
      </c>
      <c r="J770" s="61">
        <v>1</v>
      </c>
      <c r="K770" s="61" t="s">
        <v>845</v>
      </c>
      <c r="L770" s="69"/>
      <c r="M770" s="61">
        <f t="shared" si="43"/>
        <v>0</v>
      </c>
    </row>
    <row r="771" spans="1:13" s="47" customFormat="1" ht="37.5" x14ac:dyDescent="0.4">
      <c r="A771" s="27" t="s">
        <v>843</v>
      </c>
      <c r="B771" s="27">
        <v>1</v>
      </c>
      <c r="C771" s="27">
        <f t="shared" si="41"/>
        <v>15</v>
      </c>
      <c r="D771" s="27">
        <v>6</v>
      </c>
      <c r="E771" s="27">
        <v>1</v>
      </c>
      <c r="F771" s="27"/>
      <c r="G771" s="27"/>
      <c r="H771" s="27"/>
      <c r="I771" s="53" t="s">
        <v>4025</v>
      </c>
      <c r="J771" s="61">
        <v>1</v>
      </c>
      <c r="K771" s="61" t="s">
        <v>845</v>
      </c>
      <c r="L771" s="61"/>
      <c r="M771" s="61">
        <f t="shared" si="43"/>
        <v>0</v>
      </c>
    </row>
    <row r="772" spans="1:13" s="47" customFormat="1" x14ac:dyDescent="0.4">
      <c r="A772" s="27" t="s">
        <v>843</v>
      </c>
      <c r="B772" s="27">
        <v>1</v>
      </c>
      <c r="C772" s="27">
        <f t="shared" si="41"/>
        <v>15</v>
      </c>
      <c r="D772" s="27">
        <v>6</v>
      </c>
      <c r="E772" s="27">
        <v>2</v>
      </c>
      <c r="F772" s="27"/>
      <c r="G772" s="27"/>
      <c r="H772" s="27"/>
      <c r="I772" s="53" t="s">
        <v>4026</v>
      </c>
      <c r="J772" s="61">
        <v>1</v>
      </c>
      <c r="K772" s="61" t="s">
        <v>845</v>
      </c>
      <c r="L772" s="61"/>
      <c r="M772" s="61">
        <f t="shared" si="43"/>
        <v>0</v>
      </c>
    </row>
    <row r="773" spans="1:13" s="47" customFormat="1" x14ac:dyDescent="0.4">
      <c r="A773" s="27" t="s">
        <v>843</v>
      </c>
      <c r="B773" s="27">
        <v>1</v>
      </c>
      <c r="C773" s="27">
        <f t="shared" si="41"/>
        <v>15</v>
      </c>
      <c r="D773" s="27">
        <v>6</v>
      </c>
      <c r="E773" s="27">
        <v>2</v>
      </c>
      <c r="F773" s="27">
        <v>1</v>
      </c>
      <c r="G773" s="27"/>
      <c r="H773" s="27"/>
      <c r="I773" s="52" t="s">
        <v>2053</v>
      </c>
      <c r="J773" s="61">
        <v>1</v>
      </c>
      <c r="K773" s="61" t="s">
        <v>845</v>
      </c>
      <c r="L773" s="61"/>
      <c r="M773" s="61">
        <f t="shared" si="43"/>
        <v>0</v>
      </c>
    </row>
    <row r="774" spans="1:13" s="47" customFormat="1" x14ac:dyDescent="0.4">
      <c r="A774" s="27" t="s">
        <v>843</v>
      </c>
      <c r="B774" s="27">
        <v>1</v>
      </c>
      <c r="C774" s="27">
        <f t="shared" si="41"/>
        <v>15</v>
      </c>
      <c r="D774" s="27">
        <v>6</v>
      </c>
      <c r="E774" s="27">
        <v>2</v>
      </c>
      <c r="F774" s="27">
        <v>1</v>
      </c>
      <c r="G774" s="27">
        <v>1</v>
      </c>
      <c r="H774" s="27"/>
      <c r="I774" s="53" t="s">
        <v>3696</v>
      </c>
      <c r="J774" s="61"/>
      <c r="K774" s="61"/>
      <c r="L774" s="61"/>
      <c r="M774" s="61"/>
    </row>
    <row r="775" spans="1:13" s="47" customFormat="1" x14ac:dyDescent="0.4">
      <c r="A775" s="27" t="s">
        <v>843</v>
      </c>
      <c r="B775" s="27">
        <v>1</v>
      </c>
      <c r="C775" s="27">
        <f t="shared" ref="C775:C824" si="44">C774</f>
        <v>15</v>
      </c>
      <c r="D775" s="27">
        <v>6</v>
      </c>
      <c r="E775" s="27">
        <v>2</v>
      </c>
      <c r="F775" s="27">
        <v>1</v>
      </c>
      <c r="G775" s="27">
        <v>2</v>
      </c>
      <c r="H775" s="27"/>
      <c r="I775" s="53" t="s">
        <v>3697</v>
      </c>
      <c r="J775" s="61"/>
      <c r="K775" s="61"/>
      <c r="L775" s="61"/>
      <c r="M775" s="61"/>
    </row>
    <row r="776" spans="1:13" s="47" customFormat="1" x14ac:dyDescent="0.4">
      <c r="A776" s="27" t="s">
        <v>843</v>
      </c>
      <c r="B776" s="27">
        <v>1</v>
      </c>
      <c r="C776" s="27">
        <f t="shared" si="44"/>
        <v>15</v>
      </c>
      <c r="D776" s="27">
        <v>6</v>
      </c>
      <c r="E776" s="27">
        <v>2</v>
      </c>
      <c r="F776" s="27">
        <v>1</v>
      </c>
      <c r="G776" s="27">
        <v>3</v>
      </c>
      <c r="H776" s="27"/>
      <c r="I776" s="53" t="s">
        <v>3688</v>
      </c>
      <c r="J776" s="61"/>
      <c r="K776" s="61"/>
      <c r="L776" s="61"/>
      <c r="M776" s="61"/>
    </row>
    <row r="777" spans="1:13" s="47" customFormat="1" x14ac:dyDescent="0.4">
      <c r="A777" s="27" t="s">
        <v>843</v>
      </c>
      <c r="B777" s="27">
        <v>1</v>
      </c>
      <c r="C777" s="27">
        <f t="shared" si="44"/>
        <v>15</v>
      </c>
      <c r="D777" s="27">
        <v>6</v>
      </c>
      <c r="E777" s="27">
        <v>2</v>
      </c>
      <c r="F777" s="27">
        <v>1</v>
      </c>
      <c r="G777" s="27">
        <v>4</v>
      </c>
      <c r="H777" s="27"/>
      <c r="I777" s="53" t="s">
        <v>3698</v>
      </c>
      <c r="J777" s="61"/>
      <c r="K777" s="61"/>
      <c r="L777" s="61"/>
      <c r="M777" s="61"/>
    </row>
    <row r="778" spans="1:13" s="47" customFormat="1" x14ac:dyDescent="0.4">
      <c r="A778" s="27" t="s">
        <v>843</v>
      </c>
      <c r="B778" s="27">
        <v>1</v>
      </c>
      <c r="C778" s="27">
        <f t="shared" si="44"/>
        <v>15</v>
      </c>
      <c r="D778" s="27">
        <v>6</v>
      </c>
      <c r="E778" s="27">
        <v>2</v>
      </c>
      <c r="F778" s="27">
        <v>1</v>
      </c>
      <c r="G778" s="27">
        <v>5</v>
      </c>
      <c r="H778" s="27"/>
      <c r="I778" s="53" t="s">
        <v>3699</v>
      </c>
      <c r="J778" s="61"/>
      <c r="K778" s="61"/>
      <c r="L778" s="61"/>
      <c r="M778" s="61"/>
    </row>
    <row r="779" spans="1:13" s="47" customFormat="1" x14ac:dyDescent="0.4">
      <c r="A779" s="27" t="s">
        <v>843</v>
      </c>
      <c r="B779" s="27">
        <v>1</v>
      </c>
      <c r="C779" s="27">
        <f t="shared" si="44"/>
        <v>15</v>
      </c>
      <c r="D779" s="27">
        <v>6</v>
      </c>
      <c r="E779" s="27">
        <v>2</v>
      </c>
      <c r="F779" s="27">
        <v>1</v>
      </c>
      <c r="G779" s="27">
        <v>6</v>
      </c>
      <c r="H779" s="27"/>
      <c r="I779" s="53" t="s">
        <v>3700</v>
      </c>
      <c r="J779" s="61"/>
      <c r="K779" s="61"/>
      <c r="L779" s="61"/>
      <c r="M779" s="61"/>
    </row>
    <row r="780" spans="1:13" s="47" customFormat="1" x14ac:dyDescent="0.4">
      <c r="A780" s="27" t="s">
        <v>843</v>
      </c>
      <c r="B780" s="27">
        <v>1</v>
      </c>
      <c r="C780" s="27">
        <f t="shared" si="44"/>
        <v>15</v>
      </c>
      <c r="D780" s="27">
        <v>6</v>
      </c>
      <c r="E780" s="27">
        <v>2</v>
      </c>
      <c r="F780" s="27">
        <v>1</v>
      </c>
      <c r="G780" s="27">
        <v>7</v>
      </c>
      <c r="H780" s="27"/>
      <c r="I780" s="53" t="s">
        <v>3701</v>
      </c>
      <c r="J780" s="61"/>
      <c r="K780" s="61"/>
      <c r="L780" s="61"/>
      <c r="M780" s="61"/>
    </row>
    <row r="781" spans="1:13" s="47" customFormat="1" x14ac:dyDescent="0.4">
      <c r="A781" s="27" t="s">
        <v>843</v>
      </c>
      <c r="B781" s="27">
        <v>1</v>
      </c>
      <c r="C781" s="27">
        <f t="shared" si="44"/>
        <v>15</v>
      </c>
      <c r="D781" s="27">
        <v>6</v>
      </c>
      <c r="E781" s="27">
        <v>2</v>
      </c>
      <c r="F781" s="27">
        <v>1</v>
      </c>
      <c r="G781" s="27">
        <v>8</v>
      </c>
      <c r="H781" s="27"/>
      <c r="I781" s="53" t="s">
        <v>3702</v>
      </c>
      <c r="J781" s="61"/>
      <c r="K781" s="61"/>
      <c r="L781" s="61"/>
      <c r="M781" s="61"/>
    </row>
    <row r="782" spans="1:13" s="47" customFormat="1" x14ac:dyDescent="0.4">
      <c r="A782" s="27" t="s">
        <v>843</v>
      </c>
      <c r="B782" s="27">
        <v>1</v>
      </c>
      <c r="C782" s="27">
        <f t="shared" si="44"/>
        <v>15</v>
      </c>
      <c r="D782" s="27">
        <v>6</v>
      </c>
      <c r="E782" s="27">
        <v>2</v>
      </c>
      <c r="F782" s="27">
        <v>1</v>
      </c>
      <c r="G782" s="27">
        <v>9</v>
      </c>
      <c r="H782" s="27"/>
      <c r="I782" s="53" t="s">
        <v>3703</v>
      </c>
      <c r="J782" s="61"/>
      <c r="K782" s="61"/>
      <c r="L782" s="61"/>
      <c r="M782" s="61"/>
    </row>
    <row r="783" spans="1:13" s="47" customFormat="1" x14ac:dyDescent="0.4">
      <c r="A783" s="27" t="s">
        <v>843</v>
      </c>
      <c r="B783" s="27">
        <v>1</v>
      </c>
      <c r="C783" s="27">
        <f t="shared" si="44"/>
        <v>15</v>
      </c>
      <c r="D783" s="27">
        <v>6</v>
      </c>
      <c r="E783" s="27">
        <v>2</v>
      </c>
      <c r="F783" s="27">
        <v>1</v>
      </c>
      <c r="G783" s="27">
        <v>10</v>
      </c>
      <c r="H783" s="27"/>
      <c r="I783" s="53" t="s">
        <v>3704</v>
      </c>
      <c r="J783" s="61"/>
      <c r="K783" s="61"/>
      <c r="L783" s="61"/>
      <c r="M783" s="61"/>
    </row>
    <row r="784" spans="1:13" s="47" customFormat="1" x14ac:dyDescent="0.4">
      <c r="A784" s="27" t="s">
        <v>843</v>
      </c>
      <c r="B784" s="27">
        <v>1</v>
      </c>
      <c r="C784" s="27">
        <f t="shared" si="44"/>
        <v>15</v>
      </c>
      <c r="D784" s="27">
        <v>6</v>
      </c>
      <c r="E784" s="27">
        <v>2</v>
      </c>
      <c r="F784" s="27">
        <v>1</v>
      </c>
      <c r="G784" s="27">
        <v>11</v>
      </c>
      <c r="H784" s="27"/>
      <c r="I784" s="53" t="s">
        <v>3705</v>
      </c>
      <c r="J784" s="61"/>
      <c r="K784" s="61"/>
      <c r="L784" s="61"/>
      <c r="M784" s="61"/>
    </row>
    <row r="785" spans="1:13" s="47" customFormat="1" x14ac:dyDescent="0.4">
      <c r="A785" s="27" t="s">
        <v>843</v>
      </c>
      <c r="B785" s="27">
        <v>1</v>
      </c>
      <c r="C785" s="27">
        <f t="shared" si="44"/>
        <v>15</v>
      </c>
      <c r="D785" s="27">
        <v>6</v>
      </c>
      <c r="E785" s="27">
        <v>2</v>
      </c>
      <c r="F785" s="27">
        <v>1</v>
      </c>
      <c r="G785" s="27">
        <v>12</v>
      </c>
      <c r="H785" s="27"/>
      <c r="I785" s="53" t="s">
        <v>3706</v>
      </c>
      <c r="J785" s="61"/>
      <c r="K785" s="61"/>
      <c r="L785" s="61"/>
      <c r="M785" s="61"/>
    </row>
    <row r="786" spans="1:13" s="47" customFormat="1" x14ac:dyDescent="0.4">
      <c r="A786" s="27" t="s">
        <v>843</v>
      </c>
      <c r="B786" s="27">
        <v>1</v>
      </c>
      <c r="C786" s="27">
        <f t="shared" si="44"/>
        <v>15</v>
      </c>
      <c r="D786" s="27">
        <v>6</v>
      </c>
      <c r="E786" s="27">
        <v>2</v>
      </c>
      <c r="F786" s="27">
        <v>1</v>
      </c>
      <c r="G786" s="27">
        <v>13</v>
      </c>
      <c r="H786" s="27"/>
      <c r="I786" s="53" t="s">
        <v>3694</v>
      </c>
      <c r="J786" s="61"/>
      <c r="K786" s="61"/>
      <c r="L786" s="61"/>
      <c r="M786" s="61"/>
    </row>
    <row r="787" spans="1:13" s="47" customFormat="1" ht="37.5" x14ac:dyDescent="0.4">
      <c r="A787" s="27" t="s">
        <v>843</v>
      </c>
      <c r="B787" s="27">
        <v>1</v>
      </c>
      <c r="C787" s="27">
        <f t="shared" si="44"/>
        <v>15</v>
      </c>
      <c r="D787" s="27">
        <v>6</v>
      </c>
      <c r="E787" s="27">
        <v>2</v>
      </c>
      <c r="F787" s="27">
        <v>2</v>
      </c>
      <c r="G787" s="27"/>
      <c r="H787" s="27"/>
      <c r="I787" s="53" t="s">
        <v>4027</v>
      </c>
      <c r="J787" s="61">
        <v>1</v>
      </c>
      <c r="K787" s="61" t="s">
        <v>845</v>
      </c>
      <c r="L787" s="61"/>
      <c r="M787" s="61">
        <f t="shared" si="43"/>
        <v>0</v>
      </c>
    </row>
    <row r="788" spans="1:13" s="47" customFormat="1" x14ac:dyDescent="0.4">
      <c r="A788" s="27" t="s">
        <v>843</v>
      </c>
      <c r="B788" s="27">
        <v>1</v>
      </c>
      <c r="C788" s="27">
        <f t="shared" si="44"/>
        <v>15</v>
      </c>
      <c r="D788" s="27">
        <v>6</v>
      </c>
      <c r="E788" s="27">
        <v>2</v>
      </c>
      <c r="F788" s="27">
        <v>3</v>
      </c>
      <c r="G788" s="27"/>
      <c r="H788" s="27"/>
      <c r="I788" s="53" t="s">
        <v>4028</v>
      </c>
      <c r="J788" s="61">
        <v>1</v>
      </c>
      <c r="K788" s="61" t="s">
        <v>845</v>
      </c>
      <c r="L788" s="61"/>
      <c r="M788" s="61">
        <f t="shared" si="43"/>
        <v>0</v>
      </c>
    </row>
    <row r="789" spans="1:13" s="47" customFormat="1" ht="37.5" x14ac:dyDescent="0.4">
      <c r="A789" s="27" t="s">
        <v>843</v>
      </c>
      <c r="B789" s="27">
        <v>1</v>
      </c>
      <c r="C789" s="27">
        <f t="shared" si="44"/>
        <v>15</v>
      </c>
      <c r="D789" s="27">
        <v>6</v>
      </c>
      <c r="E789" s="27">
        <v>2</v>
      </c>
      <c r="F789" s="27">
        <v>4</v>
      </c>
      <c r="G789" s="27"/>
      <c r="H789" s="27"/>
      <c r="I789" s="53" t="s">
        <v>4029</v>
      </c>
      <c r="J789" s="61">
        <v>1</v>
      </c>
      <c r="K789" s="61" t="s">
        <v>845</v>
      </c>
      <c r="L789" s="61"/>
      <c r="M789" s="61">
        <f t="shared" si="43"/>
        <v>0</v>
      </c>
    </row>
    <row r="790" spans="1:13" s="47" customFormat="1" ht="37.5" x14ac:dyDescent="0.4">
      <c r="A790" s="27" t="s">
        <v>843</v>
      </c>
      <c r="B790" s="27">
        <v>1</v>
      </c>
      <c r="C790" s="27">
        <f t="shared" si="44"/>
        <v>15</v>
      </c>
      <c r="D790" s="27">
        <v>7</v>
      </c>
      <c r="E790" s="27"/>
      <c r="F790" s="27"/>
      <c r="G790" s="27"/>
      <c r="H790" s="27"/>
      <c r="I790" s="54" t="s">
        <v>1193</v>
      </c>
      <c r="J790" s="61">
        <v>1</v>
      </c>
      <c r="K790" s="61" t="s">
        <v>845</v>
      </c>
      <c r="L790" s="69"/>
      <c r="M790" s="61">
        <f t="shared" si="43"/>
        <v>0</v>
      </c>
    </row>
    <row r="791" spans="1:13" s="47" customFormat="1" ht="37.5" x14ac:dyDescent="0.4">
      <c r="A791" s="27" t="s">
        <v>843</v>
      </c>
      <c r="B791" s="27">
        <v>1</v>
      </c>
      <c r="C791" s="27">
        <f t="shared" si="44"/>
        <v>15</v>
      </c>
      <c r="D791" s="27">
        <v>7</v>
      </c>
      <c r="E791" s="27">
        <v>1</v>
      </c>
      <c r="F791" s="27"/>
      <c r="G791" s="27"/>
      <c r="H791" s="27"/>
      <c r="I791" s="53" t="s">
        <v>4030</v>
      </c>
      <c r="J791" s="61">
        <v>1</v>
      </c>
      <c r="K791" s="61" t="s">
        <v>845</v>
      </c>
      <c r="L791" s="61"/>
      <c r="M791" s="61">
        <f t="shared" si="43"/>
        <v>0</v>
      </c>
    </row>
    <row r="792" spans="1:13" s="47" customFormat="1" ht="37.5" x14ac:dyDescent="0.4">
      <c r="A792" s="27" t="s">
        <v>843</v>
      </c>
      <c r="B792" s="27">
        <v>1</v>
      </c>
      <c r="C792" s="27">
        <f t="shared" si="44"/>
        <v>15</v>
      </c>
      <c r="D792" s="27">
        <v>7</v>
      </c>
      <c r="E792" s="27">
        <v>2</v>
      </c>
      <c r="F792" s="27"/>
      <c r="G792" s="27"/>
      <c r="H792" s="27"/>
      <c r="I792" s="53" t="s">
        <v>4031</v>
      </c>
      <c r="J792" s="61">
        <v>1</v>
      </c>
      <c r="K792" s="61" t="s">
        <v>845</v>
      </c>
      <c r="L792" s="61"/>
      <c r="M792" s="61">
        <f t="shared" si="43"/>
        <v>0</v>
      </c>
    </row>
    <row r="793" spans="1:13" s="47" customFormat="1" ht="37.5" x14ac:dyDescent="0.4">
      <c r="A793" s="27" t="s">
        <v>843</v>
      </c>
      <c r="B793" s="27">
        <v>1</v>
      </c>
      <c r="C793" s="27">
        <f t="shared" si="44"/>
        <v>15</v>
      </c>
      <c r="D793" s="27">
        <v>7</v>
      </c>
      <c r="E793" s="27">
        <v>3</v>
      </c>
      <c r="F793" s="27"/>
      <c r="G793" s="27"/>
      <c r="H793" s="27"/>
      <c r="I793" s="53" t="s">
        <v>4032</v>
      </c>
      <c r="J793" s="61">
        <v>1</v>
      </c>
      <c r="K793" s="61" t="s">
        <v>845</v>
      </c>
      <c r="L793" s="61"/>
      <c r="M793" s="61">
        <f t="shared" si="43"/>
        <v>0</v>
      </c>
    </row>
    <row r="794" spans="1:13" s="47" customFormat="1" x14ac:dyDescent="0.4">
      <c r="A794" s="27" t="s">
        <v>843</v>
      </c>
      <c r="B794" s="27">
        <v>1</v>
      </c>
      <c r="C794" s="27">
        <f t="shared" si="44"/>
        <v>15</v>
      </c>
      <c r="D794" s="27">
        <v>7</v>
      </c>
      <c r="E794" s="27">
        <v>4</v>
      </c>
      <c r="F794" s="27"/>
      <c r="G794" s="27"/>
      <c r="H794" s="27"/>
      <c r="I794" s="53" t="s">
        <v>4033</v>
      </c>
      <c r="J794" s="61">
        <v>1</v>
      </c>
      <c r="K794" s="61" t="s">
        <v>845</v>
      </c>
      <c r="L794" s="61"/>
      <c r="M794" s="61">
        <f t="shared" si="43"/>
        <v>0</v>
      </c>
    </row>
    <row r="795" spans="1:13" s="47" customFormat="1" ht="37.5" x14ac:dyDescent="0.4">
      <c r="A795" s="27" t="s">
        <v>843</v>
      </c>
      <c r="B795" s="27">
        <v>1</v>
      </c>
      <c r="C795" s="27">
        <f t="shared" si="44"/>
        <v>15</v>
      </c>
      <c r="D795" s="27">
        <v>7</v>
      </c>
      <c r="E795" s="27">
        <v>5</v>
      </c>
      <c r="F795" s="27"/>
      <c r="G795" s="27"/>
      <c r="H795" s="27"/>
      <c r="I795" s="53" t="s">
        <v>4034</v>
      </c>
      <c r="J795" s="61">
        <v>1</v>
      </c>
      <c r="K795" s="61" t="s">
        <v>845</v>
      </c>
      <c r="L795" s="61"/>
      <c r="M795" s="61">
        <f t="shared" si="43"/>
        <v>0</v>
      </c>
    </row>
    <row r="796" spans="1:13" s="47" customFormat="1" ht="37.5" x14ac:dyDescent="0.4">
      <c r="A796" s="27" t="s">
        <v>843</v>
      </c>
      <c r="B796" s="27">
        <v>1</v>
      </c>
      <c r="C796" s="27">
        <f t="shared" si="44"/>
        <v>15</v>
      </c>
      <c r="D796" s="27">
        <v>8</v>
      </c>
      <c r="E796" s="27"/>
      <c r="F796" s="27"/>
      <c r="G796" s="27"/>
      <c r="H796" s="27"/>
      <c r="I796" s="54" t="s">
        <v>1194</v>
      </c>
      <c r="J796" s="61">
        <v>1</v>
      </c>
      <c r="K796" s="61" t="s">
        <v>845</v>
      </c>
      <c r="L796" s="69"/>
      <c r="M796" s="61">
        <f t="shared" si="43"/>
        <v>0</v>
      </c>
    </row>
    <row r="797" spans="1:13" s="47" customFormat="1" ht="37.5" x14ac:dyDescent="0.4">
      <c r="A797" s="27" t="s">
        <v>843</v>
      </c>
      <c r="B797" s="27">
        <v>1</v>
      </c>
      <c r="C797" s="27">
        <f t="shared" si="44"/>
        <v>15</v>
      </c>
      <c r="D797" s="27">
        <v>8</v>
      </c>
      <c r="E797" s="27">
        <v>1</v>
      </c>
      <c r="F797" s="27"/>
      <c r="G797" s="27"/>
      <c r="H797" s="27"/>
      <c r="I797" s="53" t="s">
        <v>4035</v>
      </c>
      <c r="J797" s="61">
        <v>1</v>
      </c>
      <c r="K797" s="61" t="s">
        <v>845</v>
      </c>
      <c r="L797" s="61"/>
      <c r="M797" s="61">
        <f t="shared" si="43"/>
        <v>0</v>
      </c>
    </row>
    <row r="798" spans="1:13" s="47" customFormat="1" x14ac:dyDescent="0.4">
      <c r="A798" s="27" t="s">
        <v>843</v>
      </c>
      <c r="B798" s="27">
        <v>1</v>
      </c>
      <c r="C798" s="27">
        <f t="shared" si="44"/>
        <v>15</v>
      </c>
      <c r="D798" s="27">
        <v>8</v>
      </c>
      <c r="E798" s="27">
        <v>2</v>
      </c>
      <c r="F798" s="27"/>
      <c r="G798" s="27"/>
      <c r="H798" s="27"/>
      <c r="I798" s="53" t="s">
        <v>4036</v>
      </c>
      <c r="J798" s="61">
        <v>1</v>
      </c>
      <c r="K798" s="61" t="s">
        <v>845</v>
      </c>
      <c r="L798" s="61"/>
      <c r="M798" s="61">
        <f t="shared" si="43"/>
        <v>0</v>
      </c>
    </row>
    <row r="799" spans="1:13" s="47" customFormat="1" x14ac:dyDescent="0.4">
      <c r="A799" s="27" t="s">
        <v>843</v>
      </c>
      <c r="B799" s="27">
        <v>1</v>
      </c>
      <c r="C799" s="27">
        <f t="shared" si="44"/>
        <v>15</v>
      </c>
      <c r="D799" s="27">
        <v>8</v>
      </c>
      <c r="E799" s="27">
        <v>2</v>
      </c>
      <c r="F799" s="27">
        <v>1</v>
      </c>
      <c r="G799" s="27"/>
      <c r="H799" s="27"/>
      <c r="I799" s="52" t="s">
        <v>2053</v>
      </c>
      <c r="J799" s="61">
        <v>1</v>
      </c>
      <c r="K799" s="61" t="s">
        <v>845</v>
      </c>
      <c r="L799" s="61"/>
      <c r="M799" s="61">
        <f t="shared" ref="M799" si="45">IF(K799="A",J799,0)</f>
        <v>0</v>
      </c>
    </row>
    <row r="800" spans="1:13" s="47" customFormat="1" x14ac:dyDescent="0.4">
      <c r="A800" s="27" t="s">
        <v>843</v>
      </c>
      <c r="B800" s="27">
        <v>1</v>
      </c>
      <c r="C800" s="27">
        <f t="shared" si="44"/>
        <v>15</v>
      </c>
      <c r="D800" s="27">
        <v>8</v>
      </c>
      <c r="E800" s="27">
        <v>2</v>
      </c>
      <c r="F800" s="27">
        <v>1</v>
      </c>
      <c r="G800" s="27">
        <v>1</v>
      </c>
      <c r="H800" s="27"/>
      <c r="I800" s="53" t="s">
        <v>3696</v>
      </c>
      <c r="J800" s="61"/>
      <c r="K800" s="61"/>
      <c r="L800" s="61"/>
      <c r="M800" s="61"/>
    </row>
    <row r="801" spans="1:13" s="47" customFormat="1" x14ac:dyDescent="0.4">
      <c r="A801" s="27" t="s">
        <v>843</v>
      </c>
      <c r="B801" s="27">
        <v>1</v>
      </c>
      <c r="C801" s="27">
        <f t="shared" si="44"/>
        <v>15</v>
      </c>
      <c r="D801" s="27">
        <v>8</v>
      </c>
      <c r="E801" s="27">
        <v>2</v>
      </c>
      <c r="F801" s="27">
        <v>1</v>
      </c>
      <c r="G801" s="27">
        <v>2</v>
      </c>
      <c r="H801" s="27"/>
      <c r="I801" s="53" t="s">
        <v>3697</v>
      </c>
      <c r="J801" s="61"/>
      <c r="K801" s="61"/>
      <c r="L801" s="61"/>
      <c r="M801" s="61"/>
    </row>
    <row r="802" spans="1:13" s="47" customFormat="1" x14ac:dyDescent="0.4">
      <c r="A802" s="27" t="s">
        <v>843</v>
      </c>
      <c r="B802" s="27">
        <v>1</v>
      </c>
      <c r="C802" s="27">
        <f t="shared" si="44"/>
        <v>15</v>
      </c>
      <c r="D802" s="27">
        <v>8</v>
      </c>
      <c r="E802" s="27">
        <v>2</v>
      </c>
      <c r="F802" s="27">
        <v>1</v>
      </c>
      <c r="G802" s="27">
        <v>3</v>
      </c>
      <c r="H802" s="27"/>
      <c r="I802" s="53" t="s">
        <v>3688</v>
      </c>
      <c r="J802" s="61"/>
      <c r="K802" s="61"/>
      <c r="L802" s="61"/>
      <c r="M802" s="61"/>
    </row>
    <row r="803" spans="1:13" s="47" customFormat="1" x14ac:dyDescent="0.4">
      <c r="A803" s="27" t="s">
        <v>843</v>
      </c>
      <c r="B803" s="27">
        <v>1</v>
      </c>
      <c r="C803" s="27">
        <f t="shared" si="44"/>
        <v>15</v>
      </c>
      <c r="D803" s="27">
        <v>8</v>
      </c>
      <c r="E803" s="27">
        <v>2</v>
      </c>
      <c r="F803" s="27">
        <v>1</v>
      </c>
      <c r="G803" s="27">
        <v>4</v>
      </c>
      <c r="H803" s="27"/>
      <c r="I803" s="53" t="s">
        <v>3698</v>
      </c>
      <c r="J803" s="61"/>
      <c r="K803" s="61"/>
      <c r="L803" s="61"/>
      <c r="M803" s="61"/>
    </row>
    <row r="804" spans="1:13" s="47" customFormat="1" x14ac:dyDescent="0.4">
      <c r="A804" s="27" t="s">
        <v>843</v>
      </c>
      <c r="B804" s="27">
        <v>1</v>
      </c>
      <c r="C804" s="27">
        <f t="shared" si="44"/>
        <v>15</v>
      </c>
      <c r="D804" s="27">
        <v>8</v>
      </c>
      <c r="E804" s="27">
        <v>2</v>
      </c>
      <c r="F804" s="27">
        <v>1</v>
      </c>
      <c r="G804" s="27">
        <v>5</v>
      </c>
      <c r="H804" s="27"/>
      <c r="I804" s="53" t="s">
        <v>3699</v>
      </c>
      <c r="J804" s="61"/>
      <c r="K804" s="61"/>
      <c r="L804" s="61"/>
      <c r="M804" s="61"/>
    </row>
    <row r="805" spans="1:13" s="47" customFormat="1" x14ac:dyDescent="0.4">
      <c r="A805" s="27" t="s">
        <v>843</v>
      </c>
      <c r="B805" s="27">
        <v>1</v>
      </c>
      <c r="C805" s="27">
        <f t="shared" si="44"/>
        <v>15</v>
      </c>
      <c r="D805" s="27">
        <v>8</v>
      </c>
      <c r="E805" s="27">
        <v>2</v>
      </c>
      <c r="F805" s="27">
        <v>1</v>
      </c>
      <c r="G805" s="27">
        <v>6</v>
      </c>
      <c r="H805" s="27"/>
      <c r="I805" s="53" t="s">
        <v>3700</v>
      </c>
      <c r="J805" s="61"/>
      <c r="K805" s="61"/>
      <c r="L805" s="61"/>
      <c r="M805" s="61"/>
    </row>
    <row r="806" spans="1:13" s="47" customFormat="1" x14ac:dyDescent="0.4">
      <c r="A806" s="27" t="s">
        <v>843</v>
      </c>
      <c r="B806" s="27">
        <v>1</v>
      </c>
      <c r="C806" s="27">
        <f t="shared" si="44"/>
        <v>15</v>
      </c>
      <c r="D806" s="27">
        <v>8</v>
      </c>
      <c r="E806" s="27">
        <v>2</v>
      </c>
      <c r="F806" s="27">
        <v>1</v>
      </c>
      <c r="G806" s="27">
        <v>7</v>
      </c>
      <c r="H806" s="27"/>
      <c r="I806" s="53" t="s">
        <v>3701</v>
      </c>
      <c r="J806" s="61"/>
      <c r="K806" s="61"/>
      <c r="L806" s="61"/>
      <c r="M806" s="61"/>
    </row>
    <row r="807" spans="1:13" s="47" customFormat="1" x14ac:dyDescent="0.4">
      <c r="A807" s="27" t="s">
        <v>843</v>
      </c>
      <c r="B807" s="27">
        <v>1</v>
      </c>
      <c r="C807" s="27">
        <f t="shared" si="44"/>
        <v>15</v>
      </c>
      <c r="D807" s="27">
        <v>8</v>
      </c>
      <c r="E807" s="27">
        <v>2</v>
      </c>
      <c r="F807" s="27">
        <v>1</v>
      </c>
      <c r="G807" s="27">
        <v>8</v>
      </c>
      <c r="H807" s="27"/>
      <c r="I807" s="53" t="s">
        <v>3702</v>
      </c>
      <c r="J807" s="61"/>
      <c r="K807" s="61"/>
      <c r="L807" s="61"/>
      <c r="M807" s="61"/>
    </row>
    <row r="808" spans="1:13" s="47" customFormat="1" x14ac:dyDescent="0.4">
      <c r="A808" s="27" t="s">
        <v>843</v>
      </c>
      <c r="B808" s="27">
        <v>1</v>
      </c>
      <c r="C808" s="27">
        <f t="shared" si="44"/>
        <v>15</v>
      </c>
      <c r="D808" s="27">
        <v>8</v>
      </c>
      <c r="E808" s="27">
        <v>2</v>
      </c>
      <c r="F808" s="27">
        <v>1</v>
      </c>
      <c r="G808" s="27">
        <v>9</v>
      </c>
      <c r="H808" s="27"/>
      <c r="I808" s="53" t="s">
        <v>3703</v>
      </c>
      <c r="J808" s="61"/>
      <c r="K808" s="61"/>
      <c r="L808" s="61"/>
      <c r="M808" s="61"/>
    </row>
    <row r="809" spans="1:13" s="47" customFormat="1" x14ac:dyDescent="0.4">
      <c r="A809" s="27" t="s">
        <v>843</v>
      </c>
      <c r="B809" s="27">
        <v>1</v>
      </c>
      <c r="C809" s="27">
        <f t="shared" si="44"/>
        <v>15</v>
      </c>
      <c r="D809" s="27">
        <v>8</v>
      </c>
      <c r="E809" s="27">
        <v>2</v>
      </c>
      <c r="F809" s="27">
        <v>1</v>
      </c>
      <c r="G809" s="27">
        <v>10</v>
      </c>
      <c r="H809" s="27"/>
      <c r="I809" s="53" t="s">
        <v>3704</v>
      </c>
      <c r="J809" s="61"/>
      <c r="K809" s="61"/>
      <c r="L809" s="61"/>
      <c r="M809" s="61"/>
    </row>
    <row r="810" spans="1:13" s="47" customFormat="1" x14ac:dyDescent="0.4">
      <c r="A810" s="27" t="s">
        <v>843</v>
      </c>
      <c r="B810" s="27">
        <v>1</v>
      </c>
      <c r="C810" s="27">
        <f t="shared" si="44"/>
        <v>15</v>
      </c>
      <c r="D810" s="27">
        <v>8</v>
      </c>
      <c r="E810" s="27">
        <v>2</v>
      </c>
      <c r="F810" s="27">
        <v>1</v>
      </c>
      <c r="G810" s="27">
        <v>11</v>
      </c>
      <c r="H810" s="27"/>
      <c r="I810" s="53" t="s">
        <v>3705</v>
      </c>
      <c r="J810" s="61"/>
      <c r="K810" s="61"/>
      <c r="L810" s="61"/>
      <c r="M810" s="61"/>
    </row>
    <row r="811" spans="1:13" s="47" customFormat="1" x14ac:dyDescent="0.4">
      <c r="A811" s="27" t="s">
        <v>843</v>
      </c>
      <c r="B811" s="27">
        <v>1</v>
      </c>
      <c r="C811" s="27">
        <f t="shared" si="44"/>
        <v>15</v>
      </c>
      <c r="D811" s="27">
        <v>8</v>
      </c>
      <c r="E811" s="27">
        <v>2</v>
      </c>
      <c r="F811" s="27">
        <v>1</v>
      </c>
      <c r="G811" s="27">
        <v>12</v>
      </c>
      <c r="H811" s="27"/>
      <c r="I811" s="53" t="s">
        <v>3706</v>
      </c>
      <c r="J811" s="61"/>
      <c r="K811" s="61"/>
      <c r="L811" s="61"/>
      <c r="M811" s="61"/>
    </row>
    <row r="812" spans="1:13" s="47" customFormat="1" x14ac:dyDescent="0.4">
      <c r="A812" s="27" t="s">
        <v>843</v>
      </c>
      <c r="B812" s="27">
        <v>1</v>
      </c>
      <c r="C812" s="27">
        <f t="shared" si="44"/>
        <v>15</v>
      </c>
      <c r="D812" s="27">
        <v>8</v>
      </c>
      <c r="E812" s="27">
        <v>2</v>
      </c>
      <c r="F812" s="27">
        <v>1</v>
      </c>
      <c r="G812" s="27">
        <v>13</v>
      </c>
      <c r="H812" s="27"/>
      <c r="I812" s="53" t="s">
        <v>3694</v>
      </c>
      <c r="J812" s="61"/>
      <c r="K812" s="61"/>
      <c r="L812" s="61"/>
      <c r="M812" s="61"/>
    </row>
    <row r="813" spans="1:13" s="47" customFormat="1" x14ac:dyDescent="0.4">
      <c r="A813" s="27" t="s">
        <v>843</v>
      </c>
      <c r="B813" s="27">
        <v>1</v>
      </c>
      <c r="C813" s="27">
        <f t="shared" si="44"/>
        <v>15</v>
      </c>
      <c r="D813" s="27">
        <v>8</v>
      </c>
      <c r="E813" s="27">
        <v>2</v>
      </c>
      <c r="F813" s="27">
        <v>2</v>
      </c>
      <c r="G813" s="27"/>
      <c r="H813" s="27"/>
      <c r="I813" s="53" t="s">
        <v>4037</v>
      </c>
      <c r="J813" s="61">
        <v>1</v>
      </c>
      <c r="K813" s="61" t="s">
        <v>845</v>
      </c>
      <c r="L813" s="61"/>
      <c r="M813" s="61">
        <f t="shared" si="43"/>
        <v>0</v>
      </c>
    </row>
    <row r="814" spans="1:13" s="47" customFormat="1" ht="37.5" x14ac:dyDescent="0.4">
      <c r="A814" s="27" t="s">
        <v>843</v>
      </c>
      <c r="B814" s="27">
        <v>1</v>
      </c>
      <c r="C814" s="27">
        <f t="shared" si="44"/>
        <v>15</v>
      </c>
      <c r="D814" s="27">
        <v>8</v>
      </c>
      <c r="E814" s="27">
        <v>2</v>
      </c>
      <c r="F814" s="27">
        <v>3</v>
      </c>
      <c r="G814" s="27"/>
      <c r="H814" s="27"/>
      <c r="I814" s="53" t="s">
        <v>4038</v>
      </c>
      <c r="J814" s="61">
        <v>1</v>
      </c>
      <c r="K814" s="61" t="s">
        <v>845</v>
      </c>
      <c r="L814" s="61"/>
      <c r="M814" s="61">
        <f t="shared" si="43"/>
        <v>0</v>
      </c>
    </row>
    <row r="815" spans="1:13" s="47" customFormat="1" ht="37.5" x14ac:dyDescent="0.4">
      <c r="A815" s="27" t="s">
        <v>843</v>
      </c>
      <c r="B815" s="27">
        <v>1</v>
      </c>
      <c r="C815" s="27">
        <f t="shared" si="44"/>
        <v>15</v>
      </c>
      <c r="D815" s="27">
        <v>8</v>
      </c>
      <c r="E815" s="27">
        <v>2</v>
      </c>
      <c r="F815" s="27">
        <v>4</v>
      </c>
      <c r="G815" s="27"/>
      <c r="H815" s="27"/>
      <c r="I815" s="53" t="s">
        <v>4039</v>
      </c>
      <c r="J815" s="61">
        <v>1</v>
      </c>
      <c r="K815" s="61" t="s">
        <v>845</v>
      </c>
      <c r="L815" s="61"/>
      <c r="M815" s="61">
        <f t="shared" si="43"/>
        <v>0</v>
      </c>
    </row>
    <row r="816" spans="1:13" s="47" customFormat="1" x14ac:dyDescent="0.4">
      <c r="A816" s="27" t="s">
        <v>843</v>
      </c>
      <c r="B816" s="27">
        <v>1</v>
      </c>
      <c r="C816" s="27">
        <f t="shared" si="44"/>
        <v>15</v>
      </c>
      <c r="D816" s="27">
        <v>8</v>
      </c>
      <c r="E816" s="27">
        <v>2</v>
      </c>
      <c r="F816" s="27">
        <v>5</v>
      </c>
      <c r="G816" s="27"/>
      <c r="H816" s="27"/>
      <c r="I816" s="53" t="s">
        <v>4040</v>
      </c>
      <c r="J816" s="61">
        <v>1</v>
      </c>
      <c r="K816" s="61" t="s">
        <v>845</v>
      </c>
      <c r="L816" s="61"/>
      <c r="M816" s="61">
        <f t="shared" si="43"/>
        <v>0</v>
      </c>
    </row>
    <row r="817" spans="1:13" s="47" customFormat="1" x14ac:dyDescent="0.4">
      <c r="A817" s="27" t="s">
        <v>843</v>
      </c>
      <c r="B817" s="27">
        <v>1</v>
      </c>
      <c r="C817" s="27">
        <f t="shared" si="44"/>
        <v>15</v>
      </c>
      <c r="D817" s="27">
        <v>8</v>
      </c>
      <c r="E817" s="27">
        <v>2</v>
      </c>
      <c r="F817" s="27">
        <v>6</v>
      </c>
      <c r="G817" s="27"/>
      <c r="H817" s="27"/>
      <c r="I817" s="53" t="s">
        <v>4041</v>
      </c>
      <c r="J817" s="61">
        <v>1</v>
      </c>
      <c r="K817" s="61" t="s">
        <v>845</v>
      </c>
      <c r="L817" s="61"/>
      <c r="M817" s="61">
        <f t="shared" si="43"/>
        <v>0</v>
      </c>
    </row>
    <row r="818" spans="1:13" s="47" customFormat="1" x14ac:dyDescent="0.4">
      <c r="A818" s="27" t="s">
        <v>843</v>
      </c>
      <c r="B818" s="27">
        <v>1</v>
      </c>
      <c r="C818" s="27">
        <f t="shared" si="44"/>
        <v>15</v>
      </c>
      <c r="D818" s="27">
        <v>8</v>
      </c>
      <c r="E818" s="27">
        <v>2</v>
      </c>
      <c r="F818" s="27">
        <v>7</v>
      </c>
      <c r="G818" s="27"/>
      <c r="H818" s="27"/>
      <c r="I818" s="53" t="s">
        <v>4043</v>
      </c>
      <c r="J818" s="61">
        <v>1</v>
      </c>
      <c r="K818" s="61" t="s">
        <v>845</v>
      </c>
      <c r="L818" s="61"/>
      <c r="M818" s="61">
        <f t="shared" si="43"/>
        <v>0</v>
      </c>
    </row>
    <row r="819" spans="1:13" s="47" customFormat="1" x14ac:dyDescent="0.4">
      <c r="A819" s="27" t="s">
        <v>843</v>
      </c>
      <c r="B819" s="27">
        <v>1</v>
      </c>
      <c r="C819" s="27">
        <f t="shared" si="44"/>
        <v>15</v>
      </c>
      <c r="D819" s="27">
        <v>8</v>
      </c>
      <c r="E819" s="27">
        <v>2</v>
      </c>
      <c r="F819" s="27">
        <v>8</v>
      </c>
      <c r="G819" s="27"/>
      <c r="H819" s="27"/>
      <c r="I819" s="53" t="s">
        <v>4044</v>
      </c>
      <c r="J819" s="61">
        <v>1</v>
      </c>
      <c r="K819" s="61" t="s">
        <v>845</v>
      </c>
      <c r="L819" s="61"/>
      <c r="M819" s="61">
        <f t="shared" si="43"/>
        <v>0</v>
      </c>
    </row>
    <row r="820" spans="1:13" s="47" customFormat="1" x14ac:dyDescent="0.4">
      <c r="A820" s="27" t="s">
        <v>843</v>
      </c>
      <c r="B820" s="27">
        <v>1</v>
      </c>
      <c r="C820" s="27">
        <f t="shared" si="44"/>
        <v>15</v>
      </c>
      <c r="D820" s="27">
        <v>8</v>
      </c>
      <c r="E820" s="27">
        <v>2</v>
      </c>
      <c r="F820" s="27">
        <v>9</v>
      </c>
      <c r="G820" s="27"/>
      <c r="H820" s="27"/>
      <c r="I820" s="53" t="s">
        <v>4045</v>
      </c>
      <c r="J820" s="61">
        <v>1</v>
      </c>
      <c r="K820" s="61" t="s">
        <v>845</v>
      </c>
      <c r="L820" s="61"/>
      <c r="M820" s="61">
        <f t="shared" si="43"/>
        <v>0</v>
      </c>
    </row>
    <row r="821" spans="1:13" s="47" customFormat="1" x14ac:dyDescent="0.4">
      <c r="A821" s="27" t="s">
        <v>843</v>
      </c>
      <c r="B821" s="27">
        <v>1</v>
      </c>
      <c r="C821" s="27">
        <f t="shared" si="44"/>
        <v>15</v>
      </c>
      <c r="D821" s="27">
        <v>8</v>
      </c>
      <c r="E821" s="27">
        <v>2</v>
      </c>
      <c r="F821" s="27">
        <v>10</v>
      </c>
      <c r="G821" s="27"/>
      <c r="H821" s="27"/>
      <c r="I821" s="53" t="s">
        <v>4046</v>
      </c>
      <c r="J821" s="61">
        <v>1</v>
      </c>
      <c r="K821" s="61" t="s">
        <v>845</v>
      </c>
      <c r="L821" s="61"/>
      <c r="M821" s="61">
        <f t="shared" si="43"/>
        <v>0</v>
      </c>
    </row>
    <row r="822" spans="1:13" s="47" customFormat="1" x14ac:dyDescent="0.4">
      <c r="A822" s="27" t="s">
        <v>843</v>
      </c>
      <c r="B822" s="27">
        <v>1</v>
      </c>
      <c r="C822" s="27">
        <f t="shared" si="44"/>
        <v>15</v>
      </c>
      <c r="D822" s="27">
        <v>8</v>
      </c>
      <c r="E822" s="27">
        <v>2</v>
      </c>
      <c r="F822" s="27">
        <v>11</v>
      </c>
      <c r="G822" s="27"/>
      <c r="H822" s="27"/>
      <c r="I822" s="53" t="s">
        <v>4047</v>
      </c>
      <c r="J822" s="61">
        <v>1</v>
      </c>
      <c r="K822" s="61" t="s">
        <v>845</v>
      </c>
      <c r="L822" s="61"/>
      <c r="M822" s="61">
        <f t="shared" si="43"/>
        <v>0</v>
      </c>
    </row>
    <row r="823" spans="1:13" s="47" customFormat="1" x14ac:dyDescent="0.4">
      <c r="A823" s="27" t="s">
        <v>843</v>
      </c>
      <c r="B823" s="27">
        <v>1</v>
      </c>
      <c r="C823" s="27">
        <f t="shared" si="44"/>
        <v>15</v>
      </c>
      <c r="D823" s="27">
        <v>8</v>
      </c>
      <c r="E823" s="27">
        <v>2</v>
      </c>
      <c r="F823" s="27">
        <v>12</v>
      </c>
      <c r="G823" s="27"/>
      <c r="H823" s="27"/>
      <c r="I823" s="53" t="s">
        <v>4048</v>
      </c>
      <c r="J823" s="61">
        <v>1</v>
      </c>
      <c r="K823" s="61" t="s">
        <v>845</v>
      </c>
      <c r="L823" s="61"/>
      <c r="M823" s="61">
        <f t="shared" si="43"/>
        <v>0</v>
      </c>
    </row>
    <row r="824" spans="1:13" s="47" customFormat="1" x14ac:dyDescent="0.4">
      <c r="A824" s="27" t="s">
        <v>843</v>
      </c>
      <c r="B824" s="27">
        <v>1</v>
      </c>
      <c r="C824" s="27">
        <f t="shared" si="44"/>
        <v>15</v>
      </c>
      <c r="D824" s="27">
        <v>8</v>
      </c>
      <c r="E824" s="27">
        <v>2</v>
      </c>
      <c r="F824" s="27">
        <v>13</v>
      </c>
      <c r="G824" s="27"/>
      <c r="H824" s="27"/>
      <c r="I824" s="53" t="s">
        <v>4006</v>
      </c>
      <c r="J824" s="61">
        <v>1</v>
      </c>
      <c r="K824" s="61" t="s">
        <v>845</v>
      </c>
      <c r="L824" s="61"/>
      <c r="M824" s="61">
        <f t="shared" si="43"/>
        <v>0</v>
      </c>
    </row>
    <row r="825" spans="1:13" s="47" customFormat="1" x14ac:dyDescent="0.4">
      <c r="A825" s="17" t="s">
        <v>839</v>
      </c>
      <c r="B825" s="17">
        <v>1</v>
      </c>
      <c r="C825" s="17">
        <f>C824+1</f>
        <v>16</v>
      </c>
      <c r="D825" s="17"/>
      <c r="E825" s="17"/>
      <c r="F825" s="17"/>
      <c r="G825" s="17"/>
      <c r="H825" s="17"/>
      <c r="I825" s="60" t="s">
        <v>1195</v>
      </c>
      <c r="J825" s="67"/>
      <c r="K825" s="67"/>
      <c r="L825" s="67"/>
      <c r="M825" s="67"/>
    </row>
    <row r="826" spans="1:13" s="47" customFormat="1" x14ac:dyDescent="0.4">
      <c r="A826" s="27" t="s">
        <v>843</v>
      </c>
      <c r="B826" s="27">
        <v>1</v>
      </c>
      <c r="C826" s="27">
        <f>C825</f>
        <v>16</v>
      </c>
      <c r="D826" s="27">
        <v>1</v>
      </c>
      <c r="E826" s="27"/>
      <c r="F826" s="27"/>
      <c r="G826" s="27"/>
      <c r="H826" s="27"/>
      <c r="I826" s="54" t="s">
        <v>1196</v>
      </c>
      <c r="J826" s="61">
        <v>1</v>
      </c>
      <c r="K826" s="61" t="s">
        <v>845</v>
      </c>
      <c r="L826" s="69"/>
      <c r="M826" s="61">
        <f t="shared" ref="M826:M861" si="46">IF(K826="A",J826,0)</f>
        <v>0</v>
      </c>
    </row>
    <row r="827" spans="1:13" s="47" customFormat="1" x14ac:dyDescent="0.4">
      <c r="A827" s="27" t="s">
        <v>843</v>
      </c>
      <c r="B827" s="27">
        <v>1</v>
      </c>
      <c r="C827" s="27">
        <f t="shared" ref="C827:C861" si="47">C826</f>
        <v>16</v>
      </c>
      <c r="D827" s="27">
        <v>1</v>
      </c>
      <c r="E827" s="27">
        <v>1</v>
      </c>
      <c r="F827" s="27"/>
      <c r="G827" s="27"/>
      <c r="H827" s="27"/>
      <c r="I827" s="53" t="s">
        <v>1197</v>
      </c>
      <c r="J827" s="61">
        <v>1</v>
      </c>
      <c r="K827" s="61" t="s">
        <v>845</v>
      </c>
      <c r="L827" s="61"/>
      <c r="M827" s="61">
        <f t="shared" si="46"/>
        <v>0</v>
      </c>
    </row>
    <row r="828" spans="1:13" s="47" customFormat="1" x14ac:dyDescent="0.4">
      <c r="A828" s="27" t="s">
        <v>843</v>
      </c>
      <c r="B828" s="27">
        <v>1</v>
      </c>
      <c r="C828" s="27">
        <f t="shared" si="47"/>
        <v>16</v>
      </c>
      <c r="D828" s="27">
        <v>1</v>
      </c>
      <c r="E828" s="27">
        <v>2</v>
      </c>
      <c r="F828" s="27"/>
      <c r="G828" s="27"/>
      <c r="H828" s="27"/>
      <c r="I828" s="53" t="s">
        <v>1198</v>
      </c>
      <c r="J828" s="61">
        <v>1</v>
      </c>
      <c r="K828" s="61" t="s">
        <v>845</v>
      </c>
      <c r="L828" s="61"/>
      <c r="M828" s="61">
        <f t="shared" si="46"/>
        <v>0</v>
      </c>
    </row>
    <row r="829" spans="1:13" s="47" customFormat="1" x14ac:dyDescent="0.4">
      <c r="A829" s="27" t="s">
        <v>843</v>
      </c>
      <c r="B829" s="27">
        <v>1</v>
      </c>
      <c r="C829" s="27">
        <f t="shared" si="47"/>
        <v>16</v>
      </c>
      <c r="D829" s="27">
        <v>1</v>
      </c>
      <c r="E829" s="27">
        <v>3</v>
      </c>
      <c r="F829" s="27"/>
      <c r="G829" s="27"/>
      <c r="H829" s="27"/>
      <c r="I829" s="53" t="s">
        <v>1199</v>
      </c>
      <c r="J829" s="61">
        <v>1</v>
      </c>
      <c r="K829" s="61" t="s">
        <v>845</v>
      </c>
      <c r="L829" s="61"/>
      <c r="M829" s="61">
        <f t="shared" si="46"/>
        <v>0</v>
      </c>
    </row>
    <row r="830" spans="1:13" s="47" customFormat="1" ht="37.5" x14ac:dyDescent="0.4">
      <c r="A830" s="27" t="s">
        <v>843</v>
      </c>
      <c r="B830" s="27">
        <v>1</v>
      </c>
      <c r="C830" s="27">
        <f t="shared" si="47"/>
        <v>16</v>
      </c>
      <c r="D830" s="27">
        <v>1</v>
      </c>
      <c r="E830" s="27">
        <v>4</v>
      </c>
      <c r="F830" s="27"/>
      <c r="G830" s="27"/>
      <c r="H830" s="27"/>
      <c r="I830" s="53" t="s">
        <v>1200</v>
      </c>
      <c r="J830" s="61">
        <v>1</v>
      </c>
      <c r="K830" s="61" t="s">
        <v>845</v>
      </c>
      <c r="L830" s="61"/>
      <c r="M830" s="61">
        <f t="shared" si="46"/>
        <v>0</v>
      </c>
    </row>
    <row r="831" spans="1:13" s="47" customFormat="1" ht="37.5" x14ac:dyDescent="0.4">
      <c r="A831" s="27" t="s">
        <v>843</v>
      </c>
      <c r="B831" s="27">
        <v>1</v>
      </c>
      <c r="C831" s="27">
        <f t="shared" si="47"/>
        <v>16</v>
      </c>
      <c r="D831" s="27">
        <v>1</v>
      </c>
      <c r="E831" s="27">
        <v>5</v>
      </c>
      <c r="F831" s="27"/>
      <c r="G831" s="27"/>
      <c r="H831" s="27"/>
      <c r="I831" s="53" t="s">
        <v>1201</v>
      </c>
      <c r="J831" s="61">
        <v>1</v>
      </c>
      <c r="K831" s="61" t="s">
        <v>845</v>
      </c>
      <c r="L831" s="61"/>
      <c r="M831" s="61">
        <f t="shared" si="46"/>
        <v>0</v>
      </c>
    </row>
    <row r="832" spans="1:13" s="47" customFormat="1" ht="37.5" x14ac:dyDescent="0.4">
      <c r="A832" s="27" t="s">
        <v>843</v>
      </c>
      <c r="B832" s="27">
        <v>1</v>
      </c>
      <c r="C832" s="27">
        <f t="shared" si="47"/>
        <v>16</v>
      </c>
      <c r="D832" s="27">
        <v>1</v>
      </c>
      <c r="E832" s="27">
        <v>6</v>
      </c>
      <c r="F832" s="27"/>
      <c r="G832" s="27"/>
      <c r="H832" s="27"/>
      <c r="I832" s="53" t="s">
        <v>1202</v>
      </c>
      <c r="J832" s="61">
        <v>1</v>
      </c>
      <c r="K832" s="61" t="s">
        <v>845</v>
      </c>
      <c r="L832" s="61"/>
      <c r="M832" s="61">
        <f t="shared" si="46"/>
        <v>0</v>
      </c>
    </row>
    <row r="833" spans="1:13" s="47" customFormat="1" x14ac:dyDescent="0.4">
      <c r="A833" s="27" t="s">
        <v>843</v>
      </c>
      <c r="B833" s="27">
        <v>1</v>
      </c>
      <c r="C833" s="27">
        <f t="shared" si="47"/>
        <v>16</v>
      </c>
      <c r="D833" s="27">
        <v>1</v>
      </c>
      <c r="E833" s="27">
        <v>7</v>
      </c>
      <c r="F833" s="27"/>
      <c r="G833" s="27"/>
      <c r="H833" s="27"/>
      <c r="I833" s="53" t="s">
        <v>881</v>
      </c>
      <c r="J833" s="61">
        <v>1</v>
      </c>
      <c r="K833" s="61" t="s">
        <v>845</v>
      </c>
      <c r="L833" s="61"/>
      <c r="M833" s="61">
        <f t="shared" si="46"/>
        <v>0</v>
      </c>
    </row>
    <row r="834" spans="1:13" s="47" customFormat="1" x14ac:dyDescent="0.4">
      <c r="A834" s="27" t="s">
        <v>843</v>
      </c>
      <c r="B834" s="27">
        <v>1</v>
      </c>
      <c r="C834" s="27">
        <f t="shared" si="47"/>
        <v>16</v>
      </c>
      <c r="D834" s="27">
        <v>2</v>
      </c>
      <c r="E834" s="27"/>
      <c r="F834" s="27"/>
      <c r="G834" s="27"/>
      <c r="H834" s="27"/>
      <c r="I834" s="54" t="s">
        <v>1203</v>
      </c>
      <c r="J834" s="61">
        <v>1</v>
      </c>
      <c r="K834" s="61" t="s">
        <v>845</v>
      </c>
      <c r="L834" s="69"/>
      <c r="M834" s="61">
        <f t="shared" si="46"/>
        <v>0</v>
      </c>
    </row>
    <row r="835" spans="1:13" s="47" customFormat="1" x14ac:dyDescent="0.4">
      <c r="A835" s="27" t="s">
        <v>843</v>
      </c>
      <c r="B835" s="27">
        <v>1</v>
      </c>
      <c r="C835" s="27">
        <f t="shared" si="47"/>
        <v>16</v>
      </c>
      <c r="D835" s="27">
        <v>2</v>
      </c>
      <c r="E835" s="27">
        <v>1</v>
      </c>
      <c r="F835" s="27"/>
      <c r="G835" s="27"/>
      <c r="H835" s="27"/>
      <c r="I835" s="53" t="s">
        <v>1204</v>
      </c>
      <c r="J835" s="61">
        <v>1</v>
      </c>
      <c r="K835" s="61" t="s">
        <v>845</v>
      </c>
      <c r="L835" s="61"/>
      <c r="M835" s="61">
        <f t="shared" si="46"/>
        <v>0</v>
      </c>
    </row>
    <row r="836" spans="1:13" s="47" customFormat="1" x14ac:dyDescent="0.4">
      <c r="A836" s="27" t="s">
        <v>843</v>
      </c>
      <c r="B836" s="27">
        <v>1</v>
      </c>
      <c r="C836" s="27">
        <f t="shared" si="47"/>
        <v>16</v>
      </c>
      <c r="D836" s="27">
        <v>2</v>
      </c>
      <c r="E836" s="27">
        <v>2</v>
      </c>
      <c r="F836" s="27"/>
      <c r="G836" s="27"/>
      <c r="H836" s="27"/>
      <c r="I836" s="53" t="s">
        <v>1205</v>
      </c>
      <c r="J836" s="61">
        <v>1</v>
      </c>
      <c r="K836" s="61" t="s">
        <v>845</v>
      </c>
      <c r="L836" s="61"/>
      <c r="M836" s="61">
        <f t="shared" si="46"/>
        <v>0</v>
      </c>
    </row>
    <row r="837" spans="1:13" s="47" customFormat="1" x14ac:dyDescent="0.4">
      <c r="A837" s="27" t="s">
        <v>843</v>
      </c>
      <c r="B837" s="27">
        <v>1</v>
      </c>
      <c r="C837" s="27">
        <f t="shared" si="47"/>
        <v>16</v>
      </c>
      <c r="D837" s="27">
        <v>2</v>
      </c>
      <c r="E837" s="27">
        <v>3</v>
      </c>
      <c r="F837" s="27"/>
      <c r="G837" s="27"/>
      <c r="H837" s="27"/>
      <c r="I837" s="53" t="s">
        <v>1206</v>
      </c>
      <c r="J837" s="61">
        <v>1</v>
      </c>
      <c r="K837" s="61" t="s">
        <v>845</v>
      </c>
      <c r="L837" s="61"/>
      <c r="M837" s="61">
        <f t="shared" si="46"/>
        <v>0</v>
      </c>
    </row>
    <row r="838" spans="1:13" s="47" customFormat="1" x14ac:dyDescent="0.4">
      <c r="A838" s="27" t="s">
        <v>843</v>
      </c>
      <c r="B838" s="27">
        <v>1</v>
      </c>
      <c r="C838" s="27">
        <f t="shared" si="47"/>
        <v>16</v>
      </c>
      <c r="D838" s="27">
        <v>2</v>
      </c>
      <c r="E838" s="27">
        <v>4</v>
      </c>
      <c r="F838" s="27"/>
      <c r="G838" s="27"/>
      <c r="H838" s="27"/>
      <c r="I838" s="53" t="s">
        <v>1207</v>
      </c>
      <c r="J838" s="61">
        <v>1</v>
      </c>
      <c r="K838" s="61" t="s">
        <v>845</v>
      </c>
      <c r="L838" s="61"/>
      <c r="M838" s="61">
        <f t="shared" si="46"/>
        <v>0</v>
      </c>
    </row>
    <row r="839" spans="1:13" s="47" customFormat="1" x14ac:dyDescent="0.4">
      <c r="A839" s="27" t="s">
        <v>843</v>
      </c>
      <c r="B839" s="27">
        <v>1</v>
      </c>
      <c r="C839" s="27">
        <f t="shared" si="47"/>
        <v>16</v>
      </c>
      <c r="D839" s="27">
        <v>2</v>
      </c>
      <c r="E839" s="27">
        <v>5</v>
      </c>
      <c r="F839" s="27"/>
      <c r="G839" s="27"/>
      <c r="H839" s="27"/>
      <c r="I839" s="53" t="s">
        <v>1208</v>
      </c>
      <c r="J839" s="61">
        <v>1</v>
      </c>
      <c r="K839" s="61" t="s">
        <v>845</v>
      </c>
      <c r="L839" s="61"/>
      <c r="M839" s="61">
        <f t="shared" si="46"/>
        <v>0</v>
      </c>
    </row>
    <row r="840" spans="1:13" s="47" customFormat="1" x14ac:dyDescent="0.4">
      <c r="A840" s="27" t="s">
        <v>843</v>
      </c>
      <c r="B840" s="27">
        <v>1</v>
      </c>
      <c r="C840" s="27">
        <f t="shared" si="47"/>
        <v>16</v>
      </c>
      <c r="D840" s="27">
        <v>2</v>
      </c>
      <c r="E840" s="27">
        <v>6</v>
      </c>
      <c r="F840" s="27"/>
      <c r="G840" s="27"/>
      <c r="H840" s="27"/>
      <c r="I840" s="53" t="s">
        <v>1209</v>
      </c>
      <c r="J840" s="61">
        <v>1</v>
      </c>
      <c r="K840" s="61" t="s">
        <v>845</v>
      </c>
      <c r="L840" s="61"/>
      <c r="M840" s="61">
        <f t="shared" si="46"/>
        <v>0</v>
      </c>
    </row>
    <row r="841" spans="1:13" s="47" customFormat="1" x14ac:dyDescent="0.4">
      <c r="A841" s="27" t="s">
        <v>843</v>
      </c>
      <c r="B841" s="27">
        <v>1</v>
      </c>
      <c r="C841" s="27">
        <f t="shared" si="47"/>
        <v>16</v>
      </c>
      <c r="D841" s="27">
        <v>3</v>
      </c>
      <c r="E841" s="27"/>
      <c r="F841" s="27"/>
      <c r="G841" s="27"/>
      <c r="H841" s="27"/>
      <c r="I841" s="54" t="s">
        <v>1210</v>
      </c>
      <c r="J841" s="61">
        <v>1</v>
      </c>
      <c r="K841" s="61" t="s">
        <v>845</v>
      </c>
      <c r="L841" s="69"/>
      <c r="M841" s="61">
        <f t="shared" si="46"/>
        <v>0</v>
      </c>
    </row>
    <row r="842" spans="1:13" s="47" customFormat="1" x14ac:dyDescent="0.4">
      <c r="A842" s="27" t="s">
        <v>843</v>
      </c>
      <c r="B842" s="27">
        <v>1</v>
      </c>
      <c r="C842" s="27">
        <f t="shared" si="47"/>
        <v>16</v>
      </c>
      <c r="D842" s="27">
        <v>3</v>
      </c>
      <c r="E842" s="27">
        <v>1</v>
      </c>
      <c r="F842" s="27"/>
      <c r="G842" s="27"/>
      <c r="H842" s="27"/>
      <c r="I842" s="53" t="s">
        <v>1211</v>
      </c>
      <c r="J842" s="61">
        <v>1</v>
      </c>
      <c r="K842" s="61" t="s">
        <v>845</v>
      </c>
      <c r="L842" s="61"/>
      <c r="M842" s="61">
        <f t="shared" si="46"/>
        <v>0</v>
      </c>
    </row>
    <row r="843" spans="1:13" s="47" customFormat="1" x14ac:dyDescent="0.4">
      <c r="A843" s="27" t="s">
        <v>843</v>
      </c>
      <c r="B843" s="27">
        <v>1</v>
      </c>
      <c r="C843" s="27">
        <f t="shared" si="47"/>
        <v>16</v>
      </c>
      <c r="D843" s="27">
        <v>3</v>
      </c>
      <c r="E843" s="27">
        <v>2</v>
      </c>
      <c r="F843" s="27"/>
      <c r="G843" s="27"/>
      <c r="H843" s="27"/>
      <c r="I843" s="53" t="s">
        <v>1212</v>
      </c>
      <c r="J843" s="61">
        <v>1</v>
      </c>
      <c r="K843" s="61" t="s">
        <v>845</v>
      </c>
      <c r="L843" s="61"/>
      <c r="M843" s="61">
        <f t="shared" si="46"/>
        <v>0</v>
      </c>
    </row>
    <row r="844" spans="1:13" s="47" customFormat="1" x14ac:dyDescent="0.4">
      <c r="A844" s="27" t="s">
        <v>843</v>
      </c>
      <c r="B844" s="27">
        <v>1</v>
      </c>
      <c r="C844" s="27">
        <f t="shared" si="47"/>
        <v>16</v>
      </c>
      <c r="D844" s="27">
        <v>4</v>
      </c>
      <c r="E844" s="27"/>
      <c r="F844" s="27"/>
      <c r="G844" s="27"/>
      <c r="H844" s="27"/>
      <c r="I844" s="54" t="s">
        <v>1213</v>
      </c>
      <c r="J844" s="61">
        <v>1</v>
      </c>
      <c r="K844" s="61" t="s">
        <v>845</v>
      </c>
      <c r="L844" s="69"/>
      <c r="M844" s="61">
        <f t="shared" si="46"/>
        <v>0</v>
      </c>
    </row>
    <row r="845" spans="1:13" s="47" customFormat="1" x14ac:dyDescent="0.4">
      <c r="A845" s="27" t="s">
        <v>843</v>
      </c>
      <c r="B845" s="27">
        <v>1</v>
      </c>
      <c r="C845" s="27">
        <f t="shared" si="47"/>
        <v>16</v>
      </c>
      <c r="D845" s="27">
        <v>4</v>
      </c>
      <c r="E845" s="27">
        <v>1</v>
      </c>
      <c r="F845" s="27"/>
      <c r="G845" s="27"/>
      <c r="H845" s="27"/>
      <c r="I845" s="53" t="s">
        <v>1197</v>
      </c>
      <c r="J845" s="61">
        <v>1</v>
      </c>
      <c r="K845" s="61" t="s">
        <v>845</v>
      </c>
      <c r="L845" s="61"/>
      <c r="M845" s="61">
        <f t="shared" si="46"/>
        <v>0</v>
      </c>
    </row>
    <row r="846" spans="1:13" s="47" customFormat="1" x14ac:dyDescent="0.4">
      <c r="A846" s="27" t="s">
        <v>843</v>
      </c>
      <c r="B846" s="27">
        <v>1</v>
      </c>
      <c r="C846" s="27">
        <f t="shared" si="47"/>
        <v>16</v>
      </c>
      <c r="D846" s="27">
        <v>4</v>
      </c>
      <c r="E846" s="27">
        <v>2</v>
      </c>
      <c r="F846" s="27"/>
      <c r="G846" s="27"/>
      <c r="H846" s="27"/>
      <c r="I846" s="53" t="s">
        <v>1198</v>
      </c>
      <c r="J846" s="61">
        <v>1</v>
      </c>
      <c r="K846" s="61" t="s">
        <v>845</v>
      </c>
      <c r="L846" s="61"/>
      <c r="M846" s="61">
        <f t="shared" si="46"/>
        <v>0</v>
      </c>
    </row>
    <row r="847" spans="1:13" s="47" customFormat="1" x14ac:dyDescent="0.4">
      <c r="A847" s="27" t="s">
        <v>843</v>
      </c>
      <c r="B847" s="27">
        <v>1</v>
      </c>
      <c r="C847" s="27">
        <f t="shared" si="47"/>
        <v>16</v>
      </c>
      <c r="D847" s="27">
        <v>4</v>
      </c>
      <c r="E847" s="27">
        <v>3</v>
      </c>
      <c r="F847" s="27"/>
      <c r="G847" s="27"/>
      <c r="H847" s="27"/>
      <c r="I847" s="53" t="s">
        <v>1214</v>
      </c>
      <c r="J847" s="61">
        <v>1</v>
      </c>
      <c r="K847" s="61" t="s">
        <v>845</v>
      </c>
      <c r="L847" s="61"/>
      <c r="M847" s="61">
        <f t="shared" si="46"/>
        <v>0</v>
      </c>
    </row>
    <row r="848" spans="1:13" s="47" customFormat="1" x14ac:dyDescent="0.4">
      <c r="A848" s="27" t="s">
        <v>843</v>
      </c>
      <c r="B848" s="27">
        <v>1</v>
      </c>
      <c r="C848" s="27">
        <f t="shared" si="47"/>
        <v>16</v>
      </c>
      <c r="D848" s="27">
        <v>4</v>
      </c>
      <c r="E848" s="27">
        <v>4</v>
      </c>
      <c r="F848" s="27"/>
      <c r="G848" s="27"/>
      <c r="H848" s="27"/>
      <c r="I848" s="53" t="s">
        <v>881</v>
      </c>
      <c r="J848" s="61">
        <v>1</v>
      </c>
      <c r="K848" s="61" t="s">
        <v>845</v>
      </c>
      <c r="L848" s="61"/>
      <c r="M848" s="61">
        <f t="shared" si="46"/>
        <v>0</v>
      </c>
    </row>
    <row r="849" spans="1:13" s="47" customFormat="1" x14ac:dyDescent="0.4">
      <c r="A849" s="27" t="s">
        <v>843</v>
      </c>
      <c r="B849" s="27">
        <v>1</v>
      </c>
      <c r="C849" s="27">
        <f t="shared" si="47"/>
        <v>16</v>
      </c>
      <c r="D849" s="27">
        <v>5</v>
      </c>
      <c r="E849" s="27"/>
      <c r="F849" s="27"/>
      <c r="G849" s="27"/>
      <c r="H849" s="27"/>
      <c r="I849" s="54" t="s">
        <v>1215</v>
      </c>
      <c r="J849" s="61">
        <v>1</v>
      </c>
      <c r="K849" s="61" t="s">
        <v>845</v>
      </c>
      <c r="L849" s="69"/>
      <c r="M849" s="61">
        <f t="shared" si="46"/>
        <v>0</v>
      </c>
    </row>
    <row r="850" spans="1:13" s="47" customFormat="1" ht="37.5" x14ac:dyDescent="0.4">
      <c r="A850" s="27" t="s">
        <v>843</v>
      </c>
      <c r="B850" s="27">
        <v>1</v>
      </c>
      <c r="C850" s="27">
        <f t="shared" si="47"/>
        <v>16</v>
      </c>
      <c r="D850" s="27">
        <v>5</v>
      </c>
      <c r="E850" s="27">
        <v>1</v>
      </c>
      <c r="F850" s="27"/>
      <c r="G850" s="27"/>
      <c r="H850" s="27"/>
      <c r="I850" s="53" t="s">
        <v>1216</v>
      </c>
      <c r="J850" s="61">
        <v>1</v>
      </c>
      <c r="K850" s="61" t="s">
        <v>845</v>
      </c>
      <c r="L850" s="61"/>
      <c r="M850" s="61">
        <f t="shared" si="46"/>
        <v>0</v>
      </c>
    </row>
    <row r="851" spans="1:13" s="47" customFormat="1" x14ac:dyDescent="0.4">
      <c r="A851" s="27" t="s">
        <v>843</v>
      </c>
      <c r="B851" s="27">
        <v>1</v>
      </c>
      <c r="C851" s="27">
        <f t="shared" si="47"/>
        <v>16</v>
      </c>
      <c r="D851" s="27">
        <v>5</v>
      </c>
      <c r="E851" s="27">
        <v>2</v>
      </c>
      <c r="F851" s="27"/>
      <c r="G851" s="27"/>
      <c r="H851" s="27"/>
      <c r="I851" s="53" t="s">
        <v>1217</v>
      </c>
      <c r="J851" s="61">
        <v>1</v>
      </c>
      <c r="K851" s="61" t="s">
        <v>845</v>
      </c>
      <c r="L851" s="61"/>
      <c r="M851" s="61">
        <f t="shared" si="46"/>
        <v>0</v>
      </c>
    </row>
    <row r="852" spans="1:13" s="47" customFormat="1" x14ac:dyDescent="0.4">
      <c r="A852" s="27" t="s">
        <v>843</v>
      </c>
      <c r="B852" s="27">
        <v>1</v>
      </c>
      <c r="C852" s="27">
        <f t="shared" si="47"/>
        <v>16</v>
      </c>
      <c r="D852" s="27">
        <v>5</v>
      </c>
      <c r="E852" s="27">
        <v>3</v>
      </c>
      <c r="F852" s="27"/>
      <c r="G852" s="27"/>
      <c r="H852" s="27"/>
      <c r="I852" s="53" t="s">
        <v>1218</v>
      </c>
      <c r="J852" s="61">
        <v>1</v>
      </c>
      <c r="K852" s="61" t="s">
        <v>845</v>
      </c>
      <c r="L852" s="61"/>
      <c r="M852" s="61">
        <f t="shared" si="46"/>
        <v>0</v>
      </c>
    </row>
    <row r="853" spans="1:13" s="47" customFormat="1" x14ac:dyDescent="0.4">
      <c r="A853" s="27" t="s">
        <v>843</v>
      </c>
      <c r="B853" s="27">
        <v>1</v>
      </c>
      <c r="C853" s="27">
        <f t="shared" si="47"/>
        <v>16</v>
      </c>
      <c r="D853" s="27">
        <v>5</v>
      </c>
      <c r="E853" s="27">
        <v>4</v>
      </c>
      <c r="F853" s="27"/>
      <c r="G853" s="27"/>
      <c r="H853" s="27"/>
      <c r="I853" s="53" t="s">
        <v>881</v>
      </c>
      <c r="J853" s="61">
        <v>1</v>
      </c>
      <c r="K853" s="61" t="s">
        <v>845</v>
      </c>
      <c r="L853" s="61"/>
      <c r="M853" s="61">
        <f t="shared" si="46"/>
        <v>0</v>
      </c>
    </row>
    <row r="854" spans="1:13" s="47" customFormat="1" x14ac:dyDescent="0.4">
      <c r="A854" s="27" t="s">
        <v>843</v>
      </c>
      <c r="B854" s="27">
        <v>1</v>
      </c>
      <c r="C854" s="27">
        <f t="shared" si="47"/>
        <v>16</v>
      </c>
      <c r="D854" s="27">
        <v>6</v>
      </c>
      <c r="E854" s="27"/>
      <c r="F854" s="27"/>
      <c r="G854" s="27"/>
      <c r="H854" s="27"/>
      <c r="I854" s="54" t="s">
        <v>1219</v>
      </c>
      <c r="J854" s="61">
        <v>1</v>
      </c>
      <c r="K854" s="61" t="s">
        <v>845</v>
      </c>
      <c r="L854" s="69"/>
      <c r="M854" s="61">
        <f t="shared" si="46"/>
        <v>0</v>
      </c>
    </row>
    <row r="855" spans="1:13" s="47" customFormat="1" ht="37.5" x14ac:dyDescent="0.4">
      <c r="A855" s="27" t="s">
        <v>843</v>
      </c>
      <c r="B855" s="27">
        <v>1</v>
      </c>
      <c r="C855" s="27">
        <f t="shared" si="47"/>
        <v>16</v>
      </c>
      <c r="D855" s="27">
        <v>6</v>
      </c>
      <c r="E855" s="27">
        <v>1</v>
      </c>
      <c r="F855" s="27"/>
      <c r="G855" s="27"/>
      <c r="H855" s="27"/>
      <c r="I855" s="53" t="s">
        <v>1220</v>
      </c>
      <c r="J855" s="61">
        <v>1</v>
      </c>
      <c r="K855" s="61" t="s">
        <v>845</v>
      </c>
      <c r="L855" s="61"/>
      <c r="M855" s="61">
        <f t="shared" si="46"/>
        <v>0</v>
      </c>
    </row>
    <row r="856" spans="1:13" s="47" customFormat="1" x14ac:dyDescent="0.4">
      <c r="A856" s="27" t="s">
        <v>843</v>
      </c>
      <c r="B856" s="27">
        <v>1</v>
      </c>
      <c r="C856" s="27">
        <f t="shared" si="47"/>
        <v>16</v>
      </c>
      <c r="D856" s="27">
        <v>6</v>
      </c>
      <c r="E856" s="27">
        <v>2</v>
      </c>
      <c r="F856" s="27"/>
      <c r="G856" s="27"/>
      <c r="H856" s="27"/>
      <c r="I856" s="53" t="s">
        <v>1221</v>
      </c>
      <c r="J856" s="61">
        <v>1</v>
      </c>
      <c r="K856" s="61" t="s">
        <v>845</v>
      </c>
      <c r="L856" s="61"/>
      <c r="M856" s="61">
        <f t="shared" si="46"/>
        <v>0</v>
      </c>
    </row>
    <row r="857" spans="1:13" s="47" customFormat="1" x14ac:dyDescent="0.4">
      <c r="A857" s="27" t="s">
        <v>843</v>
      </c>
      <c r="B857" s="27">
        <v>1</v>
      </c>
      <c r="C857" s="27">
        <f t="shared" si="47"/>
        <v>16</v>
      </c>
      <c r="D857" s="27">
        <v>7</v>
      </c>
      <c r="E857" s="27"/>
      <c r="F857" s="27"/>
      <c r="G857" s="27"/>
      <c r="H857" s="27"/>
      <c r="I857" s="54" t="s">
        <v>1222</v>
      </c>
      <c r="J857" s="61">
        <v>1</v>
      </c>
      <c r="K857" s="61" t="s">
        <v>845</v>
      </c>
      <c r="L857" s="69"/>
      <c r="M857" s="61">
        <f t="shared" si="46"/>
        <v>0</v>
      </c>
    </row>
    <row r="858" spans="1:13" s="47" customFormat="1" x14ac:dyDescent="0.4">
      <c r="A858" s="27" t="s">
        <v>843</v>
      </c>
      <c r="B858" s="27">
        <v>1</v>
      </c>
      <c r="C858" s="27">
        <f t="shared" si="47"/>
        <v>16</v>
      </c>
      <c r="D858" s="27">
        <v>7</v>
      </c>
      <c r="E858" s="27">
        <v>1</v>
      </c>
      <c r="F858" s="27"/>
      <c r="G858" s="27"/>
      <c r="H858" s="27"/>
      <c r="I858" s="53" t="s">
        <v>1223</v>
      </c>
      <c r="J858" s="61">
        <v>1</v>
      </c>
      <c r="K858" s="61" t="s">
        <v>845</v>
      </c>
      <c r="L858" s="61"/>
      <c r="M858" s="61">
        <f t="shared" si="46"/>
        <v>0</v>
      </c>
    </row>
    <row r="859" spans="1:13" s="47" customFormat="1" x14ac:dyDescent="0.4">
      <c r="A859" s="27" t="s">
        <v>843</v>
      </c>
      <c r="B859" s="27">
        <v>1</v>
      </c>
      <c r="C859" s="27">
        <f t="shared" si="47"/>
        <v>16</v>
      </c>
      <c r="D859" s="27">
        <v>7</v>
      </c>
      <c r="E859" s="27">
        <v>2</v>
      </c>
      <c r="F859" s="27"/>
      <c r="G859" s="27"/>
      <c r="H859" s="27"/>
      <c r="I859" s="53" t="s">
        <v>1224</v>
      </c>
      <c r="J859" s="61">
        <v>1</v>
      </c>
      <c r="K859" s="61" t="s">
        <v>845</v>
      </c>
      <c r="L859" s="61"/>
      <c r="M859" s="61">
        <f t="shared" si="46"/>
        <v>0</v>
      </c>
    </row>
    <row r="860" spans="1:13" s="47" customFormat="1" x14ac:dyDescent="0.4">
      <c r="A860" s="27" t="s">
        <v>843</v>
      </c>
      <c r="B860" s="27">
        <v>1</v>
      </c>
      <c r="C860" s="27">
        <f t="shared" si="47"/>
        <v>16</v>
      </c>
      <c r="D860" s="27">
        <v>8</v>
      </c>
      <c r="E860" s="27"/>
      <c r="F860" s="27"/>
      <c r="G860" s="27"/>
      <c r="H860" s="27"/>
      <c r="I860" s="54" t="s">
        <v>1225</v>
      </c>
      <c r="J860" s="61">
        <v>1</v>
      </c>
      <c r="K860" s="61" t="s">
        <v>845</v>
      </c>
      <c r="L860" s="69"/>
      <c r="M860" s="61">
        <f t="shared" si="46"/>
        <v>0</v>
      </c>
    </row>
    <row r="861" spans="1:13" s="47" customFormat="1" ht="56.25" x14ac:dyDescent="0.4">
      <c r="A861" s="27" t="s">
        <v>843</v>
      </c>
      <c r="B861" s="27">
        <v>1</v>
      </c>
      <c r="C861" s="27">
        <f t="shared" si="47"/>
        <v>16</v>
      </c>
      <c r="D861" s="27">
        <v>8</v>
      </c>
      <c r="E861" s="27">
        <v>1</v>
      </c>
      <c r="F861" s="27"/>
      <c r="G861" s="27"/>
      <c r="H861" s="27"/>
      <c r="I861" s="53" t="s">
        <v>1226</v>
      </c>
      <c r="J861" s="61">
        <v>1</v>
      </c>
      <c r="K861" s="61" t="s">
        <v>845</v>
      </c>
      <c r="L861" s="61"/>
      <c r="M861" s="61">
        <f t="shared" si="46"/>
        <v>0</v>
      </c>
    </row>
    <row r="862" spans="1:13" s="47" customFormat="1" x14ac:dyDescent="0.4">
      <c r="A862" s="17" t="s">
        <v>839</v>
      </c>
      <c r="B862" s="17">
        <v>1</v>
      </c>
      <c r="C862" s="17">
        <f>C861+1</f>
        <v>17</v>
      </c>
      <c r="D862" s="17"/>
      <c r="E862" s="17"/>
      <c r="F862" s="17"/>
      <c r="G862" s="17"/>
      <c r="H862" s="17"/>
      <c r="I862" s="60" t="s">
        <v>1227</v>
      </c>
      <c r="J862" s="67"/>
      <c r="K862" s="67"/>
      <c r="L862" s="67"/>
      <c r="M862" s="67"/>
    </row>
    <row r="863" spans="1:13" s="47" customFormat="1" x14ac:dyDescent="0.4">
      <c r="A863" s="27" t="s">
        <v>843</v>
      </c>
      <c r="B863" s="27">
        <v>1</v>
      </c>
      <c r="C863" s="27">
        <f>C862</f>
        <v>17</v>
      </c>
      <c r="D863" s="27">
        <v>1</v>
      </c>
      <c r="E863" s="27"/>
      <c r="F863" s="27"/>
      <c r="G863" s="27"/>
      <c r="H863" s="27"/>
      <c r="I863" s="54" t="s">
        <v>1228</v>
      </c>
      <c r="J863" s="61">
        <v>1</v>
      </c>
      <c r="K863" s="61" t="s">
        <v>845</v>
      </c>
      <c r="L863" s="69"/>
      <c r="M863" s="61">
        <f t="shared" ref="M863:M880" si="48">IF(K863="A",J863,0)</f>
        <v>0</v>
      </c>
    </row>
    <row r="864" spans="1:13" s="47" customFormat="1" x14ac:dyDescent="0.4">
      <c r="A864" s="27" t="s">
        <v>843</v>
      </c>
      <c r="B864" s="27">
        <v>1</v>
      </c>
      <c r="C864" s="27">
        <f t="shared" ref="C864:C880" si="49">C863</f>
        <v>17</v>
      </c>
      <c r="D864" s="27">
        <v>1</v>
      </c>
      <c r="E864" s="27">
        <v>1</v>
      </c>
      <c r="F864" s="27"/>
      <c r="G864" s="27"/>
      <c r="H864" s="27"/>
      <c r="I864" s="53" t="s">
        <v>1229</v>
      </c>
      <c r="J864" s="61">
        <v>1</v>
      </c>
      <c r="K864" s="61" t="s">
        <v>845</v>
      </c>
      <c r="L864" s="61"/>
      <c r="M864" s="61">
        <f t="shared" si="48"/>
        <v>0</v>
      </c>
    </row>
    <row r="865" spans="1:13" s="47" customFormat="1" x14ac:dyDescent="0.4">
      <c r="A865" s="27" t="s">
        <v>843</v>
      </c>
      <c r="B865" s="27">
        <v>1</v>
      </c>
      <c r="C865" s="27">
        <f t="shared" si="49"/>
        <v>17</v>
      </c>
      <c r="D865" s="27">
        <v>1</v>
      </c>
      <c r="E865" s="27">
        <v>2</v>
      </c>
      <c r="F865" s="27"/>
      <c r="G865" s="27"/>
      <c r="H865" s="27"/>
      <c r="I865" s="53" t="s">
        <v>1230</v>
      </c>
      <c r="J865" s="61">
        <v>1</v>
      </c>
      <c r="K865" s="61" t="s">
        <v>845</v>
      </c>
      <c r="L865" s="61"/>
      <c r="M865" s="61">
        <f t="shared" si="48"/>
        <v>0</v>
      </c>
    </row>
    <row r="866" spans="1:13" s="47" customFormat="1" x14ac:dyDescent="0.4">
      <c r="A866" s="27" t="s">
        <v>843</v>
      </c>
      <c r="B866" s="27">
        <v>1</v>
      </c>
      <c r="C866" s="27">
        <f t="shared" si="49"/>
        <v>17</v>
      </c>
      <c r="D866" s="27">
        <v>1</v>
      </c>
      <c r="E866" s="27">
        <v>3</v>
      </c>
      <c r="F866" s="27"/>
      <c r="G866" s="27"/>
      <c r="H866" s="27"/>
      <c r="I866" s="53" t="s">
        <v>1231</v>
      </c>
      <c r="J866" s="61">
        <v>1</v>
      </c>
      <c r="K866" s="61" t="s">
        <v>845</v>
      </c>
      <c r="L866" s="61"/>
      <c r="M866" s="61">
        <f t="shared" si="48"/>
        <v>0</v>
      </c>
    </row>
    <row r="867" spans="1:13" s="47" customFormat="1" x14ac:dyDescent="0.4">
      <c r="A867" s="27" t="s">
        <v>843</v>
      </c>
      <c r="B867" s="27">
        <v>1</v>
      </c>
      <c r="C867" s="27">
        <f t="shared" si="49"/>
        <v>17</v>
      </c>
      <c r="D867" s="27">
        <v>1</v>
      </c>
      <c r="E867" s="27">
        <v>4</v>
      </c>
      <c r="F867" s="27"/>
      <c r="G867" s="27"/>
      <c r="H867" s="27"/>
      <c r="I867" s="53" t="s">
        <v>1232</v>
      </c>
      <c r="J867" s="61">
        <v>1</v>
      </c>
      <c r="K867" s="61" t="s">
        <v>845</v>
      </c>
      <c r="L867" s="61"/>
      <c r="M867" s="61">
        <f t="shared" si="48"/>
        <v>0</v>
      </c>
    </row>
    <row r="868" spans="1:13" s="47" customFormat="1" ht="56.25" x14ac:dyDescent="0.4">
      <c r="A868" s="27" t="s">
        <v>843</v>
      </c>
      <c r="B868" s="27">
        <v>1</v>
      </c>
      <c r="C868" s="27">
        <f t="shared" si="49"/>
        <v>17</v>
      </c>
      <c r="D868" s="27">
        <v>1</v>
      </c>
      <c r="E868" s="27">
        <v>5</v>
      </c>
      <c r="F868" s="27"/>
      <c r="G868" s="27"/>
      <c r="H868" s="27"/>
      <c r="I868" s="53" t="s">
        <v>1233</v>
      </c>
      <c r="J868" s="61">
        <v>1</v>
      </c>
      <c r="K868" s="61" t="s">
        <v>845</v>
      </c>
      <c r="L868" s="61"/>
      <c r="M868" s="61">
        <f t="shared" si="48"/>
        <v>0</v>
      </c>
    </row>
    <row r="869" spans="1:13" s="47" customFormat="1" x14ac:dyDescent="0.4">
      <c r="A869" s="27" t="s">
        <v>843</v>
      </c>
      <c r="B869" s="27">
        <v>1</v>
      </c>
      <c r="C869" s="27">
        <f t="shared" si="49"/>
        <v>17</v>
      </c>
      <c r="D869" s="27">
        <v>1</v>
      </c>
      <c r="E869" s="27">
        <v>6</v>
      </c>
      <c r="F869" s="27"/>
      <c r="G869" s="27"/>
      <c r="H869" s="27"/>
      <c r="I869" s="53" t="s">
        <v>1234</v>
      </c>
      <c r="J869" s="61">
        <v>1</v>
      </c>
      <c r="K869" s="61" t="s">
        <v>845</v>
      </c>
      <c r="L869" s="61"/>
      <c r="M869" s="61">
        <f t="shared" si="48"/>
        <v>0</v>
      </c>
    </row>
    <row r="870" spans="1:13" s="47" customFormat="1" x14ac:dyDescent="0.4">
      <c r="A870" s="27" t="s">
        <v>843</v>
      </c>
      <c r="B870" s="27">
        <v>1</v>
      </c>
      <c r="C870" s="27">
        <f t="shared" si="49"/>
        <v>17</v>
      </c>
      <c r="D870" s="27">
        <v>1</v>
      </c>
      <c r="E870" s="27">
        <v>7</v>
      </c>
      <c r="F870" s="27"/>
      <c r="G870" s="27"/>
      <c r="H870" s="27"/>
      <c r="I870" s="53" t="s">
        <v>1235</v>
      </c>
      <c r="J870" s="61">
        <v>1</v>
      </c>
      <c r="K870" s="61" t="s">
        <v>845</v>
      </c>
      <c r="L870" s="61"/>
      <c r="M870" s="61">
        <f t="shared" si="48"/>
        <v>0</v>
      </c>
    </row>
    <row r="871" spans="1:13" s="47" customFormat="1" ht="37.5" x14ac:dyDescent="0.4">
      <c r="A871" s="27" t="s">
        <v>843</v>
      </c>
      <c r="B871" s="27">
        <v>1</v>
      </c>
      <c r="C871" s="27">
        <f t="shared" si="49"/>
        <v>17</v>
      </c>
      <c r="D871" s="27">
        <v>1</v>
      </c>
      <c r="E871" s="27">
        <v>8</v>
      </c>
      <c r="F871" s="27"/>
      <c r="G871" s="27"/>
      <c r="H871" s="27"/>
      <c r="I871" s="53" t="s">
        <v>1236</v>
      </c>
      <c r="J871" s="61">
        <v>1</v>
      </c>
      <c r="K871" s="61" t="s">
        <v>845</v>
      </c>
      <c r="L871" s="61"/>
      <c r="M871" s="61">
        <f t="shared" si="48"/>
        <v>0</v>
      </c>
    </row>
    <row r="872" spans="1:13" s="47" customFormat="1" x14ac:dyDescent="0.4">
      <c r="A872" s="27" t="s">
        <v>843</v>
      </c>
      <c r="B872" s="27">
        <v>1</v>
      </c>
      <c r="C872" s="27">
        <f t="shared" si="49"/>
        <v>17</v>
      </c>
      <c r="D872" s="27">
        <v>1</v>
      </c>
      <c r="E872" s="27">
        <v>9</v>
      </c>
      <c r="F872" s="27"/>
      <c r="G872" s="27"/>
      <c r="H872" s="27"/>
      <c r="I872" s="53" t="s">
        <v>1237</v>
      </c>
      <c r="J872" s="61">
        <v>1</v>
      </c>
      <c r="K872" s="61" t="s">
        <v>845</v>
      </c>
      <c r="L872" s="61"/>
      <c r="M872" s="61">
        <f t="shared" si="48"/>
        <v>0</v>
      </c>
    </row>
    <row r="873" spans="1:13" s="47" customFormat="1" x14ac:dyDescent="0.4">
      <c r="A873" s="27" t="s">
        <v>843</v>
      </c>
      <c r="B873" s="27">
        <v>1</v>
      </c>
      <c r="C873" s="27">
        <f t="shared" si="49"/>
        <v>17</v>
      </c>
      <c r="D873" s="27">
        <v>1</v>
      </c>
      <c r="E873" s="27">
        <v>10</v>
      </c>
      <c r="F873" s="27"/>
      <c r="G873" s="27"/>
      <c r="H873" s="27"/>
      <c r="I873" s="53" t="s">
        <v>1238</v>
      </c>
      <c r="J873" s="61">
        <v>1</v>
      </c>
      <c r="K873" s="61" t="s">
        <v>845</v>
      </c>
      <c r="L873" s="61"/>
      <c r="M873" s="61">
        <f t="shared" si="48"/>
        <v>0</v>
      </c>
    </row>
    <row r="874" spans="1:13" s="47" customFormat="1" x14ac:dyDescent="0.4">
      <c r="A874" s="27" t="s">
        <v>843</v>
      </c>
      <c r="B874" s="27">
        <v>1</v>
      </c>
      <c r="C874" s="27">
        <f t="shared" si="49"/>
        <v>17</v>
      </c>
      <c r="D874" s="27">
        <v>1</v>
      </c>
      <c r="E874" s="27">
        <v>11</v>
      </c>
      <c r="F874" s="27"/>
      <c r="G874" s="27"/>
      <c r="H874" s="27"/>
      <c r="I874" s="53" t="s">
        <v>4049</v>
      </c>
      <c r="J874" s="61">
        <v>1</v>
      </c>
      <c r="K874" s="61" t="s">
        <v>845</v>
      </c>
      <c r="L874" s="61"/>
      <c r="M874" s="61">
        <f t="shared" si="48"/>
        <v>0</v>
      </c>
    </row>
    <row r="875" spans="1:13" s="47" customFormat="1" x14ac:dyDescent="0.4">
      <c r="A875" s="27" t="s">
        <v>843</v>
      </c>
      <c r="B875" s="27">
        <v>1</v>
      </c>
      <c r="C875" s="27">
        <f t="shared" si="49"/>
        <v>17</v>
      </c>
      <c r="D875" s="27">
        <v>2</v>
      </c>
      <c r="E875" s="27"/>
      <c r="F875" s="27"/>
      <c r="G875" s="27"/>
      <c r="H875" s="27"/>
      <c r="I875" s="54" t="s">
        <v>1239</v>
      </c>
      <c r="J875" s="61">
        <v>1</v>
      </c>
      <c r="K875" s="61" t="s">
        <v>845</v>
      </c>
      <c r="L875" s="69"/>
      <c r="M875" s="61">
        <f t="shared" si="48"/>
        <v>0</v>
      </c>
    </row>
    <row r="876" spans="1:13" s="47" customFormat="1" ht="37.5" x14ac:dyDescent="0.4">
      <c r="A876" s="27" t="s">
        <v>843</v>
      </c>
      <c r="B876" s="27">
        <v>1</v>
      </c>
      <c r="C876" s="27">
        <f t="shared" si="49"/>
        <v>17</v>
      </c>
      <c r="D876" s="27">
        <v>2</v>
      </c>
      <c r="E876" s="27">
        <v>1</v>
      </c>
      <c r="F876" s="27"/>
      <c r="G876" s="27"/>
      <c r="H876" s="27"/>
      <c r="I876" s="53" t="s">
        <v>4050</v>
      </c>
      <c r="J876" s="61">
        <v>1</v>
      </c>
      <c r="K876" s="61" t="s">
        <v>845</v>
      </c>
      <c r="L876" s="61"/>
      <c r="M876" s="61">
        <f t="shared" si="48"/>
        <v>0</v>
      </c>
    </row>
    <row r="877" spans="1:13" s="47" customFormat="1" x14ac:dyDescent="0.4">
      <c r="A877" s="27" t="s">
        <v>843</v>
      </c>
      <c r="B877" s="27">
        <v>1</v>
      </c>
      <c r="C877" s="27">
        <f t="shared" si="49"/>
        <v>17</v>
      </c>
      <c r="D877" s="27">
        <v>3</v>
      </c>
      <c r="E877" s="27"/>
      <c r="F877" s="27"/>
      <c r="G877" s="27"/>
      <c r="H877" s="27"/>
      <c r="I877" s="54" t="s">
        <v>1240</v>
      </c>
      <c r="J877" s="61">
        <v>1</v>
      </c>
      <c r="K877" s="61" t="s">
        <v>845</v>
      </c>
      <c r="L877" s="69"/>
      <c r="M877" s="61">
        <f t="shared" si="48"/>
        <v>0</v>
      </c>
    </row>
    <row r="878" spans="1:13" s="47" customFormat="1" x14ac:dyDescent="0.4">
      <c r="A878" s="27" t="s">
        <v>843</v>
      </c>
      <c r="B878" s="27">
        <v>1</v>
      </c>
      <c r="C878" s="27">
        <f t="shared" si="49"/>
        <v>17</v>
      </c>
      <c r="D878" s="27">
        <v>3</v>
      </c>
      <c r="E878" s="27">
        <v>1</v>
      </c>
      <c r="F878" s="27"/>
      <c r="G878" s="27"/>
      <c r="H878" s="27"/>
      <c r="I878" s="53" t="s">
        <v>1241</v>
      </c>
      <c r="J878" s="61">
        <v>1</v>
      </c>
      <c r="K878" s="61" t="s">
        <v>845</v>
      </c>
      <c r="L878" s="61"/>
      <c r="M878" s="61">
        <f t="shared" si="48"/>
        <v>0</v>
      </c>
    </row>
    <row r="879" spans="1:13" s="47" customFormat="1" x14ac:dyDescent="0.4">
      <c r="A879" s="27" t="s">
        <v>843</v>
      </c>
      <c r="B879" s="27">
        <v>1</v>
      </c>
      <c r="C879" s="27">
        <f t="shared" si="49"/>
        <v>17</v>
      </c>
      <c r="D879" s="27">
        <v>4</v>
      </c>
      <c r="E879" s="27"/>
      <c r="F879" s="27"/>
      <c r="G879" s="27"/>
      <c r="H879" s="27"/>
      <c r="I879" s="54" t="s">
        <v>1242</v>
      </c>
      <c r="J879" s="61">
        <v>1</v>
      </c>
      <c r="K879" s="61" t="s">
        <v>845</v>
      </c>
      <c r="L879" s="69"/>
      <c r="M879" s="61">
        <f t="shared" si="48"/>
        <v>0</v>
      </c>
    </row>
    <row r="880" spans="1:13" s="47" customFormat="1" ht="37.5" x14ac:dyDescent="0.4">
      <c r="A880" s="27" t="s">
        <v>843</v>
      </c>
      <c r="B880" s="27">
        <v>1</v>
      </c>
      <c r="C880" s="27">
        <f t="shared" si="49"/>
        <v>17</v>
      </c>
      <c r="D880" s="27">
        <v>4</v>
      </c>
      <c r="E880" s="27">
        <v>1</v>
      </c>
      <c r="F880" s="27"/>
      <c r="G880" s="27"/>
      <c r="H880" s="27"/>
      <c r="I880" s="53" t="s">
        <v>1243</v>
      </c>
      <c r="J880" s="61">
        <v>1</v>
      </c>
      <c r="K880" s="61" t="s">
        <v>845</v>
      </c>
      <c r="L880" s="61"/>
      <c r="M880" s="61">
        <f t="shared" si="48"/>
        <v>0</v>
      </c>
    </row>
    <row r="881" spans="1:13" s="47" customFormat="1" x14ac:dyDescent="0.4">
      <c r="A881" s="17" t="s">
        <v>839</v>
      </c>
      <c r="B881" s="17">
        <v>1</v>
      </c>
      <c r="C881" s="17">
        <f>C880+1</f>
        <v>18</v>
      </c>
      <c r="D881" s="17"/>
      <c r="E881" s="17"/>
      <c r="F881" s="17"/>
      <c r="G881" s="17"/>
      <c r="H881" s="17"/>
      <c r="I881" s="60" t="s">
        <v>1244</v>
      </c>
      <c r="J881" s="67"/>
      <c r="K881" s="67"/>
      <c r="L881" s="67"/>
      <c r="M881" s="67"/>
    </row>
    <row r="882" spans="1:13" s="47" customFormat="1" x14ac:dyDescent="0.4">
      <c r="A882" s="27" t="s">
        <v>843</v>
      </c>
      <c r="B882" s="27">
        <v>1</v>
      </c>
      <c r="C882" s="27">
        <f>C881</f>
        <v>18</v>
      </c>
      <c r="D882" s="27">
        <v>1</v>
      </c>
      <c r="E882" s="27"/>
      <c r="F882" s="27"/>
      <c r="G882" s="27"/>
      <c r="H882" s="27"/>
      <c r="I882" s="54" t="s">
        <v>1245</v>
      </c>
      <c r="J882" s="61">
        <v>1</v>
      </c>
      <c r="K882" s="61" t="s">
        <v>845</v>
      </c>
      <c r="L882" s="69"/>
      <c r="M882" s="61">
        <f t="shared" ref="M882:M907" si="50">IF(K882="A",J882,0)</f>
        <v>0</v>
      </c>
    </row>
    <row r="883" spans="1:13" s="47" customFormat="1" x14ac:dyDescent="0.4">
      <c r="A883" s="27" t="s">
        <v>843</v>
      </c>
      <c r="B883" s="27">
        <v>1</v>
      </c>
      <c r="C883" s="27">
        <f t="shared" ref="C883:C907" si="51">C882</f>
        <v>18</v>
      </c>
      <c r="D883" s="27">
        <v>1</v>
      </c>
      <c r="E883" s="27">
        <v>1</v>
      </c>
      <c r="F883" s="27"/>
      <c r="G883" s="27"/>
      <c r="H883" s="27"/>
      <c r="I883" s="53" t="s">
        <v>1246</v>
      </c>
      <c r="J883" s="61">
        <v>1</v>
      </c>
      <c r="K883" s="61" t="s">
        <v>845</v>
      </c>
      <c r="L883" s="61"/>
      <c r="M883" s="61">
        <f t="shared" si="50"/>
        <v>0</v>
      </c>
    </row>
    <row r="884" spans="1:13" s="47" customFormat="1" ht="37.5" x14ac:dyDescent="0.4">
      <c r="A884" s="27" t="s">
        <v>843</v>
      </c>
      <c r="B884" s="27">
        <v>1</v>
      </c>
      <c r="C884" s="27">
        <f t="shared" si="51"/>
        <v>18</v>
      </c>
      <c r="D884" s="27">
        <v>1</v>
      </c>
      <c r="E884" s="27">
        <v>2</v>
      </c>
      <c r="F884" s="27"/>
      <c r="G884" s="27"/>
      <c r="H884" s="27"/>
      <c r="I884" s="53" t="s">
        <v>1247</v>
      </c>
      <c r="J884" s="61">
        <v>1</v>
      </c>
      <c r="K884" s="61" t="s">
        <v>845</v>
      </c>
      <c r="L884" s="61"/>
      <c r="M884" s="61">
        <f t="shared" si="50"/>
        <v>0</v>
      </c>
    </row>
    <row r="885" spans="1:13" s="47" customFormat="1" ht="37.5" x14ac:dyDescent="0.4">
      <c r="A885" s="27" t="s">
        <v>843</v>
      </c>
      <c r="B885" s="27">
        <v>1</v>
      </c>
      <c r="C885" s="27">
        <f t="shared" si="51"/>
        <v>18</v>
      </c>
      <c r="D885" s="27">
        <v>1</v>
      </c>
      <c r="E885" s="27">
        <v>3</v>
      </c>
      <c r="F885" s="27"/>
      <c r="G885" s="27"/>
      <c r="H885" s="27"/>
      <c r="I885" s="53" t="s">
        <v>1248</v>
      </c>
      <c r="J885" s="61">
        <v>1</v>
      </c>
      <c r="K885" s="61" t="s">
        <v>845</v>
      </c>
      <c r="L885" s="61"/>
      <c r="M885" s="61">
        <f t="shared" si="50"/>
        <v>0</v>
      </c>
    </row>
    <row r="886" spans="1:13" s="47" customFormat="1" ht="37.5" x14ac:dyDescent="0.4">
      <c r="A886" s="27" t="s">
        <v>843</v>
      </c>
      <c r="B886" s="27">
        <v>1</v>
      </c>
      <c r="C886" s="27">
        <f t="shared" si="51"/>
        <v>18</v>
      </c>
      <c r="D886" s="27">
        <v>1</v>
      </c>
      <c r="E886" s="27">
        <v>4</v>
      </c>
      <c r="F886" s="27"/>
      <c r="G886" s="27"/>
      <c r="H886" s="27"/>
      <c r="I886" s="53" t="s">
        <v>1249</v>
      </c>
      <c r="J886" s="61">
        <v>1</v>
      </c>
      <c r="K886" s="61" t="s">
        <v>845</v>
      </c>
      <c r="L886" s="61"/>
      <c r="M886" s="61">
        <f t="shared" si="50"/>
        <v>0</v>
      </c>
    </row>
    <row r="887" spans="1:13" s="47" customFormat="1" x14ac:dyDescent="0.4">
      <c r="A887" s="27" t="s">
        <v>843</v>
      </c>
      <c r="B887" s="27">
        <v>1</v>
      </c>
      <c r="C887" s="27">
        <f t="shared" si="51"/>
        <v>18</v>
      </c>
      <c r="D887" s="27">
        <v>1</v>
      </c>
      <c r="E887" s="27">
        <v>5</v>
      </c>
      <c r="F887" s="27"/>
      <c r="G887" s="27"/>
      <c r="H887" s="27"/>
      <c r="I887" s="53" t="s">
        <v>1250</v>
      </c>
      <c r="J887" s="61">
        <v>1</v>
      </c>
      <c r="K887" s="61" t="s">
        <v>845</v>
      </c>
      <c r="L887" s="61"/>
      <c r="M887" s="61">
        <f t="shared" si="50"/>
        <v>0</v>
      </c>
    </row>
    <row r="888" spans="1:13" s="47" customFormat="1" x14ac:dyDescent="0.4">
      <c r="A888" s="27" t="s">
        <v>843</v>
      </c>
      <c r="B888" s="27">
        <v>1</v>
      </c>
      <c r="C888" s="27">
        <f t="shared" si="51"/>
        <v>18</v>
      </c>
      <c r="D888" s="27">
        <v>1</v>
      </c>
      <c r="E888" s="27">
        <v>6</v>
      </c>
      <c r="F888" s="27"/>
      <c r="G888" s="27"/>
      <c r="H888" s="27"/>
      <c r="I888" s="53" t="s">
        <v>1251</v>
      </c>
      <c r="J888" s="61">
        <v>1</v>
      </c>
      <c r="K888" s="61" t="s">
        <v>845</v>
      </c>
      <c r="L888" s="61"/>
      <c r="M888" s="61">
        <f t="shared" si="50"/>
        <v>0</v>
      </c>
    </row>
    <row r="889" spans="1:13" s="47" customFormat="1" x14ac:dyDescent="0.4">
      <c r="A889" s="27" t="s">
        <v>843</v>
      </c>
      <c r="B889" s="27">
        <v>1</v>
      </c>
      <c r="C889" s="27">
        <f t="shared" si="51"/>
        <v>18</v>
      </c>
      <c r="D889" s="27">
        <v>1</v>
      </c>
      <c r="E889" s="27">
        <v>7</v>
      </c>
      <c r="F889" s="27"/>
      <c r="G889" s="27"/>
      <c r="H889" s="27"/>
      <c r="I889" s="53" t="s">
        <v>1252</v>
      </c>
      <c r="J889" s="61">
        <v>1</v>
      </c>
      <c r="K889" s="61" t="s">
        <v>845</v>
      </c>
      <c r="L889" s="61"/>
      <c r="M889" s="61">
        <f t="shared" si="50"/>
        <v>0</v>
      </c>
    </row>
    <row r="890" spans="1:13" s="47" customFormat="1" x14ac:dyDescent="0.4">
      <c r="A890" s="27" t="s">
        <v>843</v>
      </c>
      <c r="B890" s="27">
        <v>1</v>
      </c>
      <c r="C890" s="27">
        <f t="shared" si="51"/>
        <v>18</v>
      </c>
      <c r="D890" s="27">
        <v>2</v>
      </c>
      <c r="E890" s="27"/>
      <c r="F890" s="27"/>
      <c r="G890" s="27"/>
      <c r="H890" s="27"/>
      <c r="I890" s="54" t="s">
        <v>1253</v>
      </c>
      <c r="J890" s="61">
        <v>1</v>
      </c>
      <c r="K890" s="61" t="s">
        <v>845</v>
      </c>
      <c r="L890" s="69"/>
      <c r="M890" s="61">
        <f t="shared" si="50"/>
        <v>0</v>
      </c>
    </row>
    <row r="891" spans="1:13" s="47" customFormat="1" x14ac:dyDescent="0.4">
      <c r="A891" s="27" t="s">
        <v>843</v>
      </c>
      <c r="B891" s="27">
        <v>1</v>
      </c>
      <c r="C891" s="27">
        <f t="shared" si="51"/>
        <v>18</v>
      </c>
      <c r="D891" s="27">
        <v>2</v>
      </c>
      <c r="E891" s="27">
        <v>1</v>
      </c>
      <c r="F891" s="27"/>
      <c r="G891" s="27"/>
      <c r="H891" s="27"/>
      <c r="I891" s="53" t="s">
        <v>1254</v>
      </c>
      <c r="J891" s="61">
        <v>1</v>
      </c>
      <c r="K891" s="61" t="s">
        <v>845</v>
      </c>
      <c r="L891" s="61"/>
      <c r="M891" s="61">
        <f t="shared" si="50"/>
        <v>0</v>
      </c>
    </row>
    <row r="892" spans="1:13" s="47" customFormat="1" x14ac:dyDescent="0.4">
      <c r="A892" s="27" t="s">
        <v>843</v>
      </c>
      <c r="B892" s="27">
        <v>1</v>
      </c>
      <c r="C892" s="27">
        <f t="shared" si="51"/>
        <v>18</v>
      </c>
      <c r="D892" s="27">
        <v>3</v>
      </c>
      <c r="E892" s="27"/>
      <c r="F892" s="27"/>
      <c r="G892" s="27"/>
      <c r="H892" s="27"/>
      <c r="I892" s="54" t="s">
        <v>1255</v>
      </c>
      <c r="J892" s="61">
        <v>1</v>
      </c>
      <c r="K892" s="61" t="s">
        <v>845</v>
      </c>
      <c r="L892" s="69"/>
      <c r="M892" s="61">
        <f t="shared" si="50"/>
        <v>0</v>
      </c>
    </row>
    <row r="893" spans="1:13" s="47" customFormat="1" x14ac:dyDescent="0.4">
      <c r="A893" s="27" t="s">
        <v>843</v>
      </c>
      <c r="B893" s="27">
        <v>1</v>
      </c>
      <c r="C893" s="27">
        <f t="shared" si="51"/>
        <v>18</v>
      </c>
      <c r="D893" s="27">
        <v>3</v>
      </c>
      <c r="E893" s="27">
        <v>1</v>
      </c>
      <c r="F893" s="27"/>
      <c r="G893" s="27"/>
      <c r="H893" s="27"/>
      <c r="I893" s="53" t="s">
        <v>1256</v>
      </c>
      <c r="J893" s="61">
        <v>1</v>
      </c>
      <c r="K893" s="61" t="s">
        <v>845</v>
      </c>
      <c r="L893" s="61"/>
      <c r="M893" s="61">
        <f t="shared" si="50"/>
        <v>0</v>
      </c>
    </row>
    <row r="894" spans="1:13" s="47" customFormat="1" ht="37.5" x14ac:dyDescent="0.4">
      <c r="A894" s="27" t="s">
        <v>843</v>
      </c>
      <c r="B894" s="27">
        <v>1</v>
      </c>
      <c r="C894" s="27">
        <f t="shared" si="51"/>
        <v>18</v>
      </c>
      <c r="D894" s="27">
        <v>3</v>
      </c>
      <c r="E894" s="27">
        <v>2</v>
      </c>
      <c r="F894" s="27"/>
      <c r="G894" s="27"/>
      <c r="H894" s="27"/>
      <c r="I894" s="53" t="s">
        <v>1257</v>
      </c>
      <c r="J894" s="61">
        <v>1</v>
      </c>
      <c r="K894" s="61" t="s">
        <v>845</v>
      </c>
      <c r="L894" s="61"/>
      <c r="M894" s="61">
        <f t="shared" si="50"/>
        <v>0</v>
      </c>
    </row>
    <row r="895" spans="1:13" s="47" customFormat="1" ht="37.5" x14ac:dyDescent="0.4">
      <c r="A895" s="27" t="s">
        <v>843</v>
      </c>
      <c r="B895" s="27">
        <v>1</v>
      </c>
      <c r="C895" s="27">
        <f t="shared" si="51"/>
        <v>18</v>
      </c>
      <c r="D895" s="27">
        <v>3</v>
      </c>
      <c r="E895" s="27">
        <v>3</v>
      </c>
      <c r="F895" s="27"/>
      <c r="G895" s="27"/>
      <c r="H895" s="27"/>
      <c r="I895" s="53" t="s">
        <v>1258</v>
      </c>
      <c r="J895" s="61">
        <v>1</v>
      </c>
      <c r="K895" s="61" t="s">
        <v>845</v>
      </c>
      <c r="L895" s="61"/>
      <c r="M895" s="61">
        <f t="shared" si="50"/>
        <v>0</v>
      </c>
    </row>
    <row r="896" spans="1:13" s="47" customFormat="1" ht="37.5" x14ac:dyDescent="0.4">
      <c r="A896" s="27" t="s">
        <v>843</v>
      </c>
      <c r="B896" s="27">
        <v>1</v>
      </c>
      <c r="C896" s="27">
        <f t="shared" si="51"/>
        <v>18</v>
      </c>
      <c r="D896" s="27">
        <v>3</v>
      </c>
      <c r="E896" s="27">
        <v>4</v>
      </c>
      <c r="F896" s="27"/>
      <c r="G896" s="27"/>
      <c r="H896" s="27"/>
      <c r="I896" s="53" t="s">
        <v>1259</v>
      </c>
      <c r="J896" s="61">
        <v>1</v>
      </c>
      <c r="K896" s="61" t="s">
        <v>845</v>
      </c>
      <c r="L896" s="61"/>
      <c r="M896" s="61">
        <f t="shared" si="50"/>
        <v>0</v>
      </c>
    </row>
    <row r="897" spans="1:13" s="47" customFormat="1" x14ac:dyDescent="0.4">
      <c r="A897" s="27" t="s">
        <v>843</v>
      </c>
      <c r="B897" s="27">
        <v>1</v>
      </c>
      <c r="C897" s="27">
        <f t="shared" si="51"/>
        <v>18</v>
      </c>
      <c r="D897" s="27">
        <v>3</v>
      </c>
      <c r="E897" s="27">
        <v>5</v>
      </c>
      <c r="F897" s="27"/>
      <c r="G897" s="27"/>
      <c r="H897" s="27"/>
      <c r="I897" s="53" t="s">
        <v>1260</v>
      </c>
      <c r="J897" s="61">
        <v>1</v>
      </c>
      <c r="K897" s="61" t="s">
        <v>845</v>
      </c>
      <c r="L897" s="61"/>
      <c r="M897" s="61">
        <f t="shared" si="50"/>
        <v>0</v>
      </c>
    </row>
    <row r="898" spans="1:13" s="47" customFormat="1" x14ac:dyDescent="0.4">
      <c r="A898" s="27" t="s">
        <v>843</v>
      </c>
      <c r="B898" s="27">
        <v>1</v>
      </c>
      <c r="C898" s="27">
        <f t="shared" si="51"/>
        <v>18</v>
      </c>
      <c r="D898" s="27">
        <v>3</v>
      </c>
      <c r="E898" s="27">
        <v>6</v>
      </c>
      <c r="F898" s="27"/>
      <c r="G898" s="27"/>
      <c r="H898" s="27"/>
      <c r="I898" s="53" t="s">
        <v>1261</v>
      </c>
      <c r="J898" s="61">
        <v>1</v>
      </c>
      <c r="K898" s="61" t="s">
        <v>845</v>
      </c>
      <c r="L898" s="61"/>
      <c r="M898" s="61">
        <f t="shared" si="50"/>
        <v>0</v>
      </c>
    </row>
    <row r="899" spans="1:13" s="47" customFormat="1" x14ac:dyDescent="0.4">
      <c r="A899" s="27" t="s">
        <v>843</v>
      </c>
      <c r="B899" s="27">
        <v>1</v>
      </c>
      <c r="C899" s="27">
        <f t="shared" si="51"/>
        <v>18</v>
      </c>
      <c r="D899" s="27">
        <v>3</v>
      </c>
      <c r="E899" s="27">
        <v>7</v>
      </c>
      <c r="F899" s="27"/>
      <c r="G899" s="27"/>
      <c r="H899" s="27"/>
      <c r="I899" s="53" t="s">
        <v>1262</v>
      </c>
      <c r="J899" s="61">
        <v>1</v>
      </c>
      <c r="K899" s="61" t="s">
        <v>845</v>
      </c>
      <c r="L899" s="61"/>
      <c r="M899" s="61">
        <f t="shared" si="50"/>
        <v>0</v>
      </c>
    </row>
    <row r="900" spans="1:13" s="47" customFormat="1" x14ac:dyDescent="0.4">
      <c r="A900" s="27" t="s">
        <v>843</v>
      </c>
      <c r="B900" s="27">
        <v>1</v>
      </c>
      <c r="C900" s="27">
        <f t="shared" si="51"/>
        <v>18</v>
      </c>
      <c r="D900" s="27">
        <v>4</v>
      </c>
      <c r="E900" s="27"/>
      <c r="F900" s="27"/>
      <c r="G900" s="27"/>
      <c r="H900" s="27"/>
      <c r="I900" s="54" t="s">
        <v>1263</v>
      </c>
      <c r="J900" s="61">
        <v>1</v>
      </c>
      <c r="K900" s="61" t="s">
        <v>845</v>
      </c>
      <c r="L900" s="69"/>
      <c r="M900" s="61">
        <f t="shared" si="50"/>
        <v>0</v>
      </c>
    </row>
    <row r="901" spans="1:13" s="47" customFormat="1" ht="37.5" x14ac:dyDescent="0.4">
      <c r="A901" s="27" t="s">
        <v>843</v>
      </c>
      <c r="B901" s="27">
        <v>1</v>
      </c>
      <c r="C901" s="27">
        <f t="shared" si="51"/>
        <v>18</v>
      </c>
      <c r="D901" s="27">
        <v>4</v>
      </c>
      <c r="E901" s="27">
        <v>1</v>
      </c>
      <c r="F901" s="27"/>
      <c r="G901" s="27"/>
      <c r="H901" s="27"/>
      <c r="I901" s="53" t="s">
        <v>1264</v>
      </c>
      <c r="J901" s="61">
        <v>1</v>
      </c>
      <c r="K901" s="61" t="s">
        <v>845</v>
      </c>
      <c r="L901" s="61"/>
      <c r="M901" s="61">
        <f t="shared" si="50"/>
        <v>0</v>
      </c>
    </row>
    <row r="902" spans="1:13" s="47" customFormat="1" ht="37.5" x14ac:dyDescent="0.4">
      <c r="A902" s="27" t="s">
        <v>843</v>
      </c>
      <c r="B902" s="27">
        <v>1</v>
      </c>
      <c r="C902" s="27">
        <f t="shared" si="51"/>
        <v>18</v>
      </c>
      <c r="D902" s="27">
        <v>4</v>
      </c>
      <c r="E902" s="27">
        <v>2</v>
      </c>
      <c r="F902" s="27"/>
      <c r="G902" s="27"/>
      <c r="H902" s="27"/>
      <c r="I902" s="53" t="s">
        <v>1265</v>
      </c>
      <c r="J902" s="61">
        <v>1</v>
      </c>
      <c r="K902" s="61" t="s">
        <v>845</v>
      </c>
      <c r="L902" s="61"/>
      <c r="M902" s="61">
        <f t="shared" si="50"/>
        <v>0</v>
      </c>
    </row>
    <row r="903" spans="1:13" s="47" customFormat="1" ht="37.5" x14ac:dyDescent="0.4">
      <c r="A903" s="27" t="s">
        <v>843</v>
      </c>
      <c r="B903" s="27">
        <v>1</v>
      </c>
      <c r="C903" s="27">
        <f t="shared" si="51"/>
        <v>18</v>
      </c>
      <c r="D903" s="27">
        <v>4</v>
      </c>
      <c r="E903" s="27">
        <v>3</v>
      </c>
      <c r="F903" s="27"/>
      <c r="G903" s="27"/>
      <c r="H903" s="27"/>
      <c r="I903" s="53" t="s">
        <v>1266</v>
      </c>
      <c r="J903" s="61">
        <v>1</v>
      </c>
      <c r="K903" s="61" t="s">
        <v>845</v>
      </c>
      <c r="L903" s="61"/>
      <c r="M903" s="61">
        <f t="shared" si="50"/>
        <v>0</v>
      </c>
    </row>
    <row r="904" spans="1:13" s="47" customFormat="1" ht="37.5" x14ac:dyDescent="0.4">
      <c r="A904" s="27" t="s">
        <v>843</v>
      </c>
      <c r="B904" s="27">
        <v>1</v>
      </c>
      <c r="C904" s="27">
        <f t="shared" si="51"/>
        <v>18</v>
      </c>
      <c r="D904" s="27">
        <v>4</v>
      </c>
      <c r="E904" s="27">
        <v>4</v>
      </c>
      <c r="F904" s="27"/>
      <c r="G904" s="27"/>
      <c r="H904" s="27"/>
      <c r="I904" s="53" t="s">
        <v>1267</v>
      </c>
      <c r="J904" s="61">
        <v>1</v>
      </c>
      <c r="K904" s="61" t="s">
        <v>845</v>
      </c>
      <c r="L904" s="61"/>
      <c r="M904" s="61">
        <f t="shared" si="50"/>
        <v>0</v>
      </c>
    </row>
    <row r="905" spans="1:13" s="47" customFormat="1" x14ac:dyDescent="0.4">
      <c r="A905" s="27" t="s">
        <v>843</v>
      </c>
      <c r="B905" s="27">
        <v>1</v>
      </c>
      <c r="C905" s="27">
        <f t="shared" si="51"/>
        <v>18</v>
      </c>
      <c r="D905" s="27">
        <v>4</v>
      </c>
      <c r="E905" s="27">
        <v>5</v>
      </c>
      <c r="F905" s="27"/>
      <c r="G905" s="27"/>
      <c r="H905" s="27"/>
      <c r="I905" s="53" t="s">
        <v>1268</v>
      </c>
      <c r="J905" s="61">
        <v>1</v>
      </c>
      <c r="K905" s="61" t="s">
        <v>845</v>
      </c>
      <c r="L905" s="61"/>
      <c r="M905" s="61">
        <f t="shared" si="50"/>
        <v>0</v>
      </c>
    </row>
    <row r="906" spans="1:13" s="47" customFormat="1" x14ac:dyDescent="0.4">
      <c r="A906" s="27" t="s">
        <v>843</v>
      </c>
      <c r="B906" s="27">
        <v>1</v>
      </c>
      <c r="C906" s="27">
        <f t="shared" si="51"/>
        <v>18</v>
      </c>
      <c r="D906" s="27">
        <v>4</v>
      </c>
      <c r="E906" s="27">
        <v>6</v>
      </c>
      <c r="F906" s="27"/>
      <c r="G906" s="27"/>
      <c r="H906" s="27"/>
      <c r="I906" s="53" t="s">
        <v>1269</v>
      </c>
      <c r="J906" s="61">
        <v>1</v>
      </c>
      <c r="K906" s="61" t="s">
        <v>845</v>
      </c>
      <c r="L906" s="61"/>
      <c r="M906" s="61">
        <f t="shared" si="50"/>
        <v>0</v>
      </c>
    </row>
    <row r="907" spans="1:13" s="47" customFormat="1" x14ac:dyDescent="0.4">
      <c r="A907" s="27" t="s">
        <v>843</v>
      </c>
      <c r="B907" s="27">
        <v>1</v>
      </c>
      <c r="C907" s="27">
        <f t="shared" si="51"/>
        <v>18</v>
      </c>
      <c r="D907" s="27">
        <v>4</v>
      </c>
      <c r="E907" s="27">
        <v>7</v>
      </c>
      <c r="F907" s="27"/>
      <c r="G907" s="27"/>
      <c r="H907" s="27"/>
      <c r="I907" s="53" t="s">
        <v>1270</v>
      </c>
      <c r="J907" s="61">
        <v>1</v>
      </c>
      <c r="K907" s="61" t="s">
        <v>845</v>
      </c>
      <c r="L907" s="61"/>
      <c r="M907" s="61">
        <f t="shared" si="50"/>
        <v>0</v>
      </c>
    </row>
    <row r="908" spans="1:13" s="47" customFormat="1" x14ac:dyDescent="0.4">
      <c r="A908" s="17" t="s">
        <v>839</v>
      </c>
      <c r="B908" s="17">
        <v>1</v>
      </c>
      <c r="C908" s="17">
        <f>C907+1</f>
        <v>19</v>
      </c>
      <c r="D908" s="17"/>
      <c r="E908" s="17"/>
      <c r="F908" s="17"/>
      <c r="G908" s="17"/>
      <c r="H908" s="17"/>
      <c r="I908" s="60" t="s">
        <v>1271</v>
      </c>
      <c r="J908" s="67"/>
      <c r="K908" s="67"/>
      <c r="L908" s="67"/>
      <c r="M908" s="67"/>
    </row>
    <row r="909" spans="1:13" s="47" customFormat="1" x14ac:dyDescent="0.4">
      <c r="A909" s="27" t="s">
        <v>843</v>
      </c>
      <c r="B909" s="27">
        <v>1</v>
      </c>
      <c r="C909" s="27">
        <f>C908</f>
        <v>19</v>
      </c>
      <c r="D909" s="27">
        <v>1</v>
      </c>
      <c r="E909" s="27"/>
      <c r="F909" s="27"/>
      <c r="G909" s="27"/>
      <c r="H909" s="27"/>
      <c r="I909" s="54" t="s">
        <v>1271</v>
      </c>
      <c r="J909" s="61">
        <v>1</v>
      </c>
      <c r="K909" s="61" t="s">
        <v>845</v>
      </c>
      <c r="L909" s="69"/>
      <c r="M909" s="61">
        <f t="shared" ref="M909:M916" si="52">IF(K909="A",J909,0)</f>
        <v>0</v>
      </c>
    </row>
    <row r="910" spans="1:13" s="47" customFormat="1" x14ac:dyDescent="0.4">
      <c r="A910" s="27" t="s">
        <v>843</v>
      </c>
      <c r="B910" s="27">
        <v>1</v>
      </c>
      <c r="C910" s="27">
        <f t="shared" ref="C910:C916" si="53">C909</f>
        <v>19</v>
      </c>
      <c r="D910" s="27">
        <v>1</v>
      </c>
      <c r="E910" s="27">
        <v>1</v>
      </c>
      <c r="F910" s="27"/>
      <c r="G910" s="27"/>
      <c r="H910" s="27"/>
      <c r="I910" s="53" t="s">
        <v>1272</v>
      </c>
      <c r="J910" s="61">
        <v>1</v>
      </c>
      <c r="K910" s="61" t="s">
        <v>845</v>
      </c>
      <c r="L910" s="61"/>
      <c r="M910" s="61">
        <f t="shared" si="52"/>
        <v>0</v>
      </c>
    </row>
    <row r="911" spans="1:13" s="47" customFormat="1" x14ac:dyDescent="0.4">
      <c r="A911" s="27" t="s">
        <v>843</v>
      </c>
      <c r="B911" s="27">
        <v>1</v>
      </c>
      <c r="C911" s="27">
        <f t="shared" si="53"/>
        <v>19</v>
      </c>
      <c r="D911" s="27">
        <v>2</v>
      </c>
      <c r="E911" s="27"/>
      <c r="F911" s="27"/>
      <c r="G911" s="27"/>
      <c r="H911" s="27"/>
      <c r="I911" s="54" t="s">
        <v>1240</v>
      </c>
      <c r="J911" s="61">
        <v>1</v>
      </c>
      <c r="K911" s="61" t="s">
        <v>845</v>
      </c>
      <c r="L911" s="69"/>
      <c r="M911" s="61">
        <f t="shared" si="52"/>
        <v>0</v>
      </c>
    </row>
    <row r="912" spans="1:13" s="47" customFormat="1" x14ac:dyDescent="0.4">
      <c r="A912" s="27" t="s">
        <v>843</v>
      </c>
      <c r="B912" s="27">
        <v>1</v>
      </c>
      <c r="C912" s="27">
        <f t="shared" si="53"/>
        <v>19</v>
      </c>
      <c r="D912" s="27">
        <v>2</v>
      </c>
      <c r="E912" s="27">
        <v>1</v>
      </c>
      <c r="F912" s="27"/>
      <c r="G912" s="27"/>
      <c r="H912" s="27"/>
      <c r="I912" s="53" t="s">
        <v>1273</v>
      </c>
      <c r="J912" s="61">
        <v>1</v>
      </c>
      <c r="K912" s="61" t="s">
        <v>845</v>
      </c>
      <c r="L912" s="61"/>
      <c r="M912" s="61">
        <f t="shared" si="52"/>
        <v>0</v>
      </c>
    </row>
    <row r="913" spans="1:13" s="47" customFormat="1" x14ac:dyDescent="0.4">
      <c r="A913" s="27" t="s">
        <v>843</v>
      </c>
      <c r="B913" s="27">
        <v>1</v>
      </c>
      <c r="C913" s="27">
        <f t="shared" si="53"/>
        <v>19</v>
      </c>
      <c r="D913" s="27">
        <v>2</v>
      </c>
      <c r="E913" s="27">
        <v>2</v>
      </c>
      <c r="F913" s="27"/>
      <c r="G913" s="27"/>
      <c r="H913" s="27"/>
      <c r="I913" s="53" t="s">
        <v>1274</v>
      </c>
      <c r="J913" s="61">
        <v>1</v>
      </c>
      <c r="K913" s="61" t="s">
        <v>845</v>
      </c>
      <c r="L913" s="61"/>
      <c r="M913" s="61">
        <f t="shared" si="52"/>
        <v>0</v>
      </c>
    </row>
    <row r="914" spans="1:13" s="47" customFormat="1" x14ac:dyDescent="0.4">
      <c r="A914" s="27" t="s">
        <v>843</v>
      </c>
      <c r="B914" s="27">
        <v>1</v>
      </c>
      <c r="C914" s="27">
        <f t="shared" si="53"/>
        <v>19</v>
      </c>
      <c r="D914" s="27">
        <v>2</v>
      </c>
      <c r="E914" s="27">
        <v>3</v>
      </c>
      <c r="F914" s="27"/>
      <c r="G914" s="27"/>
      <c r="H914" s="27"/>
      <c r="I914" s="53" t="s">
        <v>1275</v>
      </c>
      <c r="J914" s="61">
        <v>1</v>
      </c>
      <c r="K914" s="61" t="s">
        <v>845</v>
      </c>
      <c r="L914" s="61"/>
      <c r="M914" s="61">
        <f t="shared" si="52"/>
        <v>0</v>
      </c>
    </row>
    <row r="915" spans="1:13" s="47" customFormat="1" x14ac:dyDescent="0.4">
      <c r="A915" s="27" t="s">
        <v>843</v>
      </c>
      <c r="B915" s="27">
        <v>1</v>
      </c>
      <c r="C915" s="27">
        <f t="shared" si="53"/>
        <v>19</v>
      </c>
      <c r="D915" s="27">
        <v>3</v>
      </c>
      <c r="E915" s="27"/>
      <c r="F915" s="27"/>
      <c r="G915" s="27"/>
      <c r="H915" s="27"/>
      <c r="I915" s="54" t="s">
        <v>1242</v>
      </c>
      <c r="J915" s="61">
        <v>1</v>
      </c>
      <c r="K915" s="61" t="s">
        <v>845</v>
      </c>
      <c r="L915" s="69"/>
      <c r="M915" s="61">
        <f t="shared" si="52"/>
        <v>0</v>
      </c>
    </row>
    <row r="916" spans="1:13" s="47" customFormat="1" x14ac:dyDescent="0.4">
      <c r="A916" s="27" t="s">
        <v>843</v>
      </c>
      <c r="B916" s="27">
        <v>1</v>
      </c>
      <c r="C916" s="27">
        <f t="shared" si="53"/>
        <v>19</v>
      </c>
      <c r="D916" s="27">
        <v>3</v>
      </c>
      <c r="E916" s="27">
        <v>1</v>
      </c>
      <c r="F916" s="27"/>
      <c r="G916" s="27"/>
      <c r="H916" s="27"/>
      <c r="I916" s="53" t="s">
        <v>4051</v>
      </c>
      <c r="J916" s="61">
        <v>1</v>
      </c>
      <c r="K916" s="61" t="s">
        <v>845</v>
      </c>
      <c r="L916" s="61"/>
      <c r="M916" s="61">
        <f t="shared" si="52"/>
        <v>0</v>
      </c>
    </row>
    <row r="917" spans="1:13" s="47" customFormat="1" x14ac:dyDescent="0.4">
      <c r="A917" s="17" t="s">
        <v>839</v>
      </c>
      <c r="B917" s="17">
        <v>1</v>
      </c>
      <c r="C917" s="17">
        <f>C916+1</f>
        <v>20</v>
      </c>
      <c r="D917" s="17"/>
      <c r="E917" s="17"/>
      <c r="F917" s="17"/>
      <c r="G917" s="17"/>
      <c r="H917" s="17"/>
      <c r="I917" s="60" t="s">
        <v>1276</v>
      </c>
      <c r="J917" s="67"/>
      <c r="K917" s="67"/>
      <c r="L917" s="67"/>
      <c r="M917" s="67"/>
    </row>
    <row r="918" spans="1:13" s="47" customFormat="1" x14ac:dyDescent="0.4">
      <c r="A918" s="27" t="s">
        <v>843</v>
      </c>
      <c r="B918" s="27">
        <v>1</v>
      </c>
      <c r="C918" s="27">
        <f>C917</f>
        <v>20</v>
      </c>
      <c r="D918" s="27">
        <v>1</v>
      </c>
      <c r="E918" s="27"/>
      <c r="F918" s="27"/>
      <c r="G918" s="27"/>
      <c r="H918" s="27"/>
      <c r="I918" s="54" t="s">
        <v>268</v>
      </c>
      <c r="J918" s="61">
        <v>1</v>
      </c>
      <c r="K918" s="61" t="s">
        <v>845</v>
      </c>
      <c r="L918" s="69"/>
      <c r="M918" s="61">
        <f t="shared" ref="M918:M931" si="54">IF(K918="A",J918,0)</f>
        <v>0</v>
      </c>
    </row>
    <row r="919" spans="1:13" s="47" customFormat="1" ht="37.5" x14ac:dyDescent="0.4">
      <c r="A919" s="27" t="s">
        <v>843</v>
      </c>
      <c r="B919" s="27">
        <v>1</v>
      </c>
      <c r="C919" s="27">
        <f t="shared" ref="C919:C931" si="55">C918</f>
        <v>20</v>
      </c>
      <c r="D919" s="27">
        <v>1</v>
      </c>
      <c r="E919" s="27">
        <v>1</v>
      </c>
      <c r="F919" s="27"/>
      <c r="G919" s="27"/>
      <c r="H919" s="27"/>
      <c r="I919" s="53" t="s">
        <v>1277</v>
      </c>
      <c r="J919" s="61">
        <v>1</v>
      </c>
      <c r="K919" s="61" t="s">
        <v>845</v>
      </c>
      <c r="L919" s="61"/>
      <c r="M919" s="61">
        <f t="shared" si="54"/>
        <v>0</v>
      </c>
    </row>
    <row r="920" spans="1:13" s="47" customFormat="1" x14ac:dyDescent="0.4">
      <c r="A920" s="27" t="s">
        <v>843</v>
      </c>
      <c r="B920" s="27">
        <v>1</v>
      </c>
      <c r="C920" s="27">
        <f t="shared" si="55"/>
        <v>20</v>
      </c>
      <c r="D920" s="27">
        <v>2</v>
      </c>
      <c r="E920" s="27"/>
      <c r="F920" s="27"/>
      <c r="G920" s="27"/>
      <c r="H920" s="27"/>
      <c r="I920" s="54" t="s">
        <v>1278</v>
      </c>
      <c r="J920" s="61">
        <v>1</v>
      </c>
      <c r="K920" s="61" t="s">
        <v>845</v>
      </c>
      <c r="L920" s="69"/>
      <c r="M920" s="61">
        <f t="shared" si="54"/>
        <v>0</v>
      </c>
    </row>
    <row r="921" spans="1:13" s="47" customFormat="1" x14ac:dyDescent="0.4">
      <c r="A921" s="27" t="s">
        <v>843</v>
      </c>
      <c r="B921" s="27">
        <v>1</v>
      </c>
      <c r="C921" s="27">
        <f t="shared" si="55"/>
        <v>20</v>
      </c>
      <c r="D921" s="27">
        <v>2</v>
      </c>
      <c r="E921" s="27">
        <v>1</v>
      </c>
      <c r="F921" s="27"/>
      <c r="G921" s="27"/>
      <c r="H921" s="27"/>
      <c r="I921" s="53" t="s">
        <v>1279</v>
      </c>
      <c r="J921" s="61">
        <v>1</v>
      </c>
      <c r="K921" s="61" t="s">
        <v>845</v>
      </c>
      <c r="L921" s="61"/>
      <c r="M921" s="61">
        <f t="shared" si="54"/>
        <v>0</v>
      </c>
    </row>
    <row r="922" spans="1:13" s="47" customFormat="1" x14ac:dyDescent="0.4">
      <c r="A922" s="27" t="s">
        <v>843</v>
      </c>
      <c r="B922" s="27">
        <v>1</v>
      </c>
      <c r="C922" s="27">
        <f t="shared" si="55"/>
        <v>20</v>
      </c>
      <c r="D922" s="27">
        <v>2</v>
      </c>
      <c r="E922" s="27">
        <v>2</v>
      </c>
      <c r="F922" s="27"/>
      <c r="G922" s="27"/>
      <c r="H922" s="27"/>
      <c r="I922" s="53" t="s">
        <v>1280</v>
      </c>
      <c r="J922" s="61">
        <v>1</v>
      </c>
      <c r="K922" s="61" t="s">
        <v>845</v>
      </c>
      <c r="L922" s="61"/>
      <c r="M922" s="61">
        <f t="shared" si="54"/>
        <v>0</v>
      </c>
    </row>
    <row r="923" spans="1:13" s="47" customFormat="1" x14ac:dyDescent="0.4">
      <c r="A923" s="27" t="s">
        <v>843</v>
      </c>
      <c r="B923" s="27">
        <v>1</v>
      </c>
      <c r="C923" s="27">
        <f t="shared" si="55"/>
        <v>20</v>
      </c>
      <c r="D923" s="27">
        <v>2</v>
      </c>
      <c r="E923" s="27">
        <v>3</v>
      </c>
      <c r="F923" s="27"/>
      <c r="G923" s="27"/>
      <c r="H923" s="27"/>
      <c r="I923" s="53" t="s">
        <v>1281</v>
      </c>
      <c r="J923" s="61">
        <v>1</v>
      </c>
      <c r="K923" s="61" t="s">
        <v>845</v>
      </c>
      <c r="L923" s="61"/>
      <c r="M923" s="61">
        <f t="shared" si="54"/>
        <v>0</v>
      </c>
    </row>
    <row r="924" spans="1:13" s="47" customFormat="1" ht="37.5" x14ac:dyDescent="0.4">
      <c r="A924" s="27" t="s">
        <v>843</v>
      </c>
      <c r="B924" s="27">
        <v>1</v>
      </c>
      <c r="C924" s="27">
        <f t="shared" si="55"/>
        <v>20</v>
      </c>
      <c r="D924" s="27">
        <v>2</v>
      </c>
      <c r="E924" s="27">
        <v>4</v>
      </c>
      <c r="F924" s="27"/>
      <c r="G924" s="27"/>
      <c r="H924" s="27"/>
      <c r="I924" s="53" t="s">
        <v>1282</v>
      </c>
      <c r="J924" s="61">
        <v>1</v>
      </c>
      <c r="K924" s="61" t="s">
        <v>845</v>
      </c>
      <c r="L924" s="61"/>
      <c r="M924" s="61">
        <f t="shared" si="54"/>
        <v>0</v>
      </c>
    </row>
    <row r="925" spans="1:13" s="47" customFormat="1" x14ac:dyDescent="0.4">
      <c r="A925" s="27" t="s">
        <v>843</v>
      </c>
      <c r="B925" s="27">
        <v>1</v>
      </c>
      <c r="C925" s="27">
        <f t="shared" si="55"/>
        <v>20</v>
      </c>
      <c r="D925" s="27">
        <v>3</v>
      </c>
      <c r="E925" s="27"/>
      <c r="F925" s="27"/>
      <c r="G925" s="27"/>
      <c r="H925" s="27"/>
      <c r="I925" s="54" t="s">
        <v>1283</v>
      </c>
      <c r="J925" s="61">
        <v>1</v>
      </c>
      <c r="K925" s="61" t="s">
        <v>845</v>
      </c>
      <c r="L925" s="69"/>
      <c r="M925" s="61">
        <f t="shared" si="54"/>
        <v>0</v>
      </c>
    </row>
    <row r="926" spans="1:13" s="47" customFormat="1" x14ac:dyDescent="0.4">
      <c r="A926" s="27" t="s">
        <v>843</v>
      </c>
      <c r="B926" s="27">
        <v>1</v>
      </c>
      <c r="C926" s="27">
        <f t="shared" si="55"/>
        <v>20</v>
      </c>
      <c r="D926" s="27">
        <v>3</v>
      </c>
      <c r="E926" s="27">
        <v>1</v>
      </c>
      <c r="F926" s="27"/>
      <c r="G926" s="27"/>
      <c r="H926" s="27"/>
      <c r="I926" s="53" t="s">
        <v>1284</v>
      </c>
      <c r="J926" s="61">
        <v>1</v>
      </c>
      <c r="K926" s="61" t="s">
        <v>845</v>
      </c>
      <c r="L926" s="61"/>
      <c r="M926" s="61">
        <f t="shared" si="54"/>
        <v>0</v>
      </c>
    </row>
    <row r="927" spans="1:13" s="47" customFormat="1" x14ac:dyDescent="0.4">
      <c r="A927" s="27" t="s">
        <v>843</v>
      </c>
      <c r="B927" s="27">
        <v>1</v>
      </c>
      <c r="C927" s="27">
        <f t="shared" si="55"/>
        <v>20</v>
      </c>
      <c r="D927" s="27">
        <v>4</v>
      </c>
      <c r="E927" s="27"/>
      <c r="F927" s="27"/>
      <c r="G927" s="27"/>
      <c r="H927" s="27"/>
      <c r="I927" s="54" t="s">
        <v>1285</v>
      </c>
      <c r="J927" s="61">
        <v>1</v>
      </c>
      <c r="K927" s="61" t="s">
        <v>845</v>
      </c>
      <c r="L927" s="69"/>
      <c r="M927" s="61">
        <f t="shared" si="54"/>
        <v>0</v>
      </c>
    </row>
    <row r="928" spans="1:13" s="47" customFormat="1" ht="56.25" x14ac:dyDescent="0.4">
      <c r="A928" s="27" t="s">
        <v>843</v>
      </c>
      <c r="B928" s="27">
        <v>1</v>
      </c>
      <c r="C928" s="27">
        <f t="shared" si="55"/>
        <v>20</v>
      </c>
      <c r="D928" s="27">
        <v>4</v>
      </c>
      <c r="E928" s="27">
        <v>1</v>
      </c>
      <c r="F928" s="27"/>
      <c r="G928" s="27"/>
      <c r="H928" s="27"/>
      <c r="I928" s="53" t="s">
        <v>4052</v>
      </c>
      <c r="J928" s="61">
        <v>1</v>
      </c>
      <c r="K928" s="61" t="s">
        <v>845</v>
      </c>
      <c r="L928" s="61"/>
      <c r="M928" s="61">
        <f t="shared" si="54"/>
        <v>0</v>
      </c>
    </row>
    <row r="929" spans="1:13" s="47" customFormat="1" ht="37.5" x14ac:dyDescent="0.4">
      <c r="A929" s="27" t="s">
        <v>843</v>
      </c>
      <c r="B929" s="27">
        <v>1</v>
      </c>
      <c r="C929" s="27">
        <f t="shared" si="55"/>
        <v>20</v>
      </c>
      <c r="D929" s="27">
        <v>4</v>
      </c>
      <c r="E929" s="27">
        <v>2</v>
      </c>
      <c r="F929" s="27"/>
      <c r="G929" s="27"/>
      <c r="H929" s="27"/>
      <c r="I929" s="53" t="s">
        <v>1286</v>
      </c>
      <c r="J929" s="61">
        <v>1</v>
      </c>
      <c r="K929" s="61" t="s">
        <v>845</v>
      </c>
      <c r="L929" s="61"/>
      <c r="M929" s="61">
        <f t="shared" si="54"/>
        <v>0</v>
      </c>
    </row>
    <row r="930" spans="1:13" s="47" customFormat="1" x14ac:dyDescent="0.4">
      <c r="A930" s="27" t="s">
        <v>843</v>
      </c>
      <c r="B930" s="27">
        <v>1</v>
      </c>
      <c r="C930" s="27">
        <f t="shared" si="55"/>
        <v>20</v>
      </c>
      <c r="D930" s="27">
        <v>5</v>
      </c>
      <c r="E930" s="27"/>
      <c r="F930" s="27"/>
      <c r="G930" s="27"/>
      <c r="H930" s="27"/>
      <c r="I930" s="54" t="s">
        <v>653</v>
      </c>
      <c r="J930" s="61">
        <v>1</v>
      </c>
      <c r="K930" s="61" t="s">
        <v>845</v>
      </c>
      <c r="L930" s="69"/>
      <c r="M930" s="61">
        <f t="shared" si="54"/>
        <v>0</v>
      </c>
    </row>
    <row r="931" spans="1:13" s="47" customFormat="1" x14ac:dyDescent="0.4">
      <c r="A931" s="27" t="s">
        <v>843</v>
      </c>
      <c r="B931" s="27">
        <v>1</v>
      </c>
      <c r="C931" s="27">
        <f t="shared" si="55"/>
        <v>20</v>
      </c>
      <c r="D931" s="27">
        <v>5</v>
      </c>
      <c r="E931" s="27">
        <v>1</v>
      </c>
      <c r="F931" s="27"/>
      <c r="G931" s="27"/>
      <c r="H931" s="27"/>
      <c r="I931" s="53" t="s">
        <v>1287</v>
      </c>
      <c r="J931" s="61">
        <v>1</v>
      </c>
      <c r="K931" s="61" t="s">
        <v>845</v>
      </c>
      <c r="L931" s="61"/>
      <c r="M931" s="61">
        <f t="shared" si="54"/>
        <v>0</v>
      </c>
    </row>
    <row r="932" spans="1:13" s="47" customFormat="1" x14ac:dyDescent="0.4">
      <c r="A932" s="17" t="s">
        <v>839</v>
      </c>
      <c r="B932" s="17">
        <v>1</v>
      </c>
      <c r="C932" s="17">
        <f>C931+1</f>
        <v>21</v>
      </c>
      <c r="D932" s="17"/>
      <c r="E932" s="17"/>
      <c r="F932" s="17"/>
      <c r="G932" s="17"/>
      <c r="H932" s="17"/>
      <c r="I932" s="60" t="s">
        <v>1288</v>
      </c>
      <c r="J932" s="67"/>
      <c r="K932" s="67"/>
      <c r="L932" s="67"/>
      <c r="M932" s="67"/>
    </row>
    <row r="933" spans="1:13" s="47" customFormat="1" x14ac:dyDescent="0.4">
      <c r="A933" s="27" t="s">
        <v>843</v>
      </c>
      <c r="B933" s="27">
        <v>1</v>
      </c>
      <c r="C933" s="27">
        <f>C932</f>
        <v>21</v>
      </c>
      <c r="D933" s="27">
        <v>1</v>
      </c>
      <c r="E933" s="27"/>
      <c r="F933" s="27"/>
      <c r="G933" s="27"/>
      <c r="H933" s="27"/>
      <c r="I933" s="54" t="s">
        <v>1289</v>
      </c>
      <c r="J933" s="61">
        <v>1</v>
      </c>
      <c r="K933" s="61" t="s">
        <v>845</v>
      </c>
      <c r="L933" s="69"/>
      <c r="M933" s="61">
        <f t="shared" ref="M933:M1000" si="56">IF(K933="A",J933,0)</f>
        <v>0</v>
      </c>
    </row>
    <row r="934" spans="1:13" s="47" customFormat="1" x14ac:dyDescent="0.4">
      <c r="A934" s="27" t="s">
        <v>843</v>
      </c>
      <c r="B934" s="27">
        <v>1</v>
      </c>
      <c r="C934" s="27">
        <f t="shared" ref="C934:C997" si="57">C933</f>
        <v>21</v>
      </c>
      <c r="D934" s="27">
        <v>1</v>
      </c>
      <c r="E934" s="27">
        <v>1</v>
      </c>
      <c r="F934" s="27"/>
      <c r="G934" s="27"/>
      <c r="H934" s="27"/>
      <c r="I934" s="53" t="s">
        <v>1290</v>
      </c>
      <c r="J934" s="61">
        <v>1</v>
      </c>
      <c r="K934" s="61" t="s">
        <v>845</v>
      </c>
      <c r="L934" s="61"/>
      <c r="M934" s="61">
        <f t="shared" si="56"/>
        <v>0</v>
      </c>
    </row>
    <row r="935" spans="1:13" s="47" customFormat="1" ht="37.5" x14ac:dyDescent="0.4">
      <c r="A935" s="27" t="s">
        <v>843</v>
      </c>
      <c r="B935" s="27">
        <v>1</v>
      </c>
      <c r="C935" s="27">
        <f t="shared" si="57"/>
        <v>21</v>
      </c>
      <c r="D935" s="27">
        <v>1</v>
      </c>
      <c r="E935" s="27">
        <v>2</v>
      </c>
      <c r="F935" s="27"/>
      <c r="G935" s="27"/>
      <c r="H935" s="27"/>
      <c r="I935" s="53" t="s">
        <v>1291</v>
      </c>
      <c r="J935" s="61">
        <v>1</v>
      </c>
      <c r="K935" s="61" t="s">
        <v>845</v>
      </c>
      <c r="L935" s="61"/>
      <c r="M935" s="61">
        <f t="shared" si="56"/>
        <v>0</v>
      </c>
    </row>
    <row r="936" spans="1:13" s="47" customFormat="1" ht="37.5" x14ac:dyDescent="0.4">
      <c r="A936" s="27" t="s">
        <v>843</v>
      </c>
      <c r="B936" s="27">
        <v>1</v>
      </c>
      <c r="C936" s="27">
        <f t="shared" si="57"/>
        <v>21</v>
      </c>
      <c r="D936" s="27">
        <v>1</v>
      </c>
      <c r="E936" s="27">
        <v>3</v>
      </c>
      <c r="F936" s="27"/>
      <c r="G936" s="27"/>
      <c r="H936" s="27"/>
      <c r="I936" s="53" t="s">
        <v>1292</v>
      </c>
      <c r="J936" s="61">
        <v>1</v>
      </c>
      <c r="K936" s="61" t="s">
        <v>845</v>
      </c>
      <c r="L936" s="61"/>
      <c r="M936" s="61">
        <f t="shared" si="56"/>
        <v>0</v>
      </c>
    </row>
    <row r="937" spans="1:13" s="47" customFormat="1" x14ac:dyDescent="0.4">
      <c r="A937" s="27" t="s">
        <v>843</v>
      </c>
      <c r="B937" s="27">
        <v>1</v>
      </c>
      <c r="C937" s="27">
        <f t="shared" si="57"/>
        <v>21</v>
      </c>
      <c r="D937" s="27">
        <v>1</v>
      </c>
      <c r="E937" s="27">
        <v>4</v>
      </c>
      <c r="F937" s="27"/>
      <c r="G937" s="27"/>
      <c r="H937" s="27"/>
      <c r="I937" s="53" t="s">
        <v>1293</v>
      </c>
      <c r="J937" s="61">
        <v>1</v>
      </c>
      <c r="K937" s="61" t="s">
        <v>845</v>
      </c>
      <c r="L937" s="61"/>
      <c r="M937" s="61">
        <f t="shared" si="56"/>
        <v>0</v>
      </c>
    </row>
    <row r="938" spans="1:13" s="47" customFormat="1" x14ac:dyDescent="0.4">
      <c r="A938" s="27" t="s">
        <v>843</v>
      </c>
      <c r="B938" s="27">
        <v>1</v>
      </c>
      <c r="C938" s="27">
        <f t="shared" si="57"/>
        <v>21</v>
      </c>
      <c r="D938" s="27">
        <v>1</v>
      </c>
      <c r="E938" s="27">
        <v>4</v>
      </c>
      <c r="F938" s="27">
        <v>1</v>
      </c>
      <c r="G938" s="27"/>
      <c r="H938" s="27"/>
      <c r="I938" s="53" t="s">
        <v>4053</v>
      </c>
      <c r="J938" s="61">
        <v>1</v>
      </c>
      <c r="K938" s="61" t="s">
        <v>845</v>
      </c>
      <c r="L938" s="61"/>
      <c r="M938" s="61">
        <f t="shared" si="56"/>
        <v>0</v>
      </c>
    </row>
    <row r="939" spans="1:13" s="47" customFormat="1" x14ac:dyDescent="0.4">
      <c r="A939" s="27" t="s">
        <v>843</v>
      </c>
      <c r="B939" s="27">
        <v>1</v>
      </c>
      <c r="C939" s="27">
        <f t="shared" si="57"/>
        <v>21</v>
      </c>
      <c r="D939" s="27">
        <v>1</v>
      </c>
      <c r="E939" s="27">
        <v>4</v>
      </c>
      <c r="F939" s="27">
        <v>2</v>
      </c>
      <c r="G939" s="27"/>
      <c r="H939" s="27"/>
      <c r="I939" s="53" t="s">
        <v>4054</v>
      </c>
      <c r="J939" s="61">
        <v>1</v>
      </c>
      <c r="K939" s="61" t="s">
        <v>845</v>
      </c>
      <c r="L939" s="61"/>
      <c r="M939" s="61">
        <f t="shared" si="56"/>
        <v>0</v>
      </c>
    </row>
    <row r="940" spans="1:13" s="47" customFormat="1" x14ac:dyDescent="0.4">
      <c r="A940" s="27" t="s">
        <v>843</v>
      </c>
      <c r="B940" s="27">
        <v>1</v>
      </c>
      <c r="C940" s="27">
        <f t="shared" si="57"/>
        <v>21</v>
      </c>
      <c r="D940" s="27">
        <v>1</v>
      </c>
      <c r="E940" s="27">
        <v>4</v>
      </c>
      <c r="F940" s="27">
        <v>3</v>
      </c>
      <c r="G940" s="27"/>
      <c r="H940" s="27"/>
      <c r="I940" s="53" t="s">
        <v>4055</v>
      </c>
      <c r="J940" s="61">
        <v>1</v>
      </c>
      <c r="K940" s="61" t="s">
        <v>845</v>
      </c>
      <c r="L940" s="61"/>
      <c r="M940" s="61">
        <f t="shared" si="56"/>
        <v>0</v>
      </c>
    </row>
    <row r="941" spans="1:13" s="47" customFormat="1" x14ac:dyDescent="0.4">
      <c r="A941" s="27" t="s">
        <v>843</v>
      </c>
      <c r="B941" s="27">
        <v>1</v>
      </c>
      <c r="C941" s="27">
        <f t="shared" si="57"/>
        <v>21</v>
      </c>
      <c r="D941" s="27">
        <v>1</v>
      </c>
      <c r="E941" s="27">
        <v>4</v>
      </c>
      <c r="F941" s="27">
        <v>4</v>
      </c>
      <c r="G941" s="27"/>
      <c r="H941" s="27"/>
      <c r="I941" s="53" t="s">
        <v>4056</v>
      </c>
      <c r="J941" s="61">
        <v>1</v>
      </c>
      <c r="K941" s="61" t="s">
        <v>845</v>
      </c>
      <c r="L941" s="61"/>
      <c r="M941" s="61">
        <f t="shared" si="56"/>
        <v>0</v>
      </c>
    </row>
    <row r="942" spans="1:13" s="47" customFormat="1" x14ac:dyDescent="0.4">
      <c r="A942" s="27" t="s">
        <v>843</v>
      </c>
      <c r="B942" s="27">
        <v>1</v>
      </c>
      <c r="C942" s="27">
        <f t="shared" si="57"/>
        <v>21</v>
      </c>
      <c r="D942" s="27">
        <v>1</v>
      </c>
      <c r="E942" s="27">
        <v>4</v>
      </c>
      <c r="F942" s="27">
        <v>5</v>
      </c>
      <c r="G942" s="27"/>
      <c r="H942" s="27"/>
      <c r="I942" s="53" t="s">
        <v>4057</v>
      </c>
      <c r="J942" s="61">
        <v>1</v>
      </c>
      <c r="K942" s="61" t="s">
        <v>845</v>
      </c>
      <c r="L942" s="61"/>
      <c r="M942" s="61">
        <f t="shared" si="56"/>
        <v>0</v>
      </c>
    </row>
    <row r="943" spans="1:13" s="47" customFormat="1" x14ac:dyDescent="0.4">
      <c r="A943" s="27" t="s">
        <v>843</v>
      </c>
      <c r="B943" s="27">
        <v>1</v>
      </c>
      <c r="C943" s="27">
        <f t="shared" si="57"/>
        <v>21</v>
      </c>
      <c r="D943" s="27">
        <v>1</v>
      </c>
      <c r="E943" s="27">
        <v>4</v>
      </c>
      <c r="F943" s="27">
        <v>6</v>
      </c>
      <c r="G943" s="27"/>
      <c r="H943" s="27"/>
      <c r="I943" s="53" t="s">
        <v>4058</v>
      </c>
      <c r="J943" s="61">
        <v>1</v>
      </c>
      <c r="K943" s="61" t="s">
        <v>845</v>
      </c>
      <c r="L943" s="61"/>
      <c r="M943" s="61">
        <f t="shared" si="56"/>
        <v>0</v>
      </c>
    </row>
    <row r="944" spans="1:13" s="47" customFormat="1" x14ac:dyDescent="0.4">
      <c r="A944" s="27" t="s">
        <v>843</v>
      </c>
      <c r="B944" s="27">
        <v>1</v>
      </c>
      <c r="C944" s="27">
        <f t="shared" si="57"/>
        <v>21</v>
      </c>
      <c r="D944" s="27">
        <v>1</v>
      </c>
      <c r="E944" s="27">
        <v>4</v>
      </c>
      <c r="F944" s="27">
        <v>7</v>
      </c>
      <c r="G944" s="27"/>
      <c r="H944" s="27"/>
      <c r="I944" s="53" t="s">
        <v>5236</v>
      </c>
      <c r="J944" s="61">
        <v>1</v>
      </c>
      <c r="K944" s="61" t="s">
        <v>845</v>
      </c>
      <c r="L944" s="61"/>
      <c r="M944" s="61">
        <f t="shared" ref="M944" si="58">IF(K944="A",J944,0)</f>
        <v>0</v>
      </c>
    </row>
    <row r="945" spans="1:13" s="47" customFormat="1" ht="37.5" x14ac:dyDescent="0.4">
      <c r="A945" s="27" t="s">
        <v>843</v>
      </c>
      <c r="B945" s="27">
        <v>1</v>
      </c>
      <c r="C945" s="27">
        <f t="shared" si="57"/>
        <v>21</v>
      </c>
      <c r="D945" s="27">
        <v>1</v>
      </c>
      <c r="E945" s="27">
        <v>5</v>
      </c>
      <c r="F945" s="27"/>
      <c r="G945" s="27"/>
      <c r="H945" s="27"/>
      <c r="I945" s="53" t="s">
        <v>1294</v>
      </c>
      <c r="J945" s="61">
        <v>1</v>
      </c>
      <c r="K945" s="61" t="s">
        <v>845</v>
      </c>
      <c r="L945" s="61"/>
      <c r="M945" s="61">
        <f t="shared" si="56"/>
        <v>0</v>
      </c>
    </row>
    <row r="946" spans="1:13" s="47" customFormat="1" ht="37.5" x14ac:dyDescent="0.4">
      <c r="A946" s="27" t="s">
        <v>843</v>
      </c>
      <c r="B946" s="27">
        <v>1</v>
      </c>
      <c r="C946" s="27">
        <f t="shared" si="57"/>
        <v>21</v>
      </c>
      <c r="D946" s="27">
        <v>1</v>
      </c>
      <c r="E946" s="27">
        <v>6</v>
      </c>
      <c r="F946" s="27"/>
      <c r="G946" s="27"/>
      <c r="H946" s="27"/>
      <c r="I946" s="53" t="s">
        <v>1295</v>
      </c>
      <c r="J946" s="61">
        <v>1</v>
      </c>
      <c r="K946" s="61" t="s">
        <v>845</v>
      </c>
      <c r="L946" s="61"/>
      <c r="M946" s="61">
        <f t="shared" si="56"/>
        <v>0</v>
      </c>
    </row>
    <row r="947" spans="1:13" s="47" customFormat="1" x14ac:dyDescent="0.4">
      <c r="A947" s="27" t="s">
        <v>843</v>
      </c>
      <c r="B947" s="27">
        <v>1</v>
      </c>
      <c r="C947" s="27">
        <f t="shared" si="57"/>
        <v>21</v>
      </c>
      <c r="D947" s="27">
        <v>2</v>
      </c>
      <c r="E947" s="27"/>
      <c r="F947" s="27"/>
      <c r="G947" s="27"/>
      <c r="H947" s="27"/>
      <c r="I947" s="54" t="s">
        <v>1296</v>
      </c>
      <c r="J947" s="61">
        <v>1</v>
      </c>
      <c r="K947" s="61" t="s">
        <v>845</v>
      </c>
      <c r="L947" s="69"/>
      <c r="M947" s="61">
        <f t="shared" si="56"/>
        <v>0</v>
      </c>
    </row>
    <row r="948" spans="1:13" s="47" customFormat="1" x14ac:dyDescent="0.4">
      <c r="A948" s="27" t="s">
        <v>843</v>
      </c>
      <c r="B948" s="27">
        <v>1</v>
      </c>
      <c r="C948" s="27">
        <f t="shared" si="57"/>
        <v>21</v>
      </c>
      <c r="D948" s="27">
        <v>2</v>
      </c>
      <c r="E948" s="27">
        <v>1</v>
      </c>
      <c r="F948" s="27"/>
      <c r="G948" s="27"/>
      <c r="H948" s="27"/>
      <c r="I948" s="53" t="s">
        <v>1297</v>
      </c>
      <c r="J948" s="61">
        <v>1</v>
      </c>
      <c r="K948" s="61" t="s">
        <v>845</v>
      </c>
      <c r="L948" s="61"/>
      <c r="M948" s="61">
        <f t="shared" si="56"/>
        <v>0</v>
      </c>
    </row>
    <row r="949" spans="1:13" s="47" customFormat="1" ht="37.5" x14ac:dyDescent="0.4">
      <c r="A949" s="27" t="s">
        <v>843</v>
      </c>
      <c r="B949" s="27">
        <v>1</v>
      </c>
      <c r="C949" s="27">
        <f t="shared" si="57"/>
        <v>21</v>
      </c>
      <c r="D949" s="27">
        <v>2</v>
      </c>
      <c r="E949" s="27">
        <v>2</v>
      </c>
      <c r="F949" s="27"/>
      <c r="G949" s="27"/>
      <c r="H949" s="27"/>
      <c r="I949" s="53" t="s">
        <v>1298</v>
      </c>
      <c r="J949" s="61">
        <v>1</v>
      </c>
      <c r="K949" s="61" t="s">
        <v>845</v>
      </c>
      <c r="L949" s="61"/>
      <c r="M949" s="61">
        <f t="shared" si="56"/>
        <v>0</v>
      </c>
    </row>
    <row r="950" spans="1:13" s="47" customFormat="1" ht="37.5" x14ac:dyDescent="0.4">
      <c r="A950" s="27" t="s">
        <v>843</v>
      </c>
      <c r="B950" s="27">
        <v>1</v>
      </c>
      <c r="C950" s="27">
        <f t="shared" si="57"/>
        <v>21</v>
      </c>
      <c r="D950" s="27">
        <v>2</v>
      </c>
      <c r="E950" s="27">
        <v>2</v>
      </c>
      <c r="F950" s="27">
        <v>1</v>
      </c>
      <c r="G950" s="27"/>
      <c r="H950" s="27"/>
      <c r="I950" s="53" t="s">
        <v>5253</v>
      </c>
      <c r="J950" s="61">
        <v>1</v>
      </c>
      <c r="K950" s="61" t="s">
        <v>845</v>
      </c>
      <c r="L950" s="61"/>
      <c r="M950" s="61">
        <f t="shared" si="56"/>
        <v>0</v>
      </c>
    </row>
    <row r="951" spans="1:13" s="47" customFormat="1" x14ac:dyDescent="0.4">
      <c r="A951" s="27" t="s">
        <v>843</v>
      </c>
      <c r="B951" s="27">
        <v>1</v>
      </c>
      <c r="C951" s="27">
        <f t="shared" si="57"/>
        <v>21</v>
      </c>
      <c r="D951" s="27">
        <v>2</v>
      </c>
      <c r="E951" s="27">
        <v>2</v>
      </c>
      <c r="F951" s="27">
        <v>2</v>
      </c>
      <c r="G951" s="27"/>
      <c r="H951" s="27"/>
      <c r="I951" s="53" t="s">
        <v>4059</v>
      </c>
      <c r="J951" s="61">
        <v>1</v>
      </c>
      <c r="K951" s="61" t="s">
        <v>845</v>
      </c>
      <c r="L951" s="61"/>
      <c r="M951" s="61">
        <f t="shared" si="56"/>
        <v>0</v>
      </c>
    </row>
    <row r="952" spans="1:13" s="47" customFormat="1" x14ac:dyDescent="0.4">
      <c r="A952" s="27" t="s">
        <v>843</v>
      </c>
      <c r="B952" s="27">
        <v>1</v>
      </c>
      <c r="C952" s="27">
        <f t="shared" si="57"/>
        <v>21</v>
      </c>
      <c r="D952" s="27">
        <v>2</v>
      </c>
      <c r="E952" s="27">
        <v>2</v>
      </c>
      <c r="F952" s="27">
        <v>3</v>
      </c>
      <c r="G952" s="27"/>
      <c r="H952" s="27"/>
      <c r="I952" s="53" t="s">
        <v>4060</v>
      </c>
      <c r="J952" s="61">
        <v>1</v>
      </c>
      <c r="K952" s="61" t="s">
        <v>845</v>
      </c>
      <c r="L952" s="61"/>
      <c r="M952" s="61">
        <f t="shared" si="56"/>
        <v>0</v>
      </c>
    </row>
    <row r="953" spans="1:13" s="47" customFormat="1" ht="93.75" x14ac:dyDescent="0.4">
      <c r="A953" s="27" t="s">
        <v>843</v>
      </c>
      <c r="B953" s="27">
        <v>1</v>
      </c>
      <c r="C953" s="27">
        <f t="shared" si="57"/>
        <v>21</v>
      </c>
      <c r="D953" s="27">
        <v>2</v>
      </c>
      <c r="E953" s="27">
        <v>3</v>
      </c>
      <c r="F953" s="27"/>
      <c r="G953" s="27"/>
      <c r="H953" s="27"/>
      <c r="I953" s="53" t="s">
        <v>1299</v>
      </c>
      <c r="J953" s="61">
        <v>1</v>
      </c>
      <c r="K953" s="61" t="s">
        <v>845</v>
      </c>
      <c r="L953" s="61"/>
      <c r="M953" s="61">
        <f t="shared" si="56"/>
        <v>0</v>
      </c>
    </row>
    <row r="954" spans="1:13" s="47" customFormat="1" x14ac:dyDescent="0.4">
      <c r="A954" s="27" t="s">
        <v>843</v>
      </c>
      <c r="B954" s="27">
        <v>1</v>
      </c>
      <c r="C954" s="27">
        <f t="shared" si="57"/>
        <v>21</v>
      </c>
      <c r="D954" s="27">
        <v>3</v>
      </c>
      <c r="E954" s="27"/>
      <c r="F954" s="27"/>
      <c r="G954" s="27"/>
      <c r="H954" s="27"/>
      <c r="I954" s="54" t="s">
        <v>1300</v>
      </c>
      <c r="J954" s="61">
        <v>1</v>
      </c>
      <c r="K954" s="61" t="s">
        <v>845</v>
      </c>
      <c r="L954" s="69"/>
      <c r="M954" s="61">
        <f t="shared" si="56"/>
        <v>0</v>
      </c>
    </row>
    <row r="955" spans="1:13" s="47" customFormat="1" ht="93.75" x14ac:dyDescent="0.4">
      <c r="A955" s="27" t="s">
        <v>843</v>
      </c>
      <c r="B955" s="27">
        <v>1</v>
      </c>
      <c r="C955" s="27">
        <f t="shared" si="57"/>
        <v>21</v>
      </c>
      <c r="D955" s="27">
        <v>3</v>
      </c>
      <c r="E955" s="27">
        <v>1</v>
      </c>
      <c r="F955" s="27"/>
      <c r="G955" s="27"/>
      <c r="H955" s="27"/>
      <c r="I955" s="53" t="s">
        <v>4061</v>
      </c>
      <c r="J955" s="61">
        <v>1</v>
      </c>
      <c r="K955" s="61" t="s">
        <v>845</v>
      </c>
      <c r="L955" s="61"/>
      <c r="M955" s="61">
        <f t="shared" si="56"/>
        <v>0</v>
      </c>
    </row>
    <row r="956" spans="1:13" s="47" customFormat="1" x14ac:dyDescent="0.4">
      <c r="A956" s="27" t="s">
        <v>843</v>
      </c>
      <c r="B956" s="27">
        <v>1</v>
      </c>
      <c r="C956" s="27">
        <f t="shared" si="57"/>
        <v>21</v>
      </c>
      <c r="D956" s="27">
        <v>3</v>
      </c>
      <c r="E956" s="27">
        <v>2</v>
      </c>
      <c r="F956" s="27"/>
      <c r="G956" s="27"/>
      <c r="H956" s="27"/>
      <c r="I956" s="53" t="s">
        <v>1301</v>
      </c>
      <c r="J956" s="61">
        <v>1</v>
      </c>
      <c r="K956" s="61" t="s">
        <v>845</v>
      </c>
      <c r="L956" s="61"/>
      <c r="M956" s="61">
        <f t="shared" si="56"/>
        <v>0</v>
      </c>
    </row>
    <row r="957" spans="1:13" s="47" customFormat="1" ht="37.5" x14ac:dyDescent="0.4">
      <c r="A957" s="27" t="s">
        <v>843</v>
      </c>
      <c r="B957" s="27">
        <v>1</v>
      </c>
      <c r="C957" s="27">
        <f t="shared" si="57"/>
        <v>21</v>
      </c>
      <c r="D957" s="27">
        <v>3</v>
      </c>
      <c r="E957" s="27">
        <v>3</v>
      </c>
      <c r="F957" s="27"/>
      <c r="G957" s="27"/>
      <c r="H957" s="27"/>
      <c r="I957" s="53" t="s">
        <v>1302</v>
      </c>
      <c r="J957" s="61">
        <v>1</v>
      </c>
      <c r="K957" s="61" t="s">
        <v>845</v>
      </c>
      <c r="L957" s="61"/>
      <c r="M957" s="61">
        <f t="shared" si="56"/>
        <v>0</v>
      </c>
    </row>
    <row r="958" spans="1:13" s="47" customFormat="1" ht="37.5" x14ac:dyDescent="0.4">
      <c r="A958" s="27" t="s">
        <v>843</v>
      </c>
      <c r="B958" s="27">
        <v>1</v>
      </c>
      <c r="C958" s="27">
        <f t="shared" si="57"/>
        <v>21</v>
      </c>
      <c r="D958" s="27">
        <v>3</v>
      </c>
      <c r="E958" s="27">
        <v>4</v>
      </c>
      <c r="F958" s="27"/>
      <c r="G958" s="27"/>
      <c r="H958" s="27"/>
      <c r="I958" s="53" t="s">
        <v>1303</v>
      </c>
      <c r="J958" s="61">
        <v>1</v>
      </c>
      <c r="K958" s="61" t="s">
        <v>845</v>
      </c>
      <c r="L958" s="61"/>
      <c r="M958" s="61">
        <f t="shared" si="56"/>
        <v>0</v>
      </c>
    </row>
    <row r="959" spans="1:13" s="47" customFormat="1" x14ac:dyDescent="0.4">
      <c r="A959" s="27" t="s">
        <v>843</v>
      </c>
      <c r="B959" s="27">
        <v>1</v>
      </c>
      <c r="C959" s="27">
        <f t="shared" si="57"/>
        <v>21</v>
      </c>
      <c r="D959" s="27">
        <v>4</v>
      </c>
      <c r="E959" s="27"/>
      <c r="F959" s="27"/>
      <c r="G959" s="27"/>
      <c r="H959" s="27"/>
      <c r="I959" s="54" t="s">
        <v>1304</v>
      </c>
      <c r="J959" s="61">
        <v>1</v>
      </c>
      <c r="K959" s="61" t="s">
        <v>845</v>
      </c>
      <c r="L959" s="69"/>
      <c r="M959" s="61">
        <f t="shared" si="56"/>
        <v>0</v>
      </c>
    </row>
    <row r="960" spans="1:13" s="47" customFormat="1" ht="56.25" x14ac:dyDescent="0.4">
      <c r="A960" s="27" t="s">
        <v>843</v>
      </c>
      <c r="B960" s="27">
        <v>1</v>
      </c>
      <c r="C960" s="27">
        <f t="shared" si="57"/>
        <v>21</v>
      </c>
      <c r="D960" s="27">
        <v>4</v>
      </c>
      <c r="E960" s="27">
        <v>1</v>
      </c>
      <c r="F960" s="27"/>
      <c r="G960" s="27"/>
      <c r="H960" s="27"/>
      <c r="I960" s="53" t="s">
        <v>1305</v>
      </c>
      <c r="J960" s="61">
        <v>1</v>
      </c>
      <c r="K960" s="61" t="s">
        <v>845</v>
      </c>
      <c r="L960" s="61"/>
      <c r="M960" s="61">
        <f t="shared" si="56"/>
        <v>0</v>
      </c>
    </row>
    <row r="961" spans="1:13" s="47" customFormat="1" x14ac:dyDescent="0.4">
      <c r="A961" s="27" t="s">
        <v>843</v>
      </c>
      <c r="B961" s="27">
        <v>1</v>
      </c>
      <c r="C961" s="27">
        <f t="shared" si="57"/>
        <v>21</v>
      </c>
      <c r="D961" s="27">
        <v>4</v>
      </c>
      <c r="E961" s="27">
        <v>2</v>
      </c>
      <c r="F961" s="27"/>
      <c r="G961" s="27"/>
      <c r="H961" s="27"/>
      <c r="I961" s="53" t="s">
        <v>1306</v>
      </c>
      <c r="J961" s="61">
        <v>1</v>
      </c>
      <c r="K961" s="61" t="s">
        <v>845</v>
      </c>
      <c r="L961" s="61"/>
      <c r="M961" s="61">
        <f t="shared" si="56"/>
        <v>0</v>
      </c>
    </row>
    <row r="962" spans="1:13" s="47" customFormat="1" x14ac:dyDescent="0.4">
      <c r="A962" s="27" t="s">
        <v>843</v>
      </c>
      <c r="B962" s="27">
        <v>1</v>
      </c>
      <c r="C962" s="27">
        <f t="shared" si="57"/>
        <v>21</v>
      </c>
      <c r="D962" s="27">
        <v>4</v>
      </c>
      <c r="E962" s="27">
        <v>3</v>
      </c>
      <c r="F962" s="27"/>
      <c r="G962" s="27"/>
      <c r="H962" s="27"/>
      <c r="I962" s="53" t="s">
        <v>4062</v>
      </c>
      <c r="J962" s="61">
        <v>1</v>
      </c>
      <c r="K962" s="61" t="s">
        <v>845</v>
      </c>
      <c r="L962" s="61"/>
      <c r="M962" s="61">
        <f t="shared" si="56"/>
        <v>0</v>
      </c>
    </row>
    <row r="963" spans="1:13" s="47" customFormat="1" ht="75" x14ac:dyDescent="0.4">
      <c r="A963" s="27" t="s">
        <v>843</v>
      </c>
      <c r="B963" s="27">
        <v>1</v>
      </c>
      <c r="C963" s="27">
        <f t="shared" si="57"/>
        <v>21</v>
      </c>
      <c r="D963" s="27">
        <v>4</v>
      </c>
      <c r="E963" s="27">
        <v>4</v>
      </c>
      <c r="F963" s="27"/>
      <c r="G963" s="27"/>
      <c r="H963" s="27"/>
      <c r="I963" s="53" t="s">
        <v>4063</v>
      </c>
      <c r="J963" s="61">
        <v>1</v>
      </c>
      <c r="K963" s="61" t="s">
        <v>845</v>
      </c>
      <c r="L963" s="61"/>
      <c r="M963" s="61">
        <f t="shared" si="56"/>
        <v>0</v>
      </c>
    </row>
    <row r="964" spans="1:13" s="47" customFormat="1" x14ac:dyDescent="0.4">
      <c r="A964" s="27" t="s">
        <v>843</v>
      </c>
      <c r="B964" s="27">
        <v>1</v>
      </c>
      <c r="C964" s="27">
        <f t="shared" si="57"/>
        <v>21</v>
      </c>
      <c r="D964" s="27">
        <v>4</v>
      </c>
      <c r="E964" s="27">
        <v>5</v>
      </c>
      <c r="F964" s="27"/>
      <c r="G964" s="27"/>
      <c r="H964" s="27"/>
      <c r="I964" s="53" t="s">
        <v>4064</v>
      </c>
      <c r="J964" s="61">
        <v>1</v>
      </c>
      <c r="K964" s="61" t="s">
        <v>845</v>
      </c>
      <c r="L964" s="61"/>
      <c r="M964" s="61">
        <f t="shared" si="56"/>
        <v>0</v>
      </c>
    </row>
    <row r="965" spans="1:13" s="47" customFormat="1" x14ac:dyDescent="0.4">
      <c r="A965" s="27" t="s">
        <v>843</v>
      </c>
      <c r="B965" s="27">
        <v>1</v>
      </c>
      <c r="C965" s="27">
        <f t="shared" si="57"/>
        <v>21</v>
      </c>
      <c r="D965" s="27">
        <v>4</v>
      </c>
      <c r="E965" s="27">
        <v>6</v>
      </c>
      <c r="F965" s="27"/>
      <c r="G965" s="27"/>
      <c r="H965" s="27"/>
      <c r="I965" s="53" t="s">
        <v>1307</v>
      </c>
      <c r="J965" s="61">
        <v>1</v>
      </c>
      <c r="K965" s="61" t="s">
        <v>845</v>
      </c>
      <c r="L965" s="61"/>
      <c r="M965" s="61">
        <f t="shared" si="56"/>
        <v>0</v>
      </c>
    </row>
    <row r="966" spans="1:13" s="47" customFormat="1" x14ac:dyDescent="0.4">
      <c r="A966" s="27" t="s">
        <v>843</v>
      </c>
      <c r="B966" s="27">
        <v>1</v>
      </c>
      <c r="C966" s="27">
        <f t="shared" si="57"/>
        <v>21</v>
      </c>
      <c r="D966" s="27">
        <v>4</v>
      </c>
      <c r="E966" s="27">
        <v>6</v>
      </c>
      <c r="F966" s="27">
        <v>1</v>
      </c>
      <c r="G966" s="27"/>
      <c r="H966" s="27"/>
      <c r="I966" s="53" t="s">
        <v>4065</v>
      </c>
      <c r="J966" s="61">
        <v>1</v>
      </c>
      <c r="K966" s="61" t="s">
        <v>845</v>
      </c>
      <c r="L966" s="61"/>
      <c r="M966" s="61">
        <f t="shared" si="56"/>
        <v>0</v>
      </c>
    </row>
    <row r="967" spans="1:13" s="47" customFormat="1" x14ac:dyDescent="0.4">
      <c r="A967" s="27" t="s">
        <v>843</v>
      </c>
      <c r="B967" s="27">
        <v>1</v>
      </c>
      <c r="C967" s="27">
        <f t="shared" si="57"/>
        <v>21</v>
      </c>
      <c r="D967" s="27">
        <v>4</v>
      </c>
      <c r="E967" s="27">
        <v>6</v>
      </c>
      <c r="F967" s="27">
        <v>2</v>
      </c>
      <c r="G967" s="27"/>
      <c r="H967" s="27"/>
      <c r="I967" s="53" t="s">
        <v>4066</v>
      </c>
      <c r="J967" s="61">
        <v>1</v>
      </c>
      <c r="K967" s="61" t="s">
        <v>845</v>
      </c>
      <c r="L967" s="61"/>
      <c r="M967" s="61">
        <f t="shared" si="56"/>
        <v>0</v>
      </c>
    </row>
    <row r="968" spans="1:13" s="47" customFormat="1" x14ac:dyDescent="0.4">
      <c r="A968" s="27" t="s">
        <v>843</v>
      </c>
      <c r="B968" s="27">
        <v>1</v>
      </c>
      <c r="C968" s="27">
        <f t="shared" si="57"/>
        <v>21</v>
      </c>
      <c r="D968" s="27">
        <v>4</v>
      </c>
      <c r="E968" s="27">
        <v>6</v>
      </c>
      <c r="F968" s="27">
        <v>3</v>
      </c>
      <c r="G968" s="27"/>
      <c r="H968" s="27"/>
      <c r="I968" s="53" t="s">
        <v>4067</v>
      </c>
      <c r="J968" s="61">
        <v>1</v>
      </c>
      <c r="K968" s="61" t="s">
        <v>845</v>
      </c>
      <c r="L968" s="61"/>
      <c r="M968" s="61">
        <f t="shared" si="56"/>
        <v>0</v>
      </c>
    </row>
    <row r="969" spans="1:13" s="47" customFormat="1" ht="37.5" x14ac:dyDescent="0.4">
      <c r="A969" s="27" t="s">
        <v>843</v>
      </c>
      <c r="B969" s="27">
        <v>1</v>
      </c>
      <c r="C969" s="27">
        <f t="shared" si="57"/>
        <v>21</v>
      </c>
      <c r="D969" s="27">
        <v>4</v>
      </c>
      <c r="E969" s="27">
        <v>7</v>
      </c>
      <c r="F969" s="27"/>
      <c r="G969" s="27"/>
      <c r="H969" s="27"/>
      <c r="I969" s="53" t="s">
        <v>1308</v>
      </c>
      <c r="J969" s="61">
        <v>1</v>
      </c>
      <c r="K969" s="61" t="s">
        <v>845</v>
      </c>
      <c r="L969" s="61"/>
      <c r="M969" s="61">
        <f t="shared" si="56"/>
        <v>0</v>
      </c>
    </row>
    <row r="970" spans="1:13" s="47" customFormat="1" x14ac:dyDescent="0.4">
      <c r="A970" s="27" t="s">
        <v>843</v>
      </c>
      <c r="B970" s="27">
        <v>1</v>
      </c>
      <c r="C970" s="27">
        <f t="shared" si="57"/>
        <v>21</v>
      </c>
      <c r="D970" s="27">
        <v>4</v>
      </c>
      <c r="E970" s="27">
        <v>7</v>
      </c>
      <c r="F970" s="27">
        <v>1</v>
      </c>
      <c r="G970" s="27"/>
      <c r="H970" s="27"/>
      <c r="I970" s="53" t="s">
        <v>4068</v>
      </c>
      <c r="J970" s="61">
        <v>1</v>
      </c>
      <c r="K970" s="61" t="s">
        <v>845</v>
      </c>
      <c r="L970" s="61"/>
      <c r="M970" s="61">
        <f t="shared" si="56"/>
        <v>0</v>
      </c>
    </row>
    <row r="971" spans="1:13" s="47" customFormat="1" x14ac:dyDescent="0.4">
      <c r="A971" s="27" t="s">
        <v>843</v>
      </c>
      <c r="B971" s="27">
        <v>1</v>
      </c>
      <c r="C971" s="27">
        <f t="shared" si="57"/>
        <v>21</v>
      </c>
      <c r="D971" s="27">
        <v>4</v>
      </c>
      <c r="E971" s="27">
        <v>7</v>
      </c>
      <c r="F971" s="27">
        <v>2</v>
      </c>
      <c r="G971" s="27"/>
      <c r="H971" s="27"/>
      <c r="I971" s="53" t="s">
        <v>4069</v>
      </c>
      <c r="J971" s="61">
        <v>1</v>
      </c>
      <c r="K971" s="61" t="s">
        <v>845</v>
      </c>
      <c r="L971" s="61"/>
      <c r="M971" s="61">
        <f t="shared" si="56"/>
        <v>0</v>
      </c>
    </row>
    <row r="972" spans="1:13" s="47" customFormat="1" x14ac:dyDescent="0.4">
      <c r="A972" s="27" t="s">
        <v>843</v>
      </c>
      <c r="B972" s="27">
        <v>1</v>
      </c>
      <c r="C972" s="27">
        <f t="shared" si="57"/>
        <v>21</v>
      </c>
      <c r="D972" s="27">
        <v>4</v>
      </c>
      <c r="E972" s="27">
        <v>7</v>
      </c>
      <c r="F972" s="27">
        <v>3</v>
      </c>
      <c r="G972" s="27"/>
      <c r="H972" s="27"/>
      <c r="I972" s="53" t="s">
        <v>4070</v>
      </c>
      <c r="J972" s="61">
        <v>1</v>
      </c>
      <c r="K972" s="61" t="s">
        <v>845</v>
      </c>
      <c r="L972" s="61"/>
      <c r="M972" s="61">
        <f t="shared" si="56"/>
        <v>0</v>
      </c>
    </row>
    <row r="973" spans="1:13" s="47" customFormat="1" ht="56.25" x14ac:dyDescent="0.4">
      <c r="A973" s="27" t="s">
        <v>843</v>
      </c>
      <c r="B973" s="27">
        <v>1</v>
      </c>
      <c r="C973" s="27">
        <f t="shared" si="57"/>
        <v>21</v>
      </c>
      <c r="D973" s="27">
        <v>4</v>
      </c>
      <c r="E973" s="27">
        <v>8</v>
      </c>
      <c r="F973" s="27"/>
      <c r="G973" s="27"/>
      <c r="H973" s="27"/>
      <c r="I973" s="53" t="s">
        <v>1309</v>
      </c>
      <c r="J973" s="61">
        <v>1</v>
      </c>
      <c r="K973" s="61" t="s">
        <v>845</v>
      </c>
      <c r="L973" s="61"/>
      <c r="M973" s="61">
        <f t="shared" si="56"/>
        <v>0</v>
      </c>
    </row>
    <row r="974" spans="1:13" s="47" customFormat="1" ht="37.5" x14ac:dyDescent="0.4">
      <c r="A974" s="27" t="s">
        <v>843</v>
      </c>
      <c r="B974" s="27">
        <v>1</v>
      </c>
      <c r="C974" s="27">
        <f t="shared" si="57"/>
        <v>21</v>
      </c>
      <c r="D974" s="27">
        <v>4</v>
      </c>
      <c r="E974" s="27">
        <v>9</v>
      </c>
      <c r="F974" s="27"/>
      <c r="G974" s="27"/>
      <c r="H974" s="27"/>
      <c r="I974" s="53" t="s">
        <v>1310</v>
      </c>
      <c r="J974" s="61">
        <v>1</v>
      </c>
      <c r="K974" s="61" t="s">
        <v>845</v>
      </c>
      <c r="L974" s="61"/>
      <c r="M974" s="61">
        <f t="shared" si="56"/>
        <v>0</v>
      </c>
    </row>
    <row r="975" spans="1:13" s="47" customFormat="1" ht="75" x14ac:dyDescent="0.4">
      <c r="A975" s="27" t="s">
        <v>843</v>
      </c>
      <c r="B975" s="27">
        <v>1</v>
      </c>
      <c r="C975" s="27">
        <f t="shared" si="57"/>
        <v>21</v>
      </c>
      <c r="D975" s="27">
        <v>4</v>
      </c>
      <c r="E975" s="27">
        <v>10</v>
      </c>
      <c r="F975" s="27"/>
      <c r="G975" s="27"/>
      <c r="H975" s="27"/>
      <c r="I975" s="53" t="s">
        <v>1311</v>
      </c>
      <c r="J975" s="61">
        <v>1</v>
      </c>
      <c r="K975" s="61" t="s">
        <v>845</v>
      </c>
      <c r="L975" s="61"/>
      <c r="M975" s="61">
        <f t="shared" si="56"/>
        <v>0</v>
      </c>
    </row>
    <row r="976" spans="1:13" s="47" customFormat="1" ht="56.25" x14ac:dyDescent="0.4">
      <c r="A976" s="27" t="s">
        <v>843</v>
      </c>
      <c r="B976" s="27">
        <v>1</v>
      </c>
      <c r="C976" s="27">
        <f t="shared" si="57"/>
        <v>21</v>
      </c>
      <c r="D976" s="27">
        <v>4</v>
      </c>
      <c r="E976" s="27">
        <v>11</v>
      </c>
      <c r="F976" s="27"/>
      <c r="G976" s="27"/>
      <c r="H976" s="27"/>
      <c r="I976" s="53" t="s">
        <v>1312</v>
      </c>
      <c r="J976" s="61">
        <v>1</v>
      </c>
      <c r="K976" s="61" t="s">
        <v>845</v>
      </c>
      <c r="L976" s="61"/>
      <c r="M976" s="61">
        <f t="shared" si="56"/>
        <v>0</v>
      </c>
    </row>
    <row r="977" spans="1:13" s="47" customFormat="1" ht="75" x14ac:dyDescent="0.4">
      <c r="A977" s="27" t="s">
        <v>843</v>
      </c>
      <c r="B977" s="27">
        <v>1</v>
      </c>
      <c r="C977" s="27">
        <f t="shared" si="57"/>
        <v>21</v>
      </c>
      <c r="D977" s="27">
        <v>4</v>
      </c>
      <c r="E977" s="27">
        <v>12</v>
      </c>
      <c r="F977" s="27"/>
      <c r="G977" s="27"/>
      <c r="H977" s="27"/>
      <c r="I977" s="53" t="s">
        <v>1313</v>
      </c>
      <c r="J977" s="61">
        <v>1</v>
      </c>
      <c r="K977" s="61" t="s">
        <v>845</v>
      </c>
      <c r="L977" s="61"/>
      <c r="M977" s="61">
        <f t="shared" si="56"/>
        <v>0</v>
      </c>
    </row>
    <row r="978" spans="1:13" s="47" customFormat="1" ht="75" x14ac:dyDescent="0.4">
      <c r="A978" s="27" t="s">
        <v>843</v>
      </c>
      <c r="B978" s="27">
        <v>1</v>
      </c>
      <c r="C978" s="27">
        <f t="shared" si="57"/>
        <v>21</v>
      </c>
      <c r="D978" s="27">
        <v>4</v>
      </c>
      <c r="E978" s="27">
        <v>13</v>
      </c>
      <c r="F978" s="27"/>
      <c r="G978" s="27"/>
      <c r="H978" s="27"/>
      <c r="I978" s="53" t="s">
        <v>1314</v>
      </c>
      <c r="J978" s="61">
        <v>1</v>
      </c>
      <c r="K978" s="61" t="s">
        <v>845</v>
      </c>
      <c r="L978" s="61"/>
      <c r="M978" s="61">
        <f t="shared" si="56"/>
        <v>0</v>
      </c>
    </row>
    <row r="979" spans="1:13" s="47" customFormat="1" ht="37.5" x14ac:dyDescent="0.4">
      <c r="A979" s="27" t="s">
        <v>843</v>
      </c>
      <c r="B979" s="27">
        <v>1</v>
      </c>
      <c r="C979" s="27">
        <f t="shared" si="57"/>
        <v>21</v>
      </c>
      <c r="D979" s="27">
        <v>4</v>
      </c>
      <c r="E979" s="27">
        <v>14</v>
      </c>
      <c r="F979" s="27"/>
      <c r="G979" s="27"/>
      <c r="H979" s="27"/>
      <c r="I979" s="53" t="s">
        <v>5237</v>
      </c>
      <c r="J979" s="61">
        <v>1</v>
      </c>
      <c r="K979" s="61" t="s">
        <v>845</v>
      </c>
      <c r="L979" s="61"/>
      <c r="M979" s="61">
        <f t="shared" ref="M979" si="59">IF(K979="A",J979,0)</f>
        <v>0</v>
      </c>
    </row>
    <row r="980" spans="1:13" s="47" customFormat="1" x14ac:dyDescent="0.4">
      <c r="A980" s="27" t="s">
        <v>843</v>
      </c>
      <c r="B980" s="27">
        <v>1</v>
      </c>
      <c r="C980" s="27">
        <f t="shared" si="57"/>
        <v>21</v>
      </c>
      <c r="D980" s="27">
        <v>5</v>
      </c>
      <c r="E980" s="27"/>
      <c r="F980" s="27"/>
      <c r="G980" s="27"/>
      <c r="H980" s="27"/>
      <c r="I980" s="54" t="s">
        <v>1315</v>
      </c>
      <c r="J980" s="61">
        <v>1</v>
      </c>
      <c r="K980" s="61" t="s">
        <v>845</v>
      </c>
      <c r="L980" s="69"/>
      <c r="M980" s="61">
        <f t="shared" si="56"/>
        <v>0</v>
      </c>
    </row>
    <row r="981" spans="1:13" s="47" customFormat="1" ht="37.5" x14ac:dyDescent="0.4">
      <c r="A981" s="27" t="s">
        <v>843</v>
      </c>
      <c r="B981" s="27">
        <v>1</v>
      </c>
      <c r="C981" s="27">
        <f t="shared" si="57"/>
        <v>21</v>
      </c>
      <c r="D981" s="27">
        <v>5</v>
      </c>
      <c r="E981" s="27">
        <v>1</v>
      </c>
      <c r="F981" s="27"/>
      <c r="G981" s="27"/>
      <c r="H981" s="27"/>
      <c r="I981" s="53" t="s">
        <v>5238</v>
      </c>
      <c r="J981" s="61">
        <v>1</v>
      </c>
      <c r="K981" s="61" t="s">
        <v>845</v>
      </c>
      <c r="L981" s="61"/>
      <c r="M981" s="61">
        <f t="shared" si="56"/>
        <v>0</v>
      </c>
    </row>
    <row r="982" spans="1:13" s="47" customFormat="1" ht="37.5" x14ac:dyDescent="0.4">
      <c r="A982" s="27" t="s">
        <v>843</v>
      </c>
      <c r="B982" s="27">
        <v>1</v>
      </c>
      <c r="C982" s="27">
        <f t="shared" si="57"/>
        <v>21</v>
      </c>
      <c r="D982" s="27">
        <v>2</v>
      </c>
      <c r="E982" s="27">
        <v>2</v>
      </c>
      <c r="F982" s="27"/>
      <c r="G982" s="27"/>
      <c r="H982" s="27"/>
      <c r="I982" s="53" t="s">
        <v>5239</v>
      </c>
      <c r="J982" s="61">
        <v>1</v>
      </c>
      <c r="K982" s="61" t="s">
        <v>845</v>
      </c>
      <c r="L982" s="61"/>
      <c r="M982" s="61">
        <f t="shared" si="56"/>
        <v>0</v>
      </c>
    </row>
    <row r="983" spans="1:13" s="47" customFormat="1" ht="37.5" x14ac:dyDescent="0.4">
      <c r="A983" s="27" t="s">
        <v>843</v>
      </c>
      <c r="B983" s="27">
        <v>1</v>
      </c>
      <c r="C983" s="27">
        <f t="shared" si="57"/>
        <v>21</v>
      </c>
      <c r="D983" s="27">
        <v>5</v>
      </c>
      <c r="E983" s="27">
        <v>3</v>
      </c>
      <c r="F983" s="27"/>
      <c r="G983" s="27"/>
      <c r="H983" s="27"/>
      <c r="I983" s="53" t="s">
        <v>1316</v>
      </c>
      <c r="J983" s="61">
        <v>1</v>
      </c>
      <c r="K983" s="61" t="s">
        <v>845</v>
      </c>
      <c r="L983" s="61"/>
      <c r="M983" s="61">
        <f t="shared" si="56"/>
        <v>0</v>
      </c>
    </row>
    <row r="984" spans="1:13" s="47" customFormat="1" ht="37.5" x14ac:dyDescent="0.4">
      <c r="A984" s="27" t="s">
        <v>843</v>
      </c>
      <c r="B984" s="27">
        <v>1</v>
      </c>
      <c r="C984" s="27">
        <f t="shared" si="57"/>
        <v>21</v>
      </c>
      <c r="D984" s="27">
        <v>5</v>
      </c>
      <c r="E984" s="27">
        <v>4</v>
      </c>
      <c r="F984" s="27"/>
      <c r="G984" s="27"/>
      <c r="H984" s="27"/>
      <c r="I984" s="53" t="s">
        <v>1317</v>
      </c>
      <c r="J984" s="61">
        <v>1</v>
      </c>
      <c r="K984" s="61" t="s">
        <v>845</v>
      </c>
      <c r="L984" s="61"/>
      <c r="M984" s="61">
        <f t="shared" si="56"/>
        <v>0</v>
      </c>
    </row>
    <row r="985" spans="1:13" s="47" customFormat="1" ht="56.25" x14ac:dyDescent="0.4">
      <c r="A985" s="27" t="s">
        <v>843</v>
      </c>
      <c r="B985" s="27">
        <v>1</v>
      </c>
      <c r="C985" s="27">
        <f t="shared" si="57"/>
        <v>21</v>
      </c>
      <c r="D985" s="27">
        <v>5</v>
      </c>
      <c r="E985" s="27">
        <v>5</v>
      </c>
      <c r="F985" s="27"/>
      <c r="G985" s="27"/>
      <c r="H985" s="27"/>
      <c r="I985" s="53" t="s">
        <v>1318</v>
      </c>
      <c r="J985" s="61">
        <v>1</v>
      </c>
      <c r="K985" s="61" t="s">
        <v>845</v>
      </c>
      <c r="L985" s="61"/>
      <c r="M985" s="61">
        <f t="shared" si="56"/>
        <v>0</v>
      </c>
    </row>
    <row r="986" spans="1:13" s="47" customFormat="1" ht="37.5" x14ac:dyDescent="0.4">
      <c r="A986" s="27" t="s">
        <v>843</v>
      </c>
      <c r="B986" s="27">
        <v>1</v>
      </c>
      <c r="C986" s="27">
        <f t="shared" si="57"/>
        <v>21</v>
      </c>
      <c r="D986" s="27">
        <v>5</v>
      </c>
      <c r="E986" s="27">
        <v>6</v>
      </c>
      <c r="F986" s="27"/>
      <c r="G986" s="27"/>
      <c r="H986" s="27"/>
      <c r="I986" s="53" t="s">
        <v>1319</v>
      </c>
      <c r="J986" s="61">
        <v>1</v>
      </c>
      <c r="K986" s="61" t="s">
        <v>845</v>
      </c>
      <c r="L986" s="61"/>
      <c r="M986" s="61">
        <f t="shared" si="56"/>
        <v>0</v>
      </c>
    </row>
    <row r="987" spans="1:13" s="47" customFormat="1" ht="56.25" x14ac:dyDescent="0.4">
      <c r="A987" s="27" t="s">
        <v>843</v>
      </c>
      <c r="B987" s="27">
        <v>1</v>
      </c>
      <c r="C987" s="27">
        <f t="shared" si="57"/>
        <v>21</v>
      </c>
      <c r="D987" s="27">
        <v>5</v>
      </c>
      <c r="E987" s="27">
        <v>7</v>
      </c>
      <c r="F987" s="27"/>
      <c r="G987" s="27"/>
      <c r="H987" s="27"/>
      <c r="I987" s="53" t="s">
        <v>5240</v>
      </c>
      <c r="J987" s="61">
        <v>1</v>
      </c>
      <c r="K987" s="61" t="s">
        <v>845</v>
      </c>
      <c r="L987" s="61"/>
      <c r="M987" s="61">
        <f t="shared" si="56"/>
        <v>0</v>
      </c>
    </row>
    <row r="988" spans="1:13" s="47" customFormat="1" ht="37.5" x14ac:dyDescent="0.4">
      <c r="A988" s="27" t="s">
        <v>843</v>
      </c>
      <c r="B988" s="27">
        <v>1</v>
      </c>
      <c r="C988" s="27">
        <f t="shared" ref="C988" si="60">C987</f>
        <v>21</v>
      </c>
      <c r="D988" s="27">
        <v>5</v>
      </c>
      <c r="E988" s="27">
        <v>8</v>
      </c>
      <c r="F988" s="27"/>
      <c r="G988" s="27"/>
      <c r="H988" s="27"/>
      <c r="I988" s="53" t="s">
        <v>5241</v>
      </c>
      <c r="J988" s="61">
        <v>1</v>
      </c>
      <c r="K988" s="61" t="s">
        <v>845</v>
      </c>
      <c r="L988" s="61"/>
      <c r="M988" s="61">
        <f t="shared" ref="M988" si="61">IF(K988="A",J988,0)</f>
        <v>0</v>
      </c>
    </row>
    <row r="989" spans="1:13" s="47" customFormat="1" x14ac:dyDescent="0.4">
      <c r="A989" s="27" t="s">
        <v>843</v>
      </c>
      <c r="B989" s="27">
        <v>1</v>
      </c>
      <c r="C989" s="27">
        <f t="shared" si="57"/>
        <v>21</v>
      </c>
      <c r="D989" s="27">
        <v>5</v>
      </c>
      <c r="E989" s="27">
        <v>9</v>
      </c>
      <c r="F989" s="27"/>
      <c r="G989" s="27"/>
      <c r="H989" s="27"/>
      <c r="I989" s="53" t="s">
        <v>1320</v>
      </c>
      <c r="J989" s="61">
        <v>1</v>
      </c>
      <c r="K989" s="61" t="s">
        <v>845</v>
      </c>
      <c r="L989" s="61"/>
      <c r="M989" s="61">
        <f t="shared" si="56"/>
        <v>0</v>
      </c>
    </row>
    <row r="990" spans="1:13" s="47" customFormat="1" ht="37.5" x14ac:dyDescent="0.4">
      <c r="A990" s="27" t="s">
        <v>843</v>
      </c>
      <c r="B990" s="27">
        <v>1</v>
      </c>
      <c r="C990" s="27">
        <f t="shared" si="57"/>
        <v>21</v>
      </c>
      <c r="D990" s="27">
        <v>5</v>
      </c>
      <c r="E990" s="27">
        <v>10</v>
      </c>
      <c r="F990" s="27"/>
      <c r="G990" s="27"/>
      <c r="H990" s="27"/>
      <c r="I990" s="53" t="s">
        <v>1321</v>
      </c>
      <c r="J990" s="61">
        <v>1</v>
      </c>
      <c r="K990" s="61" t="s">
        <v>845</v>
      </c>
      <c r="L990" s="61"/>
      <c r="M990" s="61">
        <f t="shared" si="56"/>
        <v>0</v>
      </c>
    </row>
    <row r="991" spans="1:13" s="47" customFormat="1" ht="75" x14ac:dyDescent="0.4">
      <c r="A991" s="27" t="s">
        <v>843</v>
      </c>
      <c r="B991" s="27">
        <v>1</v>
      </c>
      <c r="C991" s="27">
        <f t="shared" si="57"/>
        <v>21</v>
      </c>
      <c r="D991" s="27">
        <v>5</v>
      </c>
      <c r="E991" s="27">
        <v>11</v>
      </c>
      <c r="F991" s="27"/>
      <c r="G991" s="27"/>
      <c r="H991" s="27"/>
      <c r="I991" s="53" t="s">
        <v>1322</v>
      </c>
      <c r="J991" s="61">
        <v>1</v>
      </c>
      <c r="K991" s="61" t="s">
        <v>845</v>
      </c>
      <c r="L991" s="61"/>
      <c r="M991" s="61">
        <f t="shared" si="56"/>
        <v>0</v>
      </c>
    </row>
    <row r="992" spans="1:13" s="47" customFormat="1" ht="37.5" x14ac:dyDescent="0.4">
      <c r="A992" s="27" t="s">
        <v>843</v>
      </c>
      <c r="B992" s="27">
        <v>1</v>
      </c>
      <c r="C992" s="27">
        <f t="shared" si="57"/>
        <v>21</v>
      </c>
      <c r="D992" s="27">
        <v>5</v>
      </c>
      <c r="E992" s="27">
        <v>12</v>
      </c>
      <c r="F992" s="27"/>
      <c r="G992" s="27"/>
      <c r="H992" s="27"/>
      <c r="I992" s="53" t="s">
        <v>1323</v>
      </c>
      <c r="J992" s="61">
        <v>1</v>
      </c>
      <c r="K992" s="61" t="s">
        <v>845</v>
      </c>
      <c r="L992" s="61"/>
      <c r="M992" s="61">
        <f t="shared" si="56"/>
        <v>0</v>
      </c>
    </row>
    <row r="993" spans="1:13" s="47" customFormat="1" ht="37.5" x14ac:dyDescent="0.4">
      <c r="A993" s="27" t="s">
        <v>843</v>
      </c>
      <c r="B993" s="27">
        <v>1</v>
      </c>
      <c r="C993" s="27">
        <f t="shared" si="57"/>
        <v>21</v>
      </c>
      <c r="D993" s="27">
        <v>5</v>
      </c>
      <c r="E993" s="27">
        <v>13</v>
      </c>
      <c r="F993" s="27"/>
      <c r="G993" s="27"/>
      <c r="H993" s="27"/>
      <c r="I993" s="53" t="s">
        <v>1324</v>
      </c>
      <c r="J993" s="61">
        <v>1</v>
      </c>
      <c r="K993" s="61" t="s">
        <v>845</v>
      </c>
      <c r="L993" s="61"/>
      <c r="M993" s="61">
        <f t="shared" si="56"/>
        <v>0</v>
      </c>
    </row>
    <row r="994" spans="1:13" s="47" customFormat="1" ht="37.5" x14ac:dyDescent="0.4">
      <c r="A994" s="27" t="s">
        <v>843</v>
      </c>
      <c r="B994" s="27">
        <v>1</v>
      </c>
      <c r="C994" s="27">
        <f t="shared" si="57"/>
        <v>21</v>
      </c>
      <c r="D994" s="27">
        <v>5</v>
      </c>
      <c r="E994" s="27">
        <v>14</v>
      </c>
      <c r="F994" s="27"/>
      <c r="G994" s="27"/>
      <c r="H994" s="27"/>
      <c r="I994" s="53" t="s">
        <v>1325</v>
      </c>
      <c r="J994" s="61">
        <v>1</v>
      </c>
      <c r="K994" s="61" t="s">
        <v>845</v>
      </c>
      <c r="L994" s="61"/>
      <c r="M994" s="61">
        <f t="shared" si="56"/>
        <v>0</v>
      </c>
    </row>
    <row r="995" spans="1:13" s="47" customFormat="1" ht="37.5" x14ac:dyDescent="0.4">
      <c r="A995" s="27" t="s">
        <v>843</v>
      </c>
      <c r="B995" s="27">
        <v>1</v>
      </c>
      <c r="C995" s="27">
        <f t="shared" si="57"/>
        <v>21</v>
      </c>
      <c r="D995" s="27">
        <v>5</v>
      </c>
      <c r="E995" s="27">
        <v>15</v>
      </c>
      <c r="F995" s="27"/>
      <c r="G995" s="27"/>
      <c r="H995" s="27"/>
      <c r="I995" s="53" t="s">
        <v>1326</v>
      </c>
      <c r="J995" s="61">
        <v>1</v>
      </c>
      <c r="K995" s="61" t="s">
        <v>845</v>
      </c>
      <c r="L995" s="61"/>
      <c r="M995" s="61">
        <f t="shared" si="56"/>
        <v>0</v>
      </c>
    </row>
    <row r="996" spans="1:13" s="47" customFormat="1" x14ac:dyDescent="0.4">
      <c r="A996" s="27" t="s">
        <v>843</v>
      </c>
      <c r="B996" s="27">
        <v>1</v>
      </c>
      <c r="C996" s="27">
        <f t="shared" si="57"/>
        <v>21</v>
      </c>
      <c r="D996" s="27">
        <v>5</v>
      </c>
      <c r="E996" s="27">
        <v>16</v>
      </c>
      <c r="F996" s="27"/>
      <c r="G996" s="27"/>
      <c r="H996" s="27"/>
      <c r="I996" s="53" t="s">
        <v>1327</v>
      </c>
      <c r="J996" s="61">
        <v>1</v>
      </c>
      <c r="K996" s="61" t="s">
        <v>845</v>
      </c>
      <c r="L996" s="61"/>
      <c r="M996" s="61">
        <f t="shared" si="56"/>
        <v>0</v>
      </c>
    </row>
    <row r="997" spans="1:13" s="47" customFormat="1" x14ac:dyDescent="0.4">
      <c r="A997" s="27" t="s">
        <v>843</v>
      </c>
      <c r="B997" s="27">
        <v>1</v>
      </c>
      <c r="C997" s="27">
        <f t="shared" si="57"/>
        <v>21</v>
      </c>
      <c r="D997" s="27">
        <v>5</v>
      </c>
      <c r="E997" s="27">
        <v>17</v>
      </c>
      <c r="F997" s="27"/>
      <c r="G997" s="27"/>
      <c r="H997" s="27"/>
      <c r="I997" s="53" t="s">
        <v>1328</v>
      </c>
      <c r="J997" s="61">
        <v>1</v>
      </c>
      <c r="K997" s="61" t="s">
        <v>845</v>
      </c>
      <c r="L997" s="61"/>
      <c r="M997" s="61">
        <f t="shared" si="56"/>
        <v>0</v>
      </c>
    </row>
    <row r="998" spans="1:13" s="47" customFormat="1" x14ac:dyDescent="0.4">
      <c r="A998" s="27" t="s">
        <v>843</v>
      </c>
      <c r="B998" s="27">
        <v>1</v>
      </c>
      <c r="C998" s="27">
        <f t="shared" ref="C998:C1027" si="62">C997</f>
        <v>21</v>
      </c>
      <c r="D998" s="27">
        <v>5</v>
      </c>
      <c r="E998" s="27">
        <v>18</v>
      </c>
      <c r="F998" s="27"/>
      <c r="G998" s="27"/>
      <c r="H998" s="27"/>
      <c r="I998" s="53" t="s">
        <v>1329</v>
      </c>
      <c r="J998" s="61">
        <v>1</v>
      </c>
      <c r="K998" s="61" t="s">
        <v>845</v>
      </c>
      <c r="L998" s="61"/>
      <c r="M998" s="61">
        <f t="shared" si="56"/>
        <v>0</v>
      </c>
    </row>
    <row r="999" spans="1:13" s="47" customFormat="1" ht="37.5" x14ac:dyDescent="0.4">
      <c r="A999" s="27" t="s">
        <v>843</v>
      </c>
      <c r="B999" s="27">
        <v>1</v>
      </c>
      <c r="C999" s="27">
        <f t="shared" si="62"/>
        <v>21</v>
      </c>
      <c r="D999" s="27">
        <v>5</v>
      </c>
      <c r="E999" s="27">
        <v>19</v>
      </c>
      <c r="F999" s="27"/>
      <c r="G999" s="27"/>
      <c r="H999" s="27"/>
      <c r="I999" s="53" t="s">
        <v>1330</v>
      </c>
      <c r="J999" s="61">
        <v>1</v>
      </c>
      <c r="K999" s="61" t="s">
        <v>845</v>
      </c>
      <c r="L999" s="61"/>
      <c r="M999" s="61">
        <f t="shared" si="56"/>
        <v>0</v>
      </c>
    </row>
    <row r="1000" spans="1:13" s="47" customFormat="1" ht="37.5" x14ac:dyDescent="0.4">
      <c r="A1000" s="27" t="s">
        <v>843</v>
      </c>
      <c r="B1000" s="27">
        <v>1</v>
      </c>
      <c r="C1000" s="27">
        <f t="shared" si="62"/>
        <v>21</v>
      </c>
      <c r="D1000" s="27">
        <v>5</v>
      </c>
      <c r="E1000" s="27">
        <v>20</v>
      </c>
      <c r="F1000" s="27"/>
      <c r="G1000" s="27"/>
      <c r="H1000" s="27"/>
      <c r="I1000" s="53" t="s">
        <v>1331</v>
      </c>
      <c r="J1000" s="61">
        <v>1</v>
      </c>
      <c r="K1000" s="61" t="s">
        <v>845</v>
      </c>
      <c r="L1000" s="61"/>
      <c r="M1000" s="61">
        <f t="shared" si="56"/>
        <v>0</v>
      </c>
    </row>
    <row r="1001" spans="1:13" s="47" customFormat="1" ht="56.25" x14ac:dyDescent="0.4">
      <c r="A1001" s="27" t="s">
        <v>843</v>
      </c>
      <c r="B1001" s="27">
        <v>1</v>
      </c>
      <c r="C1001" s="27">
        <f t="shared" si="62"/>
        <v>21</v>
      </c>
      <c r="D1001" s="27">
        <v>5</v>
      </c>
      <c r="E1001" s="27">
        <v>21</v>
      </c>
      <c r="F1001" s="27"/>
      <c r="G1001" s="27"/>
      <c r="H1001" s="27"/>
      <c r="I1001" s="53" t="s">
        <v>1332</v>
      </c>
      <c r="J1001" s="61">
        <v>1</v>
      </c>
      <c r="K1001" s="61" t="s">
        <v>845</v>
      </c>
      <c r="L1001" s="61"/>
      <c r="M1001" s="61">
        <f t="shared" ref="M1001:M1027" si="63">IF(K1001="A",J1001,0)</f>
        <v>0</v>
      </c>
    </row>
    <row r="1002" spans="1:13" s="47" customFormat="1" ht="75" x14ac:dyDescent="0.4">
      <c r="A1002" s="27" t="s">
        <v>843</v>
      </c>
      <c r="B1002" s="27">
        <v>1</v>
      </c>
      <c r="C1002" s="27">
        <f t="shared" si="62"/>
        <v>21</v>
      </c>
      <c r="D1002" s="27">
        <v>5</v>
      </c>
      <c r="E1002" s="27">
        <v>22</v>
      </c>
      <c r="F1002" s="27"/>
      <c r="G1002" s="27"/>
      <c r="H1002" s="27"/>
      <c r="I1002" s="53" t="s">
        <v>1333</v>
      </c>
      <c r="J1002" s="61">
        <v>1</v>
      </c>
      <c r="K1002" s="61" t="s">
        <v>845</v>
      </c>
      <c r="L1002" s="61"/>
      <c r="M1002" s="61">
        <f t="shared" si="63"/>
        <v>0</v>
      </c>
    </row>
    <row r="1003" spans="1:13" s="47" customFormat="1" ht="56.25" x14ac:dyDescent="0.4">
      <c r="A1003" s="27" t="s">
        <v>843</v>
      </c>
      <c r="B1003" s="27">
        <v>1</v>
      </c>
      <c r="C1003" s="27">
        <f t="shared" si="62"/>
        <v>21</v>
      </c>
      <c r="D1003" s="27">
        <v>5</v>
      </c>
      <c r="E1003" s="27">
        <v>23</v>
      </c>
      <c r="F1003" s="27"/>
      <c r="G1003" s="27"/>
      <c r="H1003" s="27"/>
      <c r="I1003" s="53" t="s">
        <v>1334</v>
      </c>
      <c r="J1003" s="61">
        <v>1</v>
      </c>
      <c r="K1003" s="61" t="s">
        <v>845</v>
      </c>
      <c r="L1003" s="61"/>
      <c r="M1003" s="61">
        <f t="shared" si="63"/>
        <v>0</v>
      </c>
    </row>
    <row r="1004" spans="1:13" s="47" customFormat="1" ht="93.75" x14ac:dyDescent="0.4">
      <c r="A1004" s="27" t="s">
        <v>843</v>
      </c>
      <c r="B1004" s="27">
        <v>1</v>
      </c>
      <c r="C1004" s="27">
        <f t="shared" si="62"/>
        <v>21</v>
      </c>
      <c r="D1004" s="27">
        <v>5</v>
      </c>
      <c r="E1004" s="27">
        <v>24</v>
      </c>
      <c r="F1004" s="27"/>
      <c r="G1004" s="27"/>
      <c r="H1004" s="27"/>
      <c r="I1004" s="53" t="s">
        <v>1335</v>
      </c>
      <c r="J1004" s="61">
        <v>1</v>
      </c>
      <c r="K1004" s="61" t="s">
        <v>845</v>
      </c>
      <c r="L1004" s="61"/>
      <c r="M1004" s="61">
        <f t="shared" si="63"/>
        <v>0</v>
      </c>
    </row>
    <row r="1005" spans="1:13" s="47" customFormat="1" x14ac:dyDescent="0.4">
      <c r="A1005" s="27" t="s">
        <v>843</v>
      </c>
      <c r="B1005" s="27">
        <v>1</v>
      </c>
      <c r="C1005" s="27">
        <f t="shared" si="62"/>
        <v>21</v>
      </c>
      <c r="D1005" s="27">
        <v>6</v>
      </c>
      <c r="E1005" s="27"/>
      <c r="F1005" s="27"/>
      <c r="G1005" s="27"/>
      <c r="H1005" s="27"/>
      <c r="I1005" s="54" t="s">
        <v>1336</v>
      </c>
      <c r="J1005" s="61">
        <v>1</v>
      </c>
      <c r="K1005" s="61" t="s">
        <v>845</v>
      </c>
      <c r="L1005" s="69"/>
      <c r="M1005" s="61">
        <f t="shared" si="63"/>
        <v>0</v>
      </c>
    </row>
    <row r="1006" spans="1:13" s="47" customFormat="1" ht="37.5" x14ac:dyDescent="0.4">
      <c r="A1006" s="27" t="s">
        <v>843</v>
      </c>
      <c r="B1006" s="27">
        <v>1</v>
      </c>
      <c r="C1006" s="27">
        <f t="shared" si="62"/>
        <v>21</v>
      </c>
      <c r="D1006" s="27">
        <v>6</v>
      </c>
      <c r="E1006" s="27">
        <v>1</v>
      </c>
      <c r="F1006" s="27"/>
      <c r="G1006" s="27"/>
      <c r="H1006" s="27"/>
      <c r="I1006" s="53" t="s">
        <v>1337</v>
      </c>
      <c r="J1006" s="61">
        <v>1</v>
      </c>
      <c r="K1006" s="61" t="s">
        <v>845</v>
      </c>
      <c r="L1006" s="61"/>
      <c r="M1006" s="61">
        <f t="shared" si="63"/>
        <v>0</v>
      </c>
    </row>
    <row r="1007" spans="1:13" s="47" customFormat="1" ht="37.5" x14ac:dyDescent="0.4">
      <c r="A1007" s="27" t="s">
        <v>843</v>
      </c>
      <c r="B1007" s="27">
        <v>1</v>
      </c>
      <c r="C1007" s="27">
        <f t="shared" si="62"/>
        <v>21</v>
      </c>
      <c r="D1007" s="27">
        <v>6</v>
      </c>
      <c r="E1007" s="27">
        <v>2</v>
      </c>
      <c r="F1007" s="27"/>
      <c r="G1007" s="27"/>
      <c r="H1007" s="27"/>
      <c r="I1007" s="53" t="s">
        <v>1338</v>
      </c>
      <c r="J1007" s="61">
        <v>1</v>
      </c>
      <c r="K1007" s="61" t="s">
        <v>845</v>
      </c>
      <c r="L1007" s="61"/>
      <c r="M1007" s="61">
        <f t="shared" si="63"/>
        <v>0</v>
      </c>
    </row>
    <row r="1008" spans="1:13" s="47" customFormat="1" ht="37.5" x14ac:dyDescent="0.4">
      <c r="A1008" s="27" t="s">
        <v>843</v>
      </c>
      <c r="B1008" s="27">
        <v>1</v>
      </c>
      <c r="C1008" s="27">
        <f t="shared" si="62"/>
        <v>21</v>
      </c>
      <c r="D1008" s="27">
        <v>6</v>
      </c>
      <c r="E1008" s="27">
        <v>3</v>
      </c>
      <c r="F1008" s="27"/>
      <c r="G1008" s="27"/>
      <c r="H1008" s="27"/>
      <c r="I1008" s="53" t="s">
        <v>4071</v>
      </c>
      <c r="J1008" s="61">
        <v>1</v>
      </c>
      <c r="K1008" s="61" t="s">
        <v>845</v>
      </c>
      <c r="L1008" s="61"/>
      <c r="M1008" s="61">
        <f t="shared" si="63"/>
        <v>0</v>
      </c>
    </row>
    <row r="1009" spans="1:13" s="47" customFormat="1" ht="56.25" x14ac:dyDescent="0.4">
      <c r="A1009" s="27" t="s">
        <v>843</v>
      </c>
      <c r="B1009" s="27">
        <v>1</v>
      </c>
      <c r="C1009" s="27">
        <f t="shared" si="62"/>
        <v>21</v>
      </c>
      <c r="D1009" s="27">
        <v>6</v>
      </c>
      <c r="E1009" s="27">
        <v>4</v>
      </c>
      <c r="F1009" s="27"/>
      <c r="G1009" s="27"/>
      <c r="H1009" s="27"/>
      <c r="I1009" s="53" t="s">
        <v>1339</v>
      </c>
      <c r="J1009" s="61">
        <v>1</v>
      </c>
      <c r="K1009" s="61" t="s">
        <v>845</v>
      </c>
      <c r="L1009" s="61"/>
      <c r="M1009" s="61">
        <f t="shared" si="63"/>
        <v>0</v>
      </c>
    </row>
    <row r="1010" spans="1:13" s="47" customFormat="1" ht="93.75" x14ac:dyDescent="0.4">
      <c r="A1010" s="27" t="s">
        <v>843</v>
      </c>
      <c r="B1010" s="27">
        <v>1</v>
      </c>
      <c r="C1010" s="27">
        <f t="shared" si="62"/>
        <v>21</v>
      </c>
      <c r="D1010" s="27">
        <v>6</v>
      </c>
      <c r="E1010" s="27">
        <v>5</v>
      </c>
      <c r="F1010" s="27"/>
      <c r="G1010" s="27"/>
      <c r="H1010" s="27"/>
      <c r="I1010" s="53" t="s">
        <v>1340</v>
      </c>
      <c r="J1010" s="61">
        <v>1</v>
      </c>
      <c r="K1010" s="61" t="s">
        <v>845</v>
      </c>
      <c r="L1010" s="61"/>
      <c r="M1010" s="61">
        <f t="shared" si="63"/>
        <v>0</v>
      </c>
    </row>
    <row r="1011" spans="1:13" s="47" customFormat="1" ht="37.5" x14ac:dyDescent="0.4">
      <c r="A1011" s="27" t="s">
        <v>843</v>
      </c>
      <c r="B1011" s="27">
        <v>1</v>
      </c>
      <c r="C1011" s="27">
        <f t="shared" si="62"/>
        <v>21</v>
      </c>
      <c r="D1011" s="27">
        <v>6</v>
      </c>
      <c r="E1011" s="27">
        <v>6</v>
      </c>
      <c r="F1011" s="27"/>
      <c r="G1011" s="27"/>
      <c r="H1011" s="27"/>
      <c r="I1011" s="53" t="s">
        <v>1341</v>
      </c>
      <c r="J1011" s="61">
        <v>1</v>
      </c>
      <c r="K1011" s="61" t="s">
        <v>845</v>
      </c>
      <c r="L1011" s="61"/>
      <c r="M1011" s="61">
        <f t="shared" si="63"/>
        <v>0</v>
      </c>
    </row>
    <row r="1012" spans="1:13" s="47" customFormat="1" ht="37.5" x14ac:dyDescent="0.4">
      <c r="A1012" s="27" t="s">
        <v>843</v>
      </c>
      <c r="B1012" s="27">
        <v>1</v>
      </c>
      <c r="C1012" s="27">
        <f t="shared" si="62"/>
        <v>21</v>
      </c>
      <c r="D1012" s="27">
        <v>6</v>
      </c>
      <c r="E1012" s="27">
        <v>7</v>
      </c>
      <c r="F1012" s="27"/>
      <c r="G1012" s="27"/>
      <c r="H1012" s="27"/>
      <c r="I1012" s="53" t="s">
        <v>1342</v>
      </c>
      <c r="J1012" s="61">
        <v>1</v>
      </c>
      <c r="K1012" s="61" t="s">
        <v>845</v>
      </c>
      <c r="L1012" s="61"/>
      <c r="M1012" s="61">
        <f t="shared" si="63"/>
        <v>0</v>
      </c>
    </row>
    <row r="1013" spans="1:13" s="47" customFormat="1" x14ac:dyDescent="0.4">
      <c r="A1013" s="27" t="s">
        <v>843</v>
      </c>
      <c r="B1013" s="27">
        <v>1</v>
      </c>
      <c r="C1013" s="27">
        <f t="shared" si="62"/>
        <v>21</v>
      </c>
      <c r="D1013" s="27">
        <v>6</v>
      </c>
      <c r="E1013" s="27">
        <v>8</v>
      </c>
      <c r="F1013" s="27"/>
      <c r="G1013" s="27"/>
      <c r="H1013" s="27"/>
      <c r="I1013" s="53" t="s">
        <v>1343</v>
      </c>
      <c r="J1013" s="61">
        <v>1</v>
      </c>
      <c r="K1013" s="61" t="s">
        <v>845</v>
      </c>
      <c r="L1013" s="61"/>
      <c r="M1013" s="61">
        <f t="shared" si="63"/>
        <v>0</v>
      </c>
    </row>
    <row r="1014" spans="1:13" s="47" customFormat="1" ht="37.5" x14ac:dyDescent="0.4">
      <c r="A1014" s="27" t="s">
        <v>843</v>
      </c>
      <c r="B1014" s="27">
        <v>1</v>
      </c>
      <c r="C1014" s="27">
        <f t="shared" si="62"/>
        <v>21</v>
      </c>
      <c r="D1014" s="27">
        <v>6</v>
      </c>
      <c r="E1014" s="27">
        <v>9</v>
      </c>
      <c r="F1014" s="27"/>
      <c r="G1014" s="27"/>
      <c r="H1014" s="27"/>
      <c r="I1014" s="53" t="s">
        <v>1344</v>
      </c>
      <c r="J1014" s="61">
        <v>1</v>
      </c>
      <c r="K1014" s="61" t="s">
        <v>845</v>
      </c>
      <c r="L1014" s="61"/>
      <c r="M1014" s="61">
        <f t="shared" si="63"/>
        <v>0</v>
      </c>
    </row>
    <row r="1015" spans="1:13" s="47" customFormat="1" ht="37.5" x14ac:dyDescent="0.4">
      <c r="A1015" s="27" t="s">
        <v>843</v>
      </c>
      <c r="B1015" s="27">
        <v>1</v>
      </c>
      <c r="C1015" s="27">
        <f t="shared" si="62"/>
        <v>21</v>
      </c>
      <c r="D1015" s="27">
        <v>6</v>
      </c>
      <c r="E1015" s="27">
        <v>10</v>
      </c>
      <c r="F1015" s="27"/>
      <c r="G1015" s="27"/>
      <c r="H1015" s="27"/>
      <c r="I1015" s="53" t="s">
        <v>1345</v>
      </c>
      <c r="J1015" s="61">
        <v>1</v>
      </c>
      <c r="K1015" s="61" t="s">
        <v>845</v>
      </c>
      <c r="L1015" s="61"/>
      <c r="M1015" s="61">
        <f t="shared" si="63"/>
        <v>0</v>
      </c>
    </row>
    <row r="1016" spans="1:13" s="47" customFormat="1" ht="56.25" x14ac:dyDescent="0.4">
      <c r="A1016" s="27" t="s">
        <v>843</v>
      </c>
      <c r="B1016" s="27">
        <v>1</v>
      </c>
      <c r="C1016" s="27">
        <f t="shared" si="62"/>
        <v>21</v>
      </c>
      <c r="D1016" s="27">
        <v>6</v>
      </c>
      <c r="E1016" s="27">
        <v>11</v>
      </c>
      <c r="F1016" s="27"/>
      <c r="G1016" s="27"/>
      <c r="H1016" s="27"/>
      <c r="I1016" s="53" t="s">
        <v>1346</v>
      </c>
      <c r="J1016" s="61">
        <v>1</v>
      </c>
      <c r="K1016" s="61" t="s">
        <v>845</v>
      </c>
      <c r="L1016" s="61"/>
      <c r="M1016" s="61">
        <f t="shared" si="63"/>
        <v>0</v>
      </c>
    </row>
    <row r="1017" spans="1:13" s="47" customFormat="1" ht="37.5" x14ac:dyDescent="0.4">
      <c r="A1017" s="27" t="s">
        <v>843</v>
      </c>
      <c r="B1017" s="27">
        <v>1</v>
      </c>
      <c r="C1017" s="27">
        <f t="shared" si="62"/>
        <v>21</v>
      </c>
      <c r="D1017" s="27">
        <v>6</v>
      </c>
      <c r="E1017" s="27">
        <v>12</v>
      </c>
      <c r="F1017" s="27"/>
      <c r="G1017" s="27"/>
      <c r="H1017" s="27"/>
      <c r="I1017" s="53" t="s">
        <v>1347</v>
      </c>
      <c r="J1017" s="61">
        <v>1</v>
      </c>
      <c r="K1017" s="61" t="s">
        <v>845</v>
      </c>
      <c r="L1017" s="61"/>
      <c r="M1017" s="61">
        <f t="shared" si="63"/>
        <v>0</v>
      </c>
    </row>
    <row r="1018" spans="1:13" s="47" customFormat="1" ht="37.5" x14ac:dyDescent="0.4">
      <c r="A1018" s="27" t="s">
        <v>843</v>
      </c>
      <c r="B1018" s="27">
        <v>1</v>
      </c>
      <c r="C1018" s="27">
        <f t="shared" si="62"/>
        <v>21</v>
      </c>
      <c r="D1018" s="27">
        <v>6</v>
      </c>
      <c r="E1018" s="27">
        <v>13</v>
      </c>
      <c r="F1018" s="27"/>
      <c r="G1018" s="27"/>
      <c r="H1018" s="27"/>
      <c r="I1018" s="53" t="s">
        <v>1348</v>
      </c>
      <c r="J1018" s="61">
        <v>1</v>
      </c>
      <c r="K1018" s="61" t="s">
        <v>845</v>
      </c>
      <c r="L1018" s="61"/>
      <c r="M1018" s="61">
        <f t="shared" si="63"/>
        <v>0</v>
      </c>
    </row>
    <row r="1019" spans="1:13" s="47" customFormat="1" ht="37.5" x14ac:dyDescent="0.4">
      <c r="A1019" s="27" t="s">
        <v>843</v>
      </c>
      <c r="B1019" s="27">
        <v>1</v>
      </c>
      <c r="C1019" s="27">
        <f t="shared" si="62"/>
        <v>21</v>
      </c>
      <c r="D1019" s="27">
        <v>6</v>
      </c>
      <c r="E1019" s="27">
        <v>14</v>
      </c>
      <c r="F1019" s="27"/>
      <c r="G1019" s="27"/>
      <c r="H1019" s="27"/>
      <c r="I1019" s="53" t="s">
        <v>1349</v>
      </c>
      <c r="J1019" s="61">
        <v>1</v>
      </c>
      <c r="K1019" s="61" t="s">
        <v>845</v>
      </c>
      <c r="L1019" s="61"/>
      <c r="M1019" s="61">
        <f t="shared" si="63"/>
        <v>0</v>
      </c>
    </row>
    <row r="1020" spans="1:13" s="47" customFormat="1" ht="56.25" x14ac:dyDescent="0.4">
      <c r="A1020" s="27" t="s">
        <v>843</v>
      </c>
      <c r="B1020" s="27">
        <v>1</v>
      </c>
      <c r="C1020" s="27">
        <f t="shared" si="62"/>
        <v>21</v>
      </c>
      <c r="D1020" s="27">
        <v>6</v>
      </c>
      <c r="E1020" s="27">
        <v>15</v>
      </c>
      <c r="F1020" s="27"/>
      <c r="G1020" s="27"/>
      <c r="H1020" s="27"/>
      <c r="I1020" s="53" t="s">
        <v>1350</v>
      </c>
      <c r="J1020" s="61">
        <v>1</v>
      </c>
      <c r="K1020" s="61" t="s">
        <v>845</v>
      </c>
      <c r="L1020" s="61"/>
      <c r="M1020" s="61">
        <f t="shared" si="63"/>
        <v>0</v>
      </c>
    </row>
    <row r="1021" spans="1:13" s="47" customFormat="1" ht="93.75" x14ac:dyDescent="0.4">
      <c r="A1021" s="27" t="s">
        <v>843</v>
      </c>
      <c r="B1021" s="27">
        <v>1</v>
      </c>
      <c r="C1021" s="27">
        <f t="shared" si="62"/>
        <v>21</v>
      </c>
      <c r="D1021" s="27">
        <v>6</v>
      </c>
      <c r="E1021" s="27">
        <v>16</v>
      </c>
      <c r="F1021" s="27"/>
      <c r="G1021" s="27"/>
      <c r="H1021" s="27"/>
      <c r="I1021" s="53" t="s">
        <v>1351</v>
      </c>
      <c r="J1021" s="61">
        <v>1</v>
      </c>
      <c r="K1021" s="61" t="s">
        <v>845</v>
      </c>
      <c r="L1021" s="61"/>
      <c r="M1021" s="61">
        <f t="shared" si="63"/>
        <v>0</v>
      </c>
    </row>
    <row r="1022" spans="1:13" s="47" customFormat="1" ht="37.5" x14ac:dyDescent="0.4">
      <c r="A1022" s="27" t="s">
        <v>843</v>
      </c>
      <c r="B1022" s="27">
        <v>1</v>
      </c>
      <c r="C1022" s="27">
        <f t="shared" si="62"/>
        <v>21</v>
      </c>
      <c r="D1022" s="27">
        <v>6</v>
      </c>
      <c r="E1022" s="27">
        <v>17</v>
      </c>
      <c r="F1022" s="27"/>
      <c r="G1022" s="27"/>
      <c r="H1022" s="27"/>
      <c r="I1022" s="53" t="s">
        <v>1352</v>
      </c>
      <c r="J1022" s="61">
        <v>1</v>
      </c>
      <c r="K1022" s="61" t="s">
        <v>845</v>
      </c>
      <c r="L1022" s="61"/>
      <c r="M1022" s="61">
        <f t="shared" si="63"/>
        <v>0</v>
      </c>
    </row>
    <row r="1023" spans="1:13" s="47" customFormat="1" x14ac:dyDescent="0.4">
      <c r="A1023" s="27" t="s">
        <v>843</v>
      </c>
      <c r="B1023" s="27">
        <v>1</v>
      </c>
      <c r="C1023" s="27">
        <f t="shared" si="62"/>
        <v>21</v>
      </c>
      <c r="D1023" s="27">
        <v>7</v>
      </c>
      <c r="E1023" s="27"/>
      <c r="F1023" s="27"/>
      <c r="G1023" s="27"/>
      <c r="H1023" s="27"/>
      <c r="I1023" s="54" t="s">
        <v>1353</v>
      </c>
      <c r="J1023" s="61">
        <v>1</v>
      </c>
      <c r="K1023" s="61" t="s">
        <v>845</v>
      </c>
      <c r="L1023" s="69"/>
      <c r="M1023" s="61">
        <f t="shared" si="63"/>
        <v>0</v>
      </c>
    </row>
    <row r="1024" spans="1:13" s="47" customFormat="1" ht="37.5" x14ac:dyDescent="0.4">
      <c r="A1024" s="27" t="s">
        <v>843</v>
      </c>
      <c r="B1024" s="27">
        <v>1</v>
      </c>
      <c r="C1024" s="27">
        <f t="shared" si="62"/>
        <v>21</v>
      </c>
      <c r="D1024" s="27">
        <v>7</v>
      </c>
      <c r="E1024" s="27">
        <v>1</v>
      </c>
      <c r="F1024" s="27"/>
      <c r="G1024" s="27"/>
      <c r="H1024" s="27"/>
      <c r="I1024" s="53" t="s">
        <v>1354</v>
      </c>
      <c r="J1024" s="61">
        <v>1</v>
      </c>
      <c r="K1024" s="61" t="s">
        <v>845</v>
      </c>
      <c r="L1024" s="61"/>
      <c r="M1024" s="61">
        <f t="shared" si="63"/>
        <v>0</v>
      </c>
    </row>
    <row r="1025" spans="1:13" s="47" customFormat="1" ht="37.5" x14ac:dyDescent="0.4">
      <c r="A1025" s="27" t="s">
        <v>843</v>
      </c>
      <c r="B1025" s="27">
        <v>1</v>
      </c>
      <c r="C1025" s="27">
        <f t="shared" si="62"/>
        <v>21</v>
      </c>
      <c r="D1025" s="27">
        <v>7</v>
      </c>
      <c r="E1025" s="27">
        <v>2</v>
      </c>
      <c r="F1025" s="27"/>
      <c r="G1025" s="27"/>
      <c r="H1025" s="27"/>
      <c r="I1025" s="53" t="s">
        <v>1355</v>
      </c>
      <c r="J1025" s="61">
        <v>1</v>
      </c>
      <c r="K1025" s="61" t="s">
        <v>845</v>
      </c>
      <c r="L1025" s="61"/>
      <c r="M1025" s="61">
        <f t="shared" si="63"/>
        <v>0</v>
      </c>
    </row>
    <row r="1026" spans="1:13" s="47" customFormat="1" ht="37.5" x14ac:dyDescent="0.4">
      <c r="A1026" s="27" t="s">
        <v>843</v>
      </c>
      <c r="B1026" s="27">
        <v>1</v>
      </c>
      <c r="C1026" s="27">
        <f t="shared" si="62"/>
        <v>21</v>
      </c>
      <c r="D1026" s="27">
        <v>7</v>
      </c>
      <c r="E1026" s="27">
        <v>3</v>
      </c>
      <c r="F1026" s="27"/>
      <c r="G1026" s="27"/>
      <c r="H1026" s="27"/>
      <c r="I1026" s="53" t="s">
        <v>1356</v>
      </c>
      <c r="J1026" s="61">
        <v>1</v>
      </c>
      <c r="K1026" s="61" t="s">
        <v>845</v>
      </c>
      <c r="L1026" s="61"/>
      <c r="M1026" s="61">
        <f t="shared" si="63"/>
        <v>0</v>
      </c>
    </row>
    <row r="1027" spans="1:13" s="47" customFormat="1" ht="37.5" x14ac:dyDescent="0.4">
      <c r="A1027" s="27" t="s">
        <v>843</v>
      </c>
      <c r="B1027" s="27">
        <v>1</v>
      </c>
      <c r="C1027" s="27">
        <f t="shared" si="62"/>
        <v>21</v>
      </c>
      <c r="D1027" s="27">
        <v>7</v>
      </c>
      <c r="E1027" s="27">
        <v>4</v>
      </c>
      <c r="F1027" s="27"/>
      <c r="G1027" s="27"/>
      <c r="H1027" s="27"/>
      <c r="I1027" s="53" t="s">
        <v>1357</v>
      </c>
      <c r="J1027" s="61">
        <v>1</v>
      </c>
      <c r="K1027" s="61" t="s">
        <v>845</v>
      </c>
      <c r="L1027" s="61"/>
      <c r="M1027" s="61">
        <f t="shared" si="63"/>
        <v>0</v>
      </c>
    </row>
    <row r="1028" spans="1:13" s="47" customFormat="1" x14ac:dyDescent="0.4">
      <c r="A1028" s="17" t="s">
        <v>839</v>
      </c>
      <c r="B1028" s="17">
        <v>2</v>
      </c>
      <c r="C1028" s="17"/>
      <c r="D1028" s="17"/>
      <c r="E1028" s="17"/>
      <c r="F1028" s="17"/>
      <c r="G1028" s="17"/>
      <c r="H1028" s="17"/>
      <c r="I1028" s="60" t="s">
        <v>1358</v>
      </c>
      <c r="J1028" s="67"/>
      <c r="K1028" s="67"/>
      <c r="L1028" s="67"/>
      <c r="M1028" s="67"/>
    </row>
    <row r="1029" spans="1:13" s="47" customFormat="1" x14ac:dyDescent="0.4">
      <c r="A1029" s="19" t="s">
        <v>839</v>
      </c>
      <c r="B1029" s="19">
        <v>2</v>
      </c>
      <c r="C1029" s="19">
        <v>1</v>
      </c>
      <c r="D1029" s="19"/>
      <c r="E1029" s="19"/>
      <c r="F1029" s="19"/>
      <c r="G1029" s="19"/>
      <c r="H1029" s="19"/>
      <c r="I1029" s="65" t="s">
        <v>1359</v>
      </c>
      <c r="J1029" s="71"/>
      <c r="K1029" s="71"/>
      <c r="L1029" s="71"/>
      <c r="M1029" s="71"/>
    </row>
    <row r="1030" spans="1:13" s="47" customFormat="1" ht="37.5" x14ac:dyDescent="0.4">
      <c r="A1030" s="27" t="s">
        <v>843</v>
      </c>
      <c r="B1030" s="27">
        <v>2</v>
      </c>
      <c r="C1030" s="27">
        <v>1</v>
      </c>
      <c r="D1030" s="27">
        <v>1</v>
      </c>
      <c r="E1030" s="27"/>
      <c r="F1030" s="27"/>
      <c r="G1030" s="27"/>
      <c r="H1030" s="27"/>
      <c r="I1030" s="53" t="s">
        <v>1360</v>
      </c>
      <c r="J1030" s="61">
        <v>1</v>
      </c>
      <c r="K1030" s="61" t="s">
        <v>845</v>
      </c>
      <c r="L1030" s="61"/>
      <c r="M1030" s="61">
        <f t="shared" ref="M1030:M1066" si="64">IF(K1030="A",J1030,0)</f>
        <v>0</v>
      </c>
    </row>
    <row r="1031" spans="1:13" s="47" customFormat="1" x14ac:dyDescent="0.4">
      <c r="A1031" s="27" t="s">
        <v>843</v>
      </c>
      <c r="B1031" s="27">
        <v>2</v>
      </c>
      <c r="C1031" s="27">
        <v>1</v>
      </c>
      <c r="D1031" s="27">
        <v>2</v>
      </c>
      <c r="E1031" s="27"/>
      <c r="F1031" s="27"/>
      <c r="G1031" s="27"/>
      <c r="H1031" s="27"/>
      <c r="I1031" s="53" t="s">
        <v>1361</v>
      </c>
      <c r="J1031" s="61">
        <v>1</v>
      </c>
      <c r="K1031" s="61" t="s">
        <v>845</v>
      </c>
      <c r="L1031" s="61"/>
      <c r="M1031" s="61">
        <f t="shared" si="64"/>
        <v>0</v>
      </c>
    </row>
    <row r="1032" spans="1:13" s="47" customFormat="1" x14ac:dyDescent="0.4">
      <c r="A1032" s="27" t="s">
        <v>843</v>
      </c>
      <c r="B1032" s="27">
        <v>2</v>
      </c>
      <c r="C1032" s="27">
        <v>1</v>
      </c>
      <c r="D1032" s="27">
        <v>3</v>
      </c>
      <c r="E1032" s="27"/>
      <c r="F1032" s="27"/>
      <c r="G1032" s="27"/>
      <c r="H1032" s="27"/>
      <c r="I1032" s="53" t="s">
        <v>4072</v>
      </c>
      <c r="J1032" s="61">
        <v>1</v>
      </c>
      <c r="K1032" s="61" t="s">
        <v>845</v>
      </c>
      <c r="L1032" s="61"/>
      <c r="M1032" s="61">
        <f t="shared" si="64"/>
        <v>0</v>
      </c>
    </row>
    <row r="1033" spans="1:13" s="47" customFormat="1" x14ac:dyDescent="0.4">
      <c r="A1033" s="27" t="s">
        <v>843</v>
      </c>
      <c r="B1033" s="27">
        <v>2</v>
      </c>
      <c r="C1033" s="27">
        <v>1</v>
      </c>
      <c r="D1033" s="27">
        <v>4</v>
      </c>
      <c r="E1033" s="27"/>
      <c r="F1033" s="27"/>
      <c r="G1033" s="27"/>
      <c r="H1033" s="27"/>
      <c r="I1033" s="53" t="s">
        <v>4073</v>
      </c>
      <c r="J1033" s="61">
        <v>1</v>
      </c>
      <c r="K1033" s="61" t="s">
        <v>845</v>
      </c>
      <c r="L1033" s="61"/>
      <c r="M1033" s="61">
        <f t="shared" si="64"/>
        <v>0</v>
      </c>
    </row>
    <row r="1034" spans="1:13" s="47" customFormat="1" ht="37.5" x14ac:dyDescent="0.4">
      <c r="A1034" s="27" t="s">
        <v>843</v>
      </c>
      <c r="B1034" s="27">
        <v>2</v>
      </c>
      <c r="C1034" s="27">
        <v>1</v>
      </c>
      <c r="D1034" s="27">
        <v>5</v>
      </c>
      <c r="E1034" s="27"/>
      <c r="F1034" s="27"/>
      <c r="G1034" s="27"/>
      <c r="H1034" s="27"/>
      <c r="I1034" s="53" t="s">
        <v>1362</v>
      </c>
      <c r="J1034" s="61">
        <v>1</v>
      </c>
      <c r="K1034" s="61" t="s">
        <v>845</v>
      </c>
      <c r="L1034" s="61"/>
      <c r="M1034" s="61">
        <f t="shared" si="64"/>
        <v>0</v>
      </c>
    </row>
    <row r="1035" spans="1:13" s="47" customFormat="1" x14ac:dyDescent="0.4">
      <c r="A1035" s="27" t="s">
        <v>843</v>
      </c>
      <c r="B1035" s="27">
        <v>2</v>
      </c>
      <c r="C1035" s="27">
        <v>1</v>
      </c>
      <c r="D1035" s="27">
        <v>6</v>
      </c>
      <c r="E1035" s="27"/>
      <c r="F1035" s="27"/>
      <c r="G1035" s="27"/>
      <c r="H1035" s="27"/>
      <c r="I1035" s="53" t="s">
        <v>1363</v>
      </c>
      <c r="J1035" s="61">
        <v>1</v>
      </c>
      <c r="K1035" s="61" t="s">
        <v>845</v>
      </c>
      <c r="L1035" s="61"/>
      <c r="M1035" s="61">
        <f t="shared" si="64"/>
        <v>0</v>
      </c>
    </row>
    <row r="1036" spans="1:13" s="47" customFormat="1" x14ac:dyDescent="0.4">
      <c r="A1036" s="27" t="s">
        <v>843</v>
      </c>
      <c r="B1036" s="27">
        <v>2</v>
      </c>
      <c r="C1036" s="27">
        <v>1</v>
      </c>
      <c r="D1036" s="27">
        <v>7</v>
      </c>
      <c r="E1036" s="27"/>
      <c r="F1036" s="27"/>
      <c r="G1036" s="27"/>
      <c r="H1036" s="27"/>
      <c r="I1036" s="53" t="s">
        <v>1364</v>
      </c>
      <c r="J1036" s="61">
        <v>1</v>
      </c>
      <c r="K1036" s="61" t="s">
        <v>845</v>
      </c>
      <c r="L1036" s="61"/>
      <c r="M1036" s="61">
        <f t="shared" si="64"/>
        <v>0</v>
      </c>
    </row>
    <row r="1037" spans="1:13" s="47" customFormat="1" ht="37.5" x14ac:dyDescent="0.4">
      <c r="A1037" s="27" t="s">
        <v>843</v>
      </c>
      <c r="B1037" s="27">
        <v>2</v>
      </c>
      <c r="C1037" s="27">
        <v>1</v>
      </c>
      <c r="D1037" s="27">
        <v>8</v>
      </c>
      <c r="E1037" s="27"/>
      <c r="F1037" s="27"/>
      <c r="G1037" s="27"/>
      <c r="H1037" s="27"/>
      <c r="I1037" s="53" t="s">
        <v>1365</v>
      </c>
      <c r="J1037" s="61">
        <v>1</v>
      </c>
      <c r="K1037" s="61" t="s">
        <v>845</v>
      </c>
      <c r="L1037" s="61"/>
      <c r="M1037" s="61">
        <f t="shared" si="64"/>
        <v>0</v>
      </c>
    </row>
    <row r="1038" spans="1:13" s="47" customFormat="1" x14ac:dyDescent="0.4">
      <c r="A1038" s="27" t="s">
        <v>843</v>
      </c>
      <c r="B1038" s="27">
        <v>2</v>
      </c>
      <c r="C1038" s="27">
        <v>1</v>
      </c>
      <c r="D1038" s="27">
        <v>8</v>
      </c>
      <c r="E1038" s="27">
        <v>1</v>
      </c>
      <c r="F1038" s="27"/>
      <c r="G1038" s="27"/>
      <c r="H1038" s="27"/>
      <c r="I1038" s="53" t="s">
        <v>4074</v>
      </c>
      <c r="J1038" s="61">
        <v>1</v>
      </c>
      <c r="K1038" s="61" t="s">
        <v>845</v>
      </c>
      <c r="L1038" s="61"/>
      <c r="M1038" s="61">
        <f t="shared" si="64"/>
        <v>0</v>
      </c>
    </row>
    <row r="1039" spans="1:13" s="47" customFormat="1" x14ac:dyDescent="0.4">
      <c r="A1039" s="27" t="s">
        <v>843</v>
      </c>
      <c r="B1039" s="27">
        <v>2</v>
      </c>
      <c r="C1039" s="27">
        <v>1</v>
      </c>
      <c r="D1039" s="27">
        <v>8</v>
      </c>
      <c r="E1039" s="27">
        <v>2</v>
      </c>
      <c r="F1039" s="27"/>
      <c r="G1039" s="27"/>
      <c r="H1039" s="27"/>
      <c r="I1039" s="53" t="s">
        <v>4075</v>
      </c>
      <c r="J1039" s="61">
        <v>1</v>
      </c>
      <c r="K1039" s="61" t="s">
        <v>845</v>
      </c>
      <c r="L1039" s="61"/>
      <c r="M1039" s="61">
        <f t="shared" si="64"/>
        <v>0</v>
      </c>
    </row>
    <row r="1040" spans="1:13" s="47" customFormat="1" x14ac:dyDescent="0.4">
      <c r="A1040" s="27" t="s">
        <v>843</v>
      </c>
      <c r="B1040" s="27">
        <v>2</v>
      </c>
      <c r="C1040" s="27">
        <v>1</v>
      </c>
      <c r="D1040" s="27">
        <v>9</v>
      </c>
      <c r="E1040" s="27"/>
      <c r="F1040" s="27"/>
      <c r="G1040" s="27"/>
      <c r="H1040" s="27"/>
      <c r="I1040" s="53" t="s">
        <v>1366</v>
      </c>
      <c r="J1040" s="61">
        <v>1</v>
      </c>
      <c r="K1040" s="61" t="s">
        <v>845</v>
      </c>
      <c r="L1040" s="61"/>
      <c r="M1040" s="61">
        <f t="shared" si="64"/>
        <v>0</v>
      </c>
    </row>
    <row r="1041" spans="1:13" s="47" customFormat="1" x14ac:dyDescent="0.4">
      <c r="A1041" s="27" t="s">
        <v>843</v>
      </c>
      <c r="B1041" s="27">
        <v>2</v>
      </c>
      <c r="C1041" s="27">
        <v>1</v>
      </c>
      <c r="D1041" s="27">
        <v>9</v>
      </c>
      <c r="E1041" s="27">
        <v>1</v>
      </c>
      <c r="F1041" s="27"/>
      <c r="G1041" s="27"/>
      <c r="H1041" s="27"/>
      <c r="I1041" s="53" t="s">
        <v>4076</v>
      </c>
      <c r="J1041" s="61">
        <v>1</v>
      </c>
      <c r="K1041" s="61" t="s">
        <v>845</v>
      </c>
      <c r="L1041" s="61"/>
      <c r="M1041" s="61">
        <f t="shared" si="64"/>
        <v>0</v>
      </c>
    </row>
    <row r="1042" spans="1:13" s="47" customFormat="1" x14ac:dyDescent="0.4">
      <c r="A1042" s="27" t="s">
        <v>843</v>
      </c>
      <c r="B1042" s="27">
        <v>2</v>
      </c>
      <c r="C1042" s="27">
        <v>1</v>
      </c>
      <c r="D1042" s="27">
        <v>9</v>
      </c>
      <c r="E1042" s="27">
        <v>2</v>
      </c>
      <c r="F1042" s="27"/>
      <c r="G1042" s="27"/>
      <c r="H1042" s="27"/>
      <c r="I1042" s="53" t="s">
        <v>4077</v>
      </c>
      <c r="J1042" s="61">
        <v>1</v>
      </c>
      <c r="K1042" s="61" t="s">
        <v>845</v>
      </c>
      <c r="L1042" s="61"/>
      <c r="M1042" s="61">
        <f t="shared" si="64"/>
        <v>0</v>
      </c>
    </row>
    <row r="1043" spans="1:13" s="47" customFormat="1" ht="37.5" x14ac:dyDescent="0.4">
      <c r="A1043" s="27" t="s">
        <v>843</v>
      </c>
      <c r="B1043" s="27">
        <v>2</v>
      </c>
      <c r="C1043" s="27">
        <v>1</v>
      </c>
      <c r="D1043" s="27">
        <v>10</v>
      </c>
      <c r="E1043" s="27"/>
      <c r="F1043" s="27"/>
      <c r="G1043" s="27"/>
      <c r="H1043" s="27"/>
      <c r="I1043" s="53" t="s">
        <v>1367</v>
      </c>
      <c r="J1043" s="61">
        <v>1</v>
      </c>
      <c r="K1043" s="61" t="s">
        <v>845</v>
      </c>
      <c r="L1043" s="61"/>
      <c r="M1043" s="61">
        <f t="shared" si="64"/>
        <v>0</v>
      </c>
    </row>
    <row r="1044" spans="1:13" s="47" customFormat="1" x14ac:dyDescent="0.4">
      <c r="A1044" s="27" t="s">
        <v>843</v>
      </c>
      <c r="B1044" s="27">
        <v>2</v>
      </c>
      <c r="C1044" s="27">
        <v>1</v>
      </c>
      <c r="D1044" s="27">
        <v>11</v>
      </c>
      <c r="E1044" s="27"/>
      <c r="F1044" s="27"/>
      <c r="G1044" s="27"/>
      <c r="H1044" s="27"/>
      <c r="I1044" s="53" t="s">
        <v>1368</v>
      </c>
      <c r="J1044" s="61">
        <v>1</v>
      </c>
      <c r="K1044" s="61" t="s">
        <v>845</v>
      </c>
      <c r="L1044" s="61"/>
      <c r="M1044" s="61">
        <f t="shared" si="64"/>
        <v>0</v>
      </c>
    </row>
    <row r="1045" spans="1:13" s="47" customFormat="1" x14ac:dyDescent="0.4">
      <c r="A1045" s="27" t="s">
        <v>843</v>
      </c>
      <c r="B1045" s="27">
        <v>2</v>
      </c>
      <c r="C1045" s="27">
        <v>1</v>
      </c>
      <c r="D1045" s="27">
        <v>12</v>
      </c>
      <c r="E1045" s="27"/>
      <c r="F1045" s="27"/>
      <c r="G1045" s="27"/>
      <c r="H1045" s="27"/>
      <c r="I1045" s="53" t="s">
        <v>1369</v>
      </c>
      <c r="J1045" s="61">
        <v>1</v>
      </c>
      <c r="K1045" s="61" t="s">
        <v>845</v>
      </c>
      <c r="L1045" s="61"/>
      <c r="M1045" s="61">
        <f t="shared" si="64"/>
        <v>0</v>
      </c>
    </row>
    <row r="1046" spans="1:13" s="47" customFormat="1" x14ac:dyDescent="0.4">
      <c r="A1046" s="27" t="s">
        <v>843</v>
      </c>
      <c r="B1046" s="27">
        <v>2</v>
      </c>
      <c r="C1046" s="27">
        <v>1</v>
      </c>
      <c r="D1046" s="27">
        <v>13</v>
      </c>
      <c r="E1046" s="27"/>
      <c r="F1046" s="27"/>
      <c r="G1046" s="27"/>
      <c r="H1046" s="27"/>
      <c r="I1046" s="53" t="s">
        <v>1370</v>
      </c>
      <c r="J1046" s="61">
        <v>1</v>
      </c>
      <c r="K1046" s="61" t="s">
        <v>845</v>
      </c>
      <c r="L1046" s="61"/>
      <c r="M1046" s="61">
        <f t="shared" si="64"/>
        <v>0</v>
      </c>
    </row>
    <row r="1047" spans="1:13" s="47" customFormat="1" x14ac:dyDescent="0.4">
      <c r="A1047" s="27" t="s">
        <v>843</v>
      </c>
      <c r="B1047" s="27">
        <v>2</v>
      </c>
      <c r="C1047" s="27">
        <v>1</v>
      </c>
      <c r="D1047" s="27">
        <v>13</v>
      </c>
      <c r="E1047" s="27">
        <v>1</v>
      </c>
      <c r="F1047" s="27"/>
      <c r="G1047" s="27"/>
      <c r="H1047" s="27"/>
      <c r="I1047" s="53" t="s">
        <v>4078</v>
      </c>
      <c r="J1047" s="61">
        <v>1</v>
      </c>
      <c r="K1047" s="61" t="s">
        <v>845</v>
      </c>
      <c r="L1047" s="61"/>
      <c r="M1047" s="61">
        <f t="shared" si="64"/>
        <v>0</v>
      </c>
    </row>
    <row r="1048" spans="1:13" s="47" customFormat="1" x14ac:dyDescent="0.4">
      <c r="A1048" s="27" t="s">
        <v>843</v>
      </c>
      <c r="B1048" s="27">
        <v>2</v>
      </c>
      <c r="C1048" s="27">
        <v>1</v>
      </c>
      <c r="D1048" s="27">
        <v>13</v>
      </c>
      <c r="E1048" s="27">
        <v>2</v>
      </c>
      <c r="F1048" s="27"/>
      <c r="G1048" s="27"/>
      <c r="H1048" s="27"/>
      <c r="I1048" s="53" t="s">
        <v>4079</v>
      </c>
      <c r="J1048" s="61">
        <v>1</v>
      </c>
      <c r="K1048" s="61" t="s">
        <v>845</v>
      </c>
      <c r="L1048" s="61"/>
      <c r="M1048" s="61">
        <f t="shared" si="64"/>
        <v>0</v>
      </c>
    </row>
    <row r="1049" spans="1:13" s="47" customFormat="1" x14ac:dyDescent="0.4">
      <c r="A1049" s="27" t="s">
        <v>843</v>
      </c>
      <c r="B1049" s="27">
        <v>2</v>
      </c>
      <c r="C1049" s="27">
        <v>1</v>
      </c>
      <c r="D1049" s="27">
        <v>14</v>
      </c>
      <c r="E1049" s="27"/>
      <c r="F1049" s="27"/>
      <c r="G1049" s="27"/>
      <c r="H1049" s="27"/>
      <c r="I1049" s="53" t="s">
        <v>1371</v>
      </c>
      <c r="J1049" s="61">
        <v>1</v>
      </c>
      <c r="K1049" s="61" t="s">
        <v>845</v>
      </c>
      <c r="L1049" s="61"/>
      <c r="M1049" s="61">
        <f t="shared" si="64"/>
        <v>0</v>
      </c>
    </row>
    <row r="1050" spans="1:13" s="47" customFormat="1" ht="37.5" x14ac:dyDescent="0.4">
      <c r="A1050" s="27" t="s">
        <v>843</v>
      </c>
      <c r="B1050" s="27">
        <v>2</v>
      </c>
      <c r="C1050" s="27">
        <v>1</v>
      </c>
      <c r="D1050" s="27">
        <v>15</v>
      </c>
      <c r="E1050" s="27"/>
      <c r="F1050" s="27"/>
      <c r="G1050" s="27"/>
      <c r="H1050" s="27"/>
      <c r="I1050" s="53" t="s">
        <v>1372</v>
      </c>
      <c r="J1050" s="61">
        <v>1</v>
      </c>
      <c r="K1050" s="61" t="s">
        <v>845</v>
      </c>
      <c r="L1050" s="61"/>
      <c r="M1050" s="61">
        <f t="shared" si="64"/>
        <v>0</v>
      </c>
    </row>
    <row r="1051" spans="1:13" s="47" customFormat="1" x14ac:dyDescent="0.4">
      <c r="A1051" s="27" t="s">
        <v>843</v>
      </c>
      <c r="B1051" s="27">
        <v>2</v>
      </c>
      <c r="C1051" s="27">
        <v>1</v>
      </c>
      <c r="D1051" s="27">
        <v>16</v>
      </c>
      <c r="E1051" s="27"/>
      <c r="F1051" s="27"/>
      <c r="G1051" s="27"/>
      <c r="H1051" s="27"/>
      <c r="I1051" s="53" t="s">
        <v>1373</v>
      </c>
      <c r="J1051" s="61">
        <v>1</v>
      </c>
      <c r="K1051" s="61" t="s">
        <v>845</v>
      </c>
      <c r="L1051" s="61"/>
      <c r="M1051" s="61">
        <f t="shared" si="64"/>
        <v>0</v>
      </c>
    </row>
    <row r="1052" spans="1:13" s="47" customFormat="1" ht="37.5" x14ac:dyDescent="0.4">
      <c r="A1052" s="27" t="s">
        <v>843</v>
      </c>
      <c r="B1052" s="27">
        <v>2</v>
      </c>
      <c r="C1052" s="27">
        <v>1</v>
      </c>
      <c r="D1052" s="27">
        <v>17</v>
      </c>
      <c r="E1052" s="27"/>
      <c r="F1052" s="27"/>
      <c r="G1052" s="27"/>
      <c r="H1052" s="27"/>
      <c r="I1052" s="53" t="s">
        <v>1374</v>
      </c>
      <c r="J1052" s="61">
        <v>1</v>
      </c>
      <c r="K1052" s="61" t="s">
        <v>845</v>
      </c>
      <c r="L1052" s="61"/>
      <c r="M1052" s="61">
        <f t="shared" si="64"/>
        <v>0</v>
      </c>
    </row>
    <row r="1053" spans="1:13" s="47" customFormat="1" x14ac:dyDescent="0.4">
      <c r="A1053" s="27" t="s">
        <v>843</v>
      </c>
      <c r="B1053" s="27">
        <v>2</v>
      </c>
      <c r="C1053" s="27">
        <v>1</v>
      </c>
      <c r="D1053" s="27">
        <v>18</v>
      </c>
      <c r="E1053" s="27"/>
      <c r="F1053" s="27"/>
      <c r="G1053" s="27"/>
      <c r="H1053" s="27"/>
      <c r="I1053" s="53" t="s">
        <v>1375</v>
      </c>
      <c r="J1053" s="61">
        <v>1</v>
      </c>
      <c r="K1053" s="61" t="s">
        <v>845</v>
      </c>
      <c r="L1053" s="61"/>
      <c r="M1053" s="61">
        <f t="shared" si="64"/>
        <v>0</v>
      </c>
    </row>
    <row r="1054" spans="1:13" s="47" customFormat="1" x14ac:dyDescent="0.4">
      <c r="A1054" s="27" t="s">
        <v>843</v>
      </c>
      <c r="B1054" s="27">
        <v>2</v>
      </c>
      <c r="C1054" s="27">
        <v>1</v>
      </c>
      <c r="D1054" s="27">
        <v>19</v>
      </c>
      <c r="E1054" s="27"/>
      <c r="F1054" s="27"/>
      <c r="G1054" s="27"/>
      <c r="H1054" s="27"/>
      <c r="I1054" s="53" t="s">
        <v>1376</v>
      </c>
      <c r="J1054" s="61">
        <v>1</v>
      </c>
      <c r="K1054" s="61" t="s">
        <v>845</v>
      </c>
      <c r="L1054" s="61"/>
      <c r="M1054" s="61">
        <f t="shared" si="64"/>
        <v>0</v>
      </c>
    </row>
    <row r="1055" spans="1:13" s="47" customFormat="1" x14ac:dyDescent="0.4">
      <c r="A1055" s="27" t="s">
        <v>843</v>
      </c>
      <c r="B1055" s="27">
        <v>2</v>
      </c>
      <c r="C1055" s="27">
        <v>1</v>
      </c>
      <c r="D1055" s="27">
        <v>20</v>
      </c>
      <c r="E1055" s="27"/>
      <c r="F1055" s="27"/>
      <c r="G1055" s="27"/>
      <c r="H1055" s="27"/>
      <c r="I1055" s="53" t="s">
        <v>1377</v>
      </c>
      <c r="J1055" s="61">
        <v>1</v>
      </c>
      <c r="K1055" s="61" t="s">
        <v>845</v>
      </c>
      <c r="L1055" s="61"/>
      <c r="M1055" s="61">
        <f t="shared" si="64"/>
        <v>0</v>
      </c>
    </row>
    <row r="1056" spans="1:13" s="47" customFormat="1" ht="37.5" x14ac:dyDescent="0.4">
      <c r="A1056" s="27" t="s">
        <v>843</v>
      </c>
      <c r="B1056" s="27">
        <v>2</v>
      </c>
      <c r="C1056" s="27">
        <v>1</v>
      </c>
      <c r="D1056" s="27">
        <v>21</v>
      </c>
      <c r="E1056" s="27"/>
      <c r="F1056" s="27"/>
      <c r="G1056" s="27"/>
      <c r="H1056" s="27"/>
      <c r="I1056" s="53" t="s">
        <v>1378</v>
      </c>
      <c r="J1056" s="61">
        <v>1</v>
      </c>
      <c r="K1056" s="61" t="s">
        <v>845</v>
      </c>
      <c r="L1056" s="61"/>
      <c r="M1056" s="61">
        <f t="shared" si="64"/>
        <v>0</v>
      </c>
    </row>
    <row r="1057" spans="1:13" s="47" customFormat="1" ht="37.5" x14ac:dyDescent="0.4">
      <c r="A1057" s="27" t="s">
        <v>843</v>
      </c>
      <c r="B1057" s="27">
        <v>2</v>
      </c>
      <c r="C1057" s="27">
        <v>1</v>
      </c>
      <c r="D1057" s="27">
        <v>22</v>
      </c>
      <c r="E1057" s="27"/>
      <c r="F1057" s="27"/>
      <c r="G1057" s="27"/>
      <c r="H1057" s="27"/>
      <c r="I1057" s="53" t="s">
        <v>1379</v>
      </c>
      <c r="J1057" s="61">
        <v>1</v>
      </c>
      <c r="K1057" s="61" t="s">
        <v>845</v>
      </c>
      <c r="L1057" s="61"/>
      <c r="M1057" s="61">
        <f t="shared" si="64"/>
        <v>0</v>
      </c>
    </row>
    <row r="1058" spans="1:13" s="47" customFormat="1" ht="37.5" x14ac:dyDescent="0.4">
      <c r="A1058" s="27" t="s">
        <v>843</v>
      </c>
      <c r="B1058" s="27">
        <v>2</v>
      </c>
      <c r="C1058" s="27">
        <v>1</v>
      </c>
      <c r="D1058" s="27">
        <v>23</v>
      </c>
      <c r="E1058" s="27"/>
      <c r="F1058" s="27"/>
      <c r="G1058" s="27"/>
      <c r="H1058" s="27"/>
      <c r="I1058" s="53" t="s">
        <v>1380</v>
      </c>
      <c r="J1058" s="61">
        <v>1</v>
      </c>
      <c r="K1058" s="61" t="s">
        <v>845</v>
      </c>
      <c r="L1058" s="61"/>
      <c r="M1058" s="61">
        <f t="shared" si="64"/>
        <v>0</v>
      </c>
    </row>
    <row r="1059" spans="1:13" s="47" customFormat="1" ht="37.5" x14ac:dyDescent="0.4">
      <c r="A1059" s="27" t="s">
        <v>843</v>
      </c>
      <c r="B1059" s="27">
        <v>2</v>
      </c>
      <c r="C1059" s="27">
        <v>1</v>
      </c>
      <c r="D1059" s="27">
        <v>24</v>
      </c>
      <c r="E1059" s="27"/>
      <c r="F1059" s="27"/>
      <c r="G1059" s="27"/>
      <c r="H1059" s="27"/>
      <c r="I1059" s="53" t="s">
        <v>1381</v>
      </c>
      <c r="J1059" s="61">
        <v>1</v>
      </c>
      <c r="K1059" s="61" t="s">
        <v>845</v>
      </c>
      <c r="L1059" s="61"/>
      <c r="M1059" s="61">
        <f t="shared" si="64"/>
        <v>0</v>
      </c>
    </row>
    <row r="1060" spans="1:13" s="47" customFormat="1" x14ac:dyDescent="0.4">
      <c r="A1060" s="27" t="s">
        <v>843</v>
      </c>
      <c r="B1060" s="27">
        <v>2</v>
      </c>
      <c r="C1060" s="27">
        <v>1</v>
      </c>
      <c r="D1060" s="27">
        <v>25</v>
      </c>
      <c r="E1060" s="27"/>
      <c r="F1060" s="27"/>
      <c r="G1060" s="27"/>
      <c r="H1060" s="27"/>
      <c r="I1060" s="53" t="s">
        <v>1382</v>
      </c>
      <c r="J1060" s="61">
        <v>1</v>
      </c>
      <c r="K1060" s="61" t="s">
        <v>845</v>
      </c>
      <c r="L1060" s="61"/>
      <c r="M1060" s="61">
        <f t="shared" si="64"/>
        <v>0</v>
      </c>
    </row>
    <row r="1061" spans="1:13" s="47" customFormat="1" x14ac:dyDescent="0.4">
      <c r="A1061" s="27" t="s">
        <v>843</v>
      </c>
      <c r="B1061" s="27">
        <v>2</v>
      </c>
      <c r="C1061" s="27">
        <v>1</v>
      </c>
      <c r="D1061" s="27">
        <v>26</v>
      </c>
      <c r="E1061" s="27"/>
      <c r="F1061" s="27"/>
      <c r="G1061" s="27"/>
      <c r="H1061" s="27"/>
      <c r="I1061" s="53" t="s">
        <v>1383</v>
      </c>
      <c r="J1061" s="61">
        <v>1</v>
      </c>
      <c r="K1061" s="61" t="s">
        <v>845</v>
      </c>
      <c r="L1061" s="61"/>
      <c r="M1061" s="61">
        <f t="shared" si="64"/>
        <v>0</v>
      </c>
    </row>
    <row r="1062" spans="1:13" s="47" customFormat="1" x14ac:dyDescent="0.4">
      <c r="A1062" s="27" t="s">
        <v>843</v>
      </c>
      <c r="B1062" s="27">
        <v>2</v>
      </c>
      <c r="C1062" s="27">
        <v>1</v>
      </c>
      <c r="D1062" s="27">
        <v>27</v>
      </c>
      <c r="E1062" s="27"/>
      <c r="F1062" s="27"/>
      <c r="G1062" s="27"/>
      <c r="H1062" s="27"/>
      <c r="I1062" s="53" t="s">
        <v>1384</v>
      </c>
      <c r="J1062" s="61">
        <v>1</v>
      </c>
      <c r="K1062" s="61" t="s">
        <v>845</v>
      </c>
      <c r="L1062" s="61"/>
      <c r="M1062" s="61">
        <f t="shared" si="64"/>
        <v>0</v>
      </c>
    </row>
    <row r="1063" spans="1:13" s="47" customFormat="1" ht="37.5" x14ac:dyDescent="0.4">
      <c r="A1063" s="27" t="s">
        <v>843</v>
      </c>
      <c r="B1063" s="27">
        <v>2</v>
      </c>
      <c r="C1063" s="27">
        <v>1</v>
      </c>
      <c r="D1063" s="27">
        <v>28</v>
      </c>
      <c r="E1063" s="27"/>
      <c r="F1063" s="27"/>
      <c r="G1063" s="27"/>
      <c r="H1063" s="27"/>
      <c r="I1063" s="53" t="s">
        <v>1385</v>
      </c>
      <c r="J1063" s="61">
        <v>1</v>
      </c>
      <c r="K1063" s="61" t="s">
        <v>845</v>
      </c>
      <c r="L1063" s="61"/>
      <c r="M1063" s="61">
        <f t="shared" si="64"/>
        <v>0</v>
      </c>
    </row>
    <row r="1064" spans="1:13" s="47" customFormat="1" x14ac:dyDescent="0.4">
      <c r="A1064" s="27" t="s">
        <v>843</v>
      </c>
      <c r="B1064" s="27">
        <v>2</v>
      </c>
      <c r="C1064" s="27">
        <v>1</v>
      </c>
      <c r="D1064" s="27">
        <v>29</v>
      </c>
      <c r="E1064" s="27"/>
      <c r="F1064" s="27"/>
      <c r="G1064" s="27"/>
      <c r="H1064" s="27"/>
      <c r="I1064" s="53" t="s">
        <v>1386</v>
      </c>
      <c r="J1064" s="61">
        <v>1</v>
      </c>
      <c r="K1064" s="61" t="s">
        <v>845</v>
      </c>
      <c r="L1064" s="61"/>
      <c r="M1064" s="61">
        <f t="shared" si="64"/>
        <v>0</v>
      </c>
    </row>
    <row r="1065" spans="1:13" s="47" customFormat="1" x14ac:dyDescent="0.4">
      <c r="A1065" s="27" t="s">
        <v>843</v>
      </c>
      <c r="B1065" s="27">
        <v>2</v>
      </c>
      <c r="C1065" s="27">
        <v>1</v>
      </c>
      <c r="D1065" s="27">
        <v>30</v>
      </c>
      <c r="E1065" s="27"/>
      <c r="F1065" s="27"/>
      <c r="G1065" s="27"/>
      <c r="H1065" s="27"/>
      <c r="I1065" s="53" t="s">
        <v>1387</v>
      </c>
      <c r="J1065" s="61">
        <v>1</v>
      </c>
      <c r="K1065" s="61" t="s">
        <v>845</v>
      </c>
      <c r="L1065" s="61"/>
      <c r="M1065" s="61">
        <f t="shared" si="64"/>
        <v>0</v>
      </c>
    </row>
    <row r="1066" spans="1:13" s="47" customFormat="1" x14ac:dyDescent="0.4">
      <c r="A1066" s="27" t="s">
        <v>843</v>
      </c>
      <c r="B1066" s="27">
        <v>2</v>
      </c>
      <c r="C1066" s="27">
        <v>1</v>
      </c>
      <c r="D1066" s="27">
        <v>31</v>
      </c>
      <c r="E1066" s="27"/>
      <c r="F1066" s="27"/>
      <c r="G1066" s="27"/>
      <c r="H1066" s="27"/>
      <c r="I1066" s="53" t="s">
        <v>1388</v>
      </c>
      <c r="J1066" s="61">
        <v>1</v>
      </c>
      <c r="K1066" s="61" t="s">
        <v>845</v>
      </c>
      <c r="L1066" s="61"/>
      <c r="M1066" s="61">
        <f t="shared" si="64"/>
        <v>0</v>
      </c>
    </row>
    <row r="1067" spans="1:13" s="47" customFormat="1" x14ac:dyDescent="0.4">
      <c r="A1067" s="19" t="s">
        <v>839</v>
      </c>
      <c r="B1067" s="19">
        <v>2</v>
      </c>
      <c r="C1067" s="19">
        <v>2</v>
      </c>
      <c r="D1067" s="19"/>
      <c r="E1067" s="19"/>
      <c r="F1067" s="19"/>
      <c r="G1067" s="19"/>
      <c r="H1067" s="19"/>
      <c r="I1067" s="65" t="s">
        <v>1389</v>
      </c>
      <c r="J1067" s="71"/>
      <c r="K1067" s="71"/>
      <c r="L1067" s="71"/>
      <c r="M1067" s="71"/>
    </row>
    <row r="1068" spans="1:13" s="47" customFormat="1" x14ac:dyDescent="0.4">
      <c r="A1068" s="27" t="s">
        <v>839</v>
      </c>
      <c r="B1068" s="27">
        <v>2</v>
      </c>
      <c r="C1068" s="27">
        <v>2</v>
      </c>
      <c r="D1068" s="27">
        <v>1</v>
      </c>
      <c r="E1068" s="27"/>
      <c r="F1068" s="27"/>
      <c r="G1068" s="27"/>
      <c r="H1068" s="27"/>
      <c r="I1068" s="53" t="s">
        <v>1390</v>
      </c>
      <c r="J1068" s="61">
        <v>1</v>
      </c>
      <c r="K1068" s="61" t="s">
        <v>845</v>
      </c>
      <c r="L1068" s="61"/>
      <c r="M1068" s="61">
        <f t="shared" ref="M1068:M1108" si="65">IF(K1068="A",J1068,0)</f>
        <v>0</v>
      </c>
    </row>
    <row r="1069" spans="1:13" s="47" customFormat="1" x14ac:dyDescent="0.4">
      <c r="A1069" s="27" t="s">
        <v>843</v>
      </c>
      <c r="B1069" s="27">
        <v>2</v>
      </c>
      <c r="C1069" s="27">
        <v>2</v>
      </c>
      <c r="D1069" s="27">
        <v>2</v>
      </c>
      <c r="E1069" s="27"/>
      <c r="F1069" s="27"/>
      <c r="G1069" s="27"/>
      <c r="H1069" s="27"/>
      <c r="I1069" s="53" t="s">
        <v>1391</v>
      </c>
      <c r="J1069" s="61">
        <v>1</v>
      </c>
      <c r="K1069" s="61" t="s">
        <v>845</v>
      </c>
      <c r="L1069" s="61"/>
      <c r="M1069" s="61">
        <f t="shared" si="65"/>
        <v>0</v>
      </c>
    </row>
    <row r="1070" spans="1:13" s="47" customFormat="1" x14ac:dyDescent="0.4">
      <c r="A1070" s="27" t="s">
        <v>843</v>
      </c>
      <c r="B1070" s="27">
        <v>2</v>
      </c>
      <c r="C1070" s="27">
        <v>2</v>
      </c>
      <c r="D1070" s="27">
        <v>3</v>
      </c>
      <c r="E1070" s="27"/>
      <c r="F1070" s="27"/>
      <c r="G1070" s="27"/>
      <c r="H1070" s="27"/>
      <c r="I1070" s="53" t="s">
        <v>1392</v>
      </c>
      <c r="J1070" s="61">
        <v>1</v>
      </c>
      <c r="K1070" s="61" t="s">
        <v>845</v>
      </c>
      <c r="L1070" s="61"/>
      <c r="M1070" s="61">
        <f t="shared" si="65"/>
        <v>0</v>
      </c>
    </row>
    <row r="1071" spans="1:13" s="47" customFormat="1" x14ac:dyDescent="0.4">
      <c r="A1071" s="27" t="s">
        <v>843</v>
      </c>
      <c r="B1071" s="27">
        <v>2</v>
      </c>
      <c r="C1071" s="27">
        <v>2</v>
      </c>
      <c r="D1071" s="27">
        <v>3</v>
      </c>
      <c r="E1071" s="27">
        <v>1</v>
      </c>
      <c r="F1071" s="27"/>
      <c r="G1071" s="27"/>
      <c r="H1071" s="27"/>
      <c r="I1071" s="53" t="s">
        <v>4080</v>
      </c>
      <c r="J1071" s="61">
        <v>1</v>
      </c>
      <c r="K1071" s="61" t="s">
        <v>845</v>
      </c>
      <c r="L1071" s="61"/>
      <c r="M1071" s="61">
        <f t="shared" si="65"/>
        <v>0</v>
      </c>
    </row>
    <row r="1072" spans="1:13" s="47" customFormat="1" x14ac:dyDescent="0.4">
      <c r="A1072" s="27" t="s">
        <v>843</v>
      </c>
      <c r="B1072" s="27">
        <v>2</v>
      </c>
      <c r="C1072" s="27">
        <v>2</v>
      </c>
      <c r="D1072" s="27">
        <v>3</v>
      </c>
      <c r="E1072" s="27">
        <v>2</v>
      </c>
      <c r="F1072" s="27"/>
      <c r="G1072" s="27"/>
      <c r="H1072" s="27"/>
      <c r="I1072" s="63" t="s">
        <v>4081</v>
      </c>
      <c r="J1072" s="61">
        <v>1</v>
      </c>
      <c r="K1072" s="61" t="s">
        <v>845</v>
      </c>
      <c r="L1072" s="64"/>
      <c r="M1072" s="61">
        <f t="shared" si="65"/>
        <v>0</v>
      </c>
    </row>
    <row r="1073" spans="1:13" s="47" customFormat="1" x14ac:dyDescent="0.4">
      <c r="A1073" s="27" t="s">
        <v>843</v>
      </c>
      <c r="B1073" s="27">
        <v>2</v>
      </c>
      <c r="C1073" s="27">
        <v>2</v>
      </c>
      <c r="D1073" s="27">
        <v>3</v>
      </c>
      <c r="E1073" s="27">
        <v>3</v>
      </c>
      <c r="F1073" s="27"/>
      <c r="G1073" s="27"/>
      <c r="H1073" s="27"/>
      <c r="I1073" s="63" t="s">
        <v>4082</v>
      </c>
      <c r="J1073" s="61">
        <v>1</v>
      </c>
      <c r="K1073" s="61" t="s">
        <v>845</v>
      </c>
      <c r="L1073" s="64"/>
      <c r="M1073" s="61">
        <f t="shared" si="65"/>
        <v>0</v>
      </c>
    </row>
    <row r="1074" spans="1:13" s="47" customFormat="1" x14ac:dyDescent="0.4">
      <c r="A1074" s="27" t="s">
        <v>843</v>
      </c>
      <c r="B1074" s="27">
        <v>2</v>
      </c>
      <c r="C1074" s="27">
        <v>2</v>
      </c>
      <c r="D1074" s="27">
        <v>4</v>
      </c>
      <c r="E1074" s="27"/>
      <c r="F1074" s="27"/>
      <c r="G1074" s="27"/>
      <c r="H1074" s="27"/>
      <c r="I1074" s="63" t="s">
        <v>1393</v>
      </c>
      <c r="J1074" s="61">
        <v>1</v>
      </c>
      <c r="K1074" s="61" t="s">
        <v>845</v>
      </c>
      <c r="L1074" s="64"/>
      <c r="M1074" s="61">
        <f t="shared" si="65"/>
        <v>0</v>
      </c>
    </row>
    <row r="1075" spans="1:13" s="47" customFormat="1" x14ac:dyDescent="0.4">
      <c r="A1075" s="27" t="s">
        <v>843</v>
      </c>
      <c r="B1075" s="27">
        <v>2</v>
      </c>
      <c r="C1075" s="27">
        <v>2</v>
      </c>
      <c r="D1075" s="27">
        <v>5</v>
      </c>
      <c r="E1075" s="27"/>
      <c r="F1075" s="27"/>
      <c r="G1075" s="27"/>
      <c r="H1075" s="27"/>
      <c r="I1075" s="63" t="s">
        <v>1394</v>
      </c>
      <c r="J1075" s="61">
        <v>1</v>
      </c>
      <c r="K1075" s="61" t="s">
        <v>845</v>
      </c>
      <c r="L1075" s="64"/>
      <c r="M1075" s="61">
        <f t="shared" si="65"/>
        <v>0</v>
      </c>
    </row>
    <row r="1076" spans="1:13" s="47" customFormat="1" x14ac:dyDescent="0.4">
      <c r="A1076" s="27" t="s">
        <v>843</v>
      </c>
      <c r="B1076" s="27">
        <v>2</v>
      </c>
      <c r="C1076" s="27">
        <v>2</v>
      </c>
      <c r="D1076" s="27">
        <v>6</v>
      </c>
      <c r="E1076" s="27"/>
      <c r="F1076" s="27"/>
      <c r="G1076" s="27"/>
      <c r="H1076" s="27"/>
      <c r="I1076" s="53" t="s">
        <v>1395</v>
      </c>
      <c r="J1076" s="61">
        <v>1</v>
      </c>
      <c r="K1076" s="61" t="s">
        <v>845</v>
      </c>
      <c r="L1076" s="61"/>
      <c r="M1076" s="61">
        <f t="shared" si="65"/>
        <v>0</v>
      </c>
    </row>
    <row r="1077" spans="1:13" s="47" customFormat="1" x14ac:dyDescent="0.4">
      <c r="A1077" s="27" t="s">
        <v>843</v>
      </c>
      <c r="B1077" s="27">
        <v>2</v>
      </c>
      <c r="C1077" s="27">
        <v>2</v>
      </c>
      <c r="D1077" s="27">
        <v>7</v>
      </c>
      <c r="E1077" s="27"/>
      <c r="F1077" s="27"/>
      <c r="G1077" s="27"/>
      <c r="H1077" s="27"/>
      <c r="I1077" s="53" t="s">
        <v>1396</v>
      </c>
      <c r="J1077" s="61">
        <v>1</v>
      </c>
      <c r="K1077" s="61" t="s">
        <v>845</v>
      </c>
      <c r="L1077" s="61"/>
      <c r="M1077" s="61">
        <f t="shared" si="65"/>
        <v>0</v>
      </c>
    </row>
    <row r="1078" spans="1:13" s="47" customFormat="1" x14ac:dyDescent="0.4">
      <c r="A1078" s="27" t="s">
        <v>843</v>
      </c>
      <c r="B1078" s="27">
        <v>2</v>
      </c>
      <c r="C1078" s="27">
        <v>2</v>
      </c>
      <c r="D1078" s="27">
        <v>8</v>
      </c>
      <c r="E1078" s="27"/>
      <c r="F1078" s="27"/>
      <c r="G1078" s="27"/>
      <c r="H1078" s="27"/>
      <c r="I1078" s="53" t="s">
        <v>1397</v>
      </c>
      <c r="J1078" s="61">
        <v>1</v>
      </c>
      <c r="K1078" s="61" t="s">
        <v>845</v>
      </c>
      <c r="L1078" s="61"/>
      <c r="M1078" s="61">
        <f t="shared" si="65"/>
        <v>0</v>
      </c>
    </row>
    <row r="1079" spans="1:13" s="47" customFormat="1" ht="37.5" x14ac:dyDescent="0.4">
      <c r="A1079" s="27" t="s">
        <v>843</v>
      </c>
      <c r="B1079" s="27">
        <v>2</v>
      </c>
      <c r="C1079" s="27">
        <v>2</v>
      </c>
      <c r="D1079" s="27">
        <v>9</v>
      </c>
      <c r="E1079" s="27"/>
      <c r="F1079" s="27"/>
      <c r="G1079" s="27"/>
      <c r="H1079" s="27"/>
      <c r="I1079" s="53" t="s">
        <v>1398</v>
      </c>
      <c r="J1079" s="61">
        <v>1</v>
      </c>
      <c r="K1079" s="61" t="s">
        <v>845</v>
      </c>
      <c r="L1079" s="61"/>
      <c r="M1079" s="61">
        <f t="shared" si="65"/>
        <v>0</v>
      </c>
    </row>
    <row r="1080" spans="1:13" s="47" customFormat="1" x14ac:dyDescent="0.4">
      <c r="A1080" s="27" t="s">
        <v>843</v>
      </c>
      <c r="B1080" s="27">
        <v>2</v>
      </c>
      <c r="C1080" s="27">
        <v>2</v>
      </c>
      <c r="D1080" s="27">
        <v>9</v>
      </c>
      <c r="E1080" s="27">
        <v>1</v>
      </c>
      <c r="F1080" s="27"/>
      <c r="G1080" s="27"/>
      <c r="H1080" s="27"/>
      <c r="I1080" s="53" t="s">
        <v>4083</v>
      </c>
      <c r="J1080" s="61">
        <v>1</v>
      </c>
      <c r="K1080" s="61" t="s">
        <v>845</v>
      </c>
      <c r="L1080" s="61"/>
      <c r="M1080" s="61">
        <f t="shared" si="65"/>
        <v>0</v>
      </c>
    </row>
    <row r="1081" spans="1:13" s="47" customFormat="1" ht="37.5" x14ac:dyDescent="0.4">
      <c r="A1081" s="27" t="s">
        <v>843</v>
      </c>
      <c r="B1081" s="27">
        <v>2</v>
      </c>
      <c r="C1081" s="27">
        <v>2</v>
      </c>
      <c r="D1081" s="27">
        <v>9</v>
      </c>
      <c r="E1081" s="27">
        <v>2</v>
      </c>
      <c r="F1081" s="27"/>
      <c r="G1081" s="27"/>
      <c r="H1081" s="27"/>
      <c r="I1081" s="53" t="s">
        <v>4084</v>
      </c>
      <c r="J1081" s="61">
        <v>1</v>
      </c>
      <c r="K1081" s="61" t="s">
        <v>845</v>
      </c>
      <c r="L1081" s="61"/>
      <c r="M1081" s="61">
        <f t="shared" si="65"/>
        <v>0</v>
      </c>
    </row>
    <row r="1082" spans="1:13" s="47" customFormat="1" x14ac:dyDescent="0.4">
      <c r="A1082" s="27" t="s">
        <v>843</v>
      </c>
      <c r="B1082" s="27">
        <v>2</v>
      </c>
      <c r="C1082" s="27">
        <v>2</v>
      </c>
      <c r="D1082" s="27">
        <v>9</v>
      </c>
      <c r="E1082" s="27">
        <v>3</v>
      </c>
      <c r="F1082" s="27"/>
      <c r="G1082" s="27"/>
      <c r="H1082" s="27"/>
      <c r="I1082" s="53" t="s">
        <v>4085</v>
      </c>
      <c r="J1082" s="61">
        <v>1</v>
      </c>
      <c r="K1082" s="61" t="s">
        <v>845</v>
      </c>
      <c r="L1082" s="61"/>
      <c r="M1082" s="61">
        <f t="shared" si="65"/>
        <v>0</v>
      </c>
    </row>
    <row r="1083" spans="1:13" s="47" customFormat="1" x14ac:dyDescent="0.4">
      <c r="A1083" s="27" t="s">
        <v>843</v>
      </c>
      <c r="B1083" s="27">
        <v>2</v>
      </c>
      <c r="C1083" s="27">
        <v>2</v>
      </c>
      <c r="D1083" s="27">
        <v>10</v>
      </c>
      <c r="E1083" s="27"/>
      <c r="F1083" s="27"/>
      <c r="G1083" s="27"/>
      <c r="H1083" s="27"/>
      <c r="I1083" s="53" t="s">
        <v>1399</v>
      </c>
      <c r="J1083" s="61">
        <v>1</v>
      </c>
      <c r="K1083" s="61" t="s">
        <v>845</v>
      </c>
      <c r="L1083" s="61"/>
      <c r="M1083" s="61">
        <f t="shared" si="65"/>
        <v>0</v>
      </c>
    </row>
    <row r="1084" spans="1:13" s="47" customFormat="1" ht="37.5" x14ac:dyDescent="0.4">
      <c r="A1084" s="27" t="s">
        <v>843</v>
      </c>
      <c r="B1084" s="27">
        <v>2</v>
      </c>
      <c r="C1084" s="27">
        <v>2</v>
      </c>
      <c r="D1084" s="27">
        <v>11</v>
      </c>
      <c r="E1084" s="27"/>
      <c r="F1084" s="27"/>
      <c r="G1084" s="27"/>
      <c r="H1084" s="27"/>
      <c r="I1084" s="53" t="s">
        <v>1400</v>
      </c>
      <c r="J1084" s="61">
        <v>1</v>
      </c>
      <c r="K1084" s="61" t="s">
        <v>845</v>
      </c>
      <c r="L1084" s="61"/>
      <c r="M1084" s="61">
        <f t="shared" si="65"/>
        <v>0</v>
      </c>
    </row>
    <row r="1085" spans="1:13" s="47" customFormat="1" ht="37.5" x14ac:dyDescent="0.4">
      <c r="A1085" s="27" t="s">
        <v>843</v>
      </c>
      <c r="B1085" s="27">
        <v>2</v>
      </c>
      <c r="C1085" s="27">
        <v>2</v>
      </c>
      <c r="D1085" s="27">
        <v>12</v>
      </c>
      <c r="E1085" s="27"/>
      <c r="F1085" s="27"/>
      <c r="G1085" s="27"/>
      <c r="H1085" s="27"/>
      <c r="I1085" s="53" t="s">
        <v>1401</v>
      </c>
      <c r="J1085" s="61">
        <v>1</v>
      </c>
      <c r="K1085" s="61" t="s">
        <v>845</v>
      </c>
      <c r="L1085" s="61"/>
      <c r="M1085" s="61">
        <f t="shared" si="65"/>
        <v>0</v>
      </c>
    </row>
    <row r="1086" spans="1:13" s="47" customFormat="1" x14ac:dyDescent="0.4">
      <c r="A1086" s="27" t="s">
        <v>843</v>
      </c>
      <c r="B1086" s="27">
        <v>2</v>
      </c>
      <c r="C1086" s="27">
        <v>2</v>
      </c>
      <c r="D1086" s="27">
        <v>13</v>
      </c>
      <c r="E1086" s="27"/>
      <c r="F1086" s="27"/>
      <c r="G1086" s="27"/>
      <c r="H1086" s="27"/>
      <c r="I1086" s="53" t="s">
        <v>1402</v>
      </c>
      <c r="J1086" s="61">
        <v>1</v>
      </c>
      <c r="K1086" s="61" t="s">
        <v>845</v>
      </c>
      <c r="L1086" s="61"/>
      <c r="M1086" s="61">
        <f t="shared" si="65"/>
        <v>0</v>
      </c>
    </row>
    <row r="1087" spans="1:13" s="47" customFormat="1" x14ac:dyDescent="0.4">
      <c r="A1087" s="27" t="s">
        <v>843</v>
      </c>
      <c r="B1087" s="27">
        <v>2</v>
      </c>
      <c r="C1087" s="27">
        <v>2</v>
      </c>
      <c r="D1087" s="27">
        <v>14</v>
      </c>
      <c r="E1087" s="27"/>
      <c r="F1087" s="27"/>
      <c r="G1087" s="27"/>
      <c r="H1087" s="27"/>
      <c r="I1087" s="53" t="s">
        <v>1403</v>
      </c>
      <c r="J1087" s="61">
        <v>1</v>
      </c>
      <c r="K1087" s="61" t="s">
        <v>845</v>
      </c>
      <c r="L1087" s="61"/>
      <c r="M1087" s="61">
        <f t="shared" si="65"/>
        <v>0</v>
      </c>
    </row>
    <row r="1088" spans="1:13" s="47" customFormat="1" ht="37.5" x14ac:dyDescent="0.4">
      <c r="A1088" s="27" t="s">
        <v>843</v>
      </c>
      <c r="B1088" s="27">
        <v>2</v>
      </c>
      <c r="C1088" s="27">
        <v>2</v>
      </c>
      <c r="D1088" s="27">
        <v>15</v>
      </c>
      <c r="E1088" s="27"/>
      <c r="F1088" s="27"/>
      <c r="G1088" s="27"/>
      <c r="H1088" s="27"/>
      <c r="I1088" s="53" t="s">
        <v>1404</v>
      </c>
      <c r="J1088" s="61">
        <v>1</v>
      </c>
      <c r="K1088" s="61" t="s">
        <v>845</v>
      </c>
      <c r="L1088" s="61"/>
      <c r="M1088" s="61">
        <f t="shared" si="65"/>
        <v>0</v>
      </c>
    </row>
    <row r="1089" spans="1:13" s="47" customFormat="1" x14ac:dyDescent="0.4">
      <c r="A1089" s="27" t="s">
        <v>843</v>
      </c>
      <c r="B1089" s="27">
        <v>2</v>
      </c>
      <c r="C1089" s="27">
        <v>2</v>
      </c>
      <c r="D1089" s="27">
        <v>16</v>
      </c>
      <c r="E1089" s="27"/>
      <c r="F1089" s="27"/>
      <c r="G1089" s="27"/>
      <c r="H1089" s="27"/>
      <c r="I1089" s="53" t="s">
        <v>1405</v>
      </c>
      <c r="J1089" s="61">
        <v>1</v>
      </c>
      <c r="K1089" s="61" t="s">
        <v>845</v>
      </c>
      <c r="L1089" s="61"/>
      <c r="M1089" s="61">
        <f t="shared" si="65"/>
        <v>0</v>
      </c>
    </row>
    <row r="1090" spans="1:13" s="47" customFormat="1" x14ac:dyDescent="0.4">
      <c r="A1090" s="27" t="s">
        <v>843</v>
      </c>
      <c r="B1090" s="27">
        <v>2</v>
      </c>
      <c r="C1090" s="27">
        <v>2</v>
      </c>
      <c r="D1090" s="27">
        <v>17</v>
      </c>
      <c r="E1090" s="27"/>
      <c r="F1090" s="27"/>
      <c r="G1090" s="27"/>
      <c r="H1090" s="27"/>
      <c r="I1090" s="53" t="s">
        <v>1406</v>
      </c>
      <c r="J1090" s="61">
        <v>1</v>
      </c>
      <c r="K1090" s="61" t="s">
        <v>845</v>
      </c>
      <c r="L1090" s="61"/>
      <c r="M1090" s="61">
        <f t="shared" si="65"/>
        <v>0</v>
      </c>
    </row>
    <row r="1091" spans="1:13" s="47" customFormat="1" x14ac:dyDescent="0.4">
      <c r="A1091" s="27" t="s">
        <v>843</v>
      </c>
      <c r="B1091" s="27">
        <v>2</v>
      </c>
      <c r="C1091" s="27">
        <v>2</v>
      </c>
      <c r="D1091" s="27">
        <v>18</v>
      </c>
      <c r="E1091" s="27"/>
      <c r="F1091" s="27"/>
      <c r="G1091" s="27"/>
      <c r="H1091" s="27"/>
      <c r="I1091" s="53" t="s">
        <v>1407</v>
      </c>
      <c r="J1091" s="61">
        <v>1</v>
      </c>
      <c r="K1091" s="61" t="s">
        <v>845</v>
      </c>
      <c r="L1091" s="61"/>
      <c r="M1091" s="61">
        <f t="shared" si="65"/>
        <v>0</v>
      </c>
    </row>
    <row r="1092" spans="1:13" s="47" customFormat="1" x14ac:dyDescent="0.4">
      <c r="A1092" s="27" t="s">
        <v>843</v>
      </c>
      <c r="B1092" s="27">
        <v>2</v>
      </c>
      <c r="C1092" s="27">
        <v>2</v>
      </c>
      <c r="D1092" s="27">
        <v>19</v>
      </c>
      <c r="E1092" s="27"/>
      <c r="F1092" s="27"/>
      <c r="G1092" s="27"/>
      <c r="H1092" s="27"/>
      <c r="I1092" s="53" t="s">
        <v>1408</v>
      </c>
      <c r="J1092" s="61">
        <v>1</v>
      </c>
      <c r="K1092" s="61" t="s">
        <v>845</v>
      </c>
      <c r="L1092" s="61"/>
      <c r="M1092" s="61">
        <f t="shared" si="65"/>
        <v>0</v>
      </c>
    </row>
    <row r="1093" spans="1:13" s="47" customFormat="1" x14ac:dyDescent="0.4">
      <c r="A1093" s="27" t="s">
        <v>843</v>
      </c>
      <c r="B1093" s="27">
        <v>2</v>
      </c>
      <c r="C1093" s="27">
        <v>2</v>
      </c>
      <c r="D1093" s="27">
        <v>20</v>
      </c>
      <c r="E1093" s="27"/>
      <c r="F1093" s="27"/>
      <c r="G1093" s="27"/>
      <c r="H1093" s="27"/>
      <c r="I1093" s="53" t="s">
        <v>1409</v>
      </c>
      <c r="J1093" s="61">
        <v>1</v>
      </c>
      <c r="K1093" s="61" t="s">
        <v>845</v>
      </c>
      <c r="L1093" s="61"/>
      <c r="M1093" s="61">
        <f t="shared" si="65"/>
        <v>0</v>
      </c>
    </row>
    <row r="1094" spans="1:13" s="47" customFormat="1" x14ac:dyDescent="0.4">
      <c r="A1094" s="27" t="s">
        <v>843</v>
      </c>
      <c r="B1094" s="27">
        <v>2</v>
      </c>
      <c r="C1094" s="27">
        <v>2</v>
      </c>
      <c r="D1094" s="27">
        <v>21</v>
      </c>
      <c r="E1094" s="27"/>
      <c r="F1094" s="27"/>
      <c r="G1094" s="27"/>
      <c r="H1094" s="27"/>
      <c r="I1094" s="53" t="s">
        <v>1410</v>
      </c>
      <c r="J1094" s="61">
        <v>1</v>
      </c>
      <c r="K1094" s="61" t="s">
        <v>845</v>
      </c>
      <c r="L1094" s="61"/>
      <c r="M1094" s="61">
        <f t="shared" si="65"/>
        <v>0</v>
      </c>
    </row>
    <row r="1095" spans="1:13" s="47" customFormat="1" ht="37.5" x14ac:dyDescent="0.4">
      <c r="A1095" s="27" t="s">
        <v>843</v>
      </c>
      <c r="B1095" s="27">
        <v>2</v>
      </c>
      <c r="C1095" s="27">
        <v>2</v>
      </c>
      <c r="D1095" s="27">
        <v>22</v>
      </c>
      <c r="E1095" s="27"/>
      <c r="F1095" s="27"/>
      <c r="G1095" s="27"/>
      <c r="H1095" s="27"/>
      <c r="I1095" s="53" t="s">
        <v>1411</v>
      </c>
      <c r="J1095" s="61">
        <v>1</v>
      </c>
      <c r="K1095" s="61" t="s">
        <v>845</v>
      </c>
      <c r="L1095" s="61"/>
      <c r="M1095" s="61">
        <f t="shared" si="65"/>
        <v>0</v>
      </c>
    </row>
    <row r="1096" spans="1:13" s="47" customFormat="1" x14ac:dyDescent="0.4">
      <c r="A1096" s="27" t="s">
        <v>843</v>
      </c>
      <c r="B1096" s="27">
        <v>2</v>
      </c>
      <c r="C1096" s="27">
        <v>2</v>
      </c>
      <c r="D1096" s="27">
        <v>23</v>
      </c>
      <c r="E1096" s="27"/>
      <c r="F1096" s="27"/>
      <c r="G1096" s="27"/>
      <c r="H1096" s="27"/>
      <c r="I1096" s="53" t="s">
        <v>1412</v>
      </c>
      <c r="J1096" s="61">
        <v>1</v>
      </c>
      <c r="K1096" s="61" t="s">
        <v>845</v>
      </c>
      <c r="L1096" s="61"/>
      <c r="M1096" s="61">
        <f t="shared" si="65"/>
        <v>0</v>
      </c>
    </row>
    <row r="1097" spans="1:13" s="47" customFormat="1" ht="37.5" x14ac:dyDescent="0.4">
      <c r="A1097" s="27" t="s">
        <v>843</v>
      </c>
      <c r="B1097" s="27">
        <v>2</v>
      </c>
      <c r="C1097" s="27">
        <v>2</v>
      </c>
      <c r="D1097" s="27">
        <v>24</v>
      </c>
      <c r="E1097" s="27"/>
      <c r="F1097" s="27"/>
      <c r="G1097" s="27"/>
      <c r="H1097" s="27"/>
      <c r="I1097" s="53" t="s">
        <v>4086</v>
      </c>
      <c r="J1097" s="61">
        <v>1</v>
      </c>
      <c r="K1097" s="61" t="s">
        <v>845</v>
      </c>
      <c r="L1097" s="61"/>
      <c r="M1097" s="61">
        <f t="shared" si="65"/>
        <v>0</v>
      </c>
    </row>
    <row r="1098" spans="1:13" s="47" customFormat="1" ht="37.5" x14ac:dyDescent="0.4">
      <c r="A1098" s="27" t="s">
        <v>843</v>
      </c>
      <c r="B1098" s="27">
        <v>2</v>
      </c>
      <c r="C1098" s="27">
        <v>2</v>
      </c>
      <c r="D1098" s="27">
        <v>25</v>
      </c>
      <c r="E1098" s="27"/>
      <c r="F1098" s="27"/>
      <c r="G1098" s="27"/>
      <c r="H1098" s="27"/>
      <c r="I1098" s="53" t="s">
        <v>1413</v>
      </c>
      <c r="J1098" s="61">
        <v>1</v>
      </c>
      <c r="K1098" s="61" t="s">
        <v>845</v>
      </c>
      <c r="L1098" s="61"/>
      <c r="M1098" s="61">
        <f t="shared" si="65"/>
        <v>0</v>
      </c>
    </row>
    <row r="1099" spans="1:13" s="47" customFormat="1" x14ac:dyDescent="0.4">
      <c r="A1099" s="27" t="s">
        <v>843</v>
      </c>
      <c r="B1099" s="27">
        <v>2</v>
      </c>
      <c r="C1099" s="27">
        <v>2</v>
      </c>
      <c r="D1099" s="27">
        <v>26</v>
      </c>
      <c r="E1099" s="27"/>
      <c r="F1099" s="27"/>
      <c r="G1099" s="27"/>
      <c r="H1099" s="27"/>
      <c r="I1099" s="53" t="s">
        <v>1414</v>
      </c>
      <c r="J1099" s="61">
        <v>1</v>
      </c>
      <c r="K1099" s="61" t="s">
        <v>845</v>
      </c>
      <c r="L1099" s="61"/>
      <c r="M1099" s="61">
        <f t="shared" si="65"/>
        <v>0</v>
      </c>
    </row>
    <row r="1100" spans="1:13" s="47" customFormat="1" x14ac:dyDescent="0.4">
      <c r="A1100" s="27" t="s">
        <v>843</v>
      </c>
      <c r="B1100" s="27">
        <v>2</v>
      </c>
      <c r="C1100" s="27">
        <v>2</v>
      </c>
      <c r="D1100" s="27">
        <v>26</v>
      </c>
      <c r="E1100" s="27">
        <v>1</v>
      </c>
      <c r="F1100" s="27"/>
      <c r="G1100" s="27"/>
      <c r="H1100" s="27"/>
      <c r="I1100" s="53" t="s">
        <v>4087</v>
      </c>
      <c r="J1100" s="61">
        <v>1</v>
      </c>
      <c r="K1100" s="61" t="s">
        <v>845</v>
      </c>
      <c r="L1100" s="61"/>
      <c r="M1100" s="61">
        <f t="shared" si="65"/>
        <v>0</v>
      </c>
    </row>
    <row r="1101" spans="1:13" s="47" customFormat="1" x14ac:dyDescent="0.4">
      <c r="A1101" s="27" t="s">
        <v>843</v>
      </c>
      <c r="B1101" s="27">
        <v>2</v>
      </c>
      <c r="C1101" s="27">
        <v>2</v>
      </c>
      <c r="D1101" s="27">
        <v>26</v>
      </c>
      <c r="E1101" s="27">
        <v>2</v>
      </c>
      <c r="F1101" s="27"/>
      <c r="G1101" s="27"/>
      <c r="H1101" s="27"/>
      <c r="I1101" s="53" t="s">
        <v>4088</v>
      </c>
      <c r="J1101" s="61">
        <v>1</v>
      </c>
      <c r="K1101" s="61" t="s">
        <v>845</v>
      </c>
      <c r="L1101" s="61"/>
      <c r="M1101" s="61">
        <f t="shared" si="65"/>
        <v>0</v>
      </c>
    </row>
    <row r="1102" spans="1:13" s="47" customFormat="1" x14ac:dyDescent="0.4">
      <c r="A1102" s="27" t="s">
        <v>843</v>
      </c>
      <c r="B1102" s="27">
        <v>2</v>
      </c>
      <c r="C1102" s="27">
        <v>2</v>
      </c>
      <c r="D1102" s="27">
        <v>26</v>
      </c>
      <c r="E1102" s="27">
        <v>3</v>
      </c>
      <c r="F1102" s="27"/>
      <c r="G1102" s="27"/>
      <c r="H1102" s="27"/>
      <c r="I1102" s="53" t="s">
        <v>4089</v>
      </c>
      <c r="J1102" s="61">
        <v>1</v>
      </c>
      <c r="K1102" s="61" t="s">
        <v>845</v>
      </c>
      <c r="L1102" s="61"/>
      <c r="M1102" s="61">
        <f t="shared" si="65"/>
        <v>0</v>
      </c>
    </row>
    <row r="1103" spans="1:13" s="47" customFormat="1" x14ac:dyDescent="0.4">
      <c r="A1103" s="27" t="s">
        <v>843</v>
      </c>
      <c r="B1103" s="27">
        <v>2</v>
      </c>
      <c r="C1103" s="27">
        <v>2</v>
      </c>
      <c r="D1103" s="27">
        <v>26</v>
      </c>
      <c r="E1103" s="27">
        <v>4</v>
      </c>
      <c r="F1103" s="27"/>
      <c r="G1103" s="27"/>
      <c r="H1103" s="27"/>
      <c r="I1103" s="53" t="s">
        <v>4090</v>
      </c>
      <c r="J1103" s="61">
        <v>1</v>
      </c>
      <c r="K1103" s="61" t="s">
        <v>845</v>
      </c>
      <c r="L1103" s="61"/>
      <c r="M1103" s="61">
        <f t="shared" si="65"/>
        <v>0</v>
      </c>
    </row>
    <row r="1104" spans="1:13" s="47" customFormat="1" x14ac:dyDescent="0.4">
      <c r="A1104" s="27" t="s">
        <v>843</v>
      </c>
      <c r="B1104" s="27">
        <v>2</v>
      </c>
      <c r="C1104" s="27">
        <v>2</v>
      </c>
      <c r="D1104" s="27">
        <v>26</v>
      </c>
      <c r="E1104" s="27">
        <v>5</v>
      </c>
      <c r="F1104" s="27"/>
      <c r="G1104" s="27"/>
      <c r="H1104" s="27"/>
      <c r="I1104" s="53" t="s">
        <v>4091</v>
      </c>
      <c r="J1104" s="61">
        <v>1</v>
      </c>
      <c r="K1104" s="61" t="s">
        <v>845</v>
      </c>
      <c r="L1104" s="61"/>
      <c r="M1104" s="61">
        <f t="shared" si="65"/>
        <v>0</v>
      </c>
    </row>
    <row r="1105" spans="1:13" s="47" customFormat="1" x14ac:dyDescent="0.4">
      <c r="A1105" s="27" t="s">
        <v>843</v>
      </c>
      <c r="B1105" s="27">
        <v>2</v>
      </c>
      <c r="C1105" s="27">
        <v>2</v>
      </c>
      <c r="D1105" s="27">
        <v>26</v>
      </c>
      <c r="E1105" s="27">
        <v>6</v>
      </c>
      <c r="F1105" s="27"/>
      <c r="G1105" s="27"/>
      <c r="H1105" s="27"/>
      <c r="I1105" s="53" t="s">
        <v>4092</v>
      </c>
      <c r="J1105" s="61">
        <v>1</v>
      </c>
      <c r="K1105" s="61" t="s">
        <v>845</v>
      </c>
      <c r="L1105" s="61"/>
      <c r="M1105" s="61">
        <f t="shared" si="65"/>
        <v>0</v>
      </c>
    </row>
    <row r="1106" spans="1:13" s="47" customFormat="1" x14ac:dyDescent="0.4">
      <c r="A1106" s="27" t="s">
        <v>843</v>
      </c>
      <c r="B1106" s="27">
        <v>2</v>
      </c>
      <c r="C1106" s="27">
        <v>2</v>
      </c>
      <c r="D1106" s="27">
        <v>27</v>
      </c>
      <c r="E1106" s="27"/>
      <c r="F1106" s="27"/>
      <c r="G1106" s="27"/>
      <c r="H1106" s="27"/>
      <c r="I1106" s="53" t="s">
        <v>1415</v>
      </c>
      <c r="J1106" s="61">
        <v>1</v>
      </c>
      <c r="K1106" s="61" t="s">
        <v>845</v>
      </c>
      <c r="L1106" s="61"/>
      <c r="M1106" s="61">
        <f t="shared" si="65"/>
        <v>0</v>
      </c>
    </row>
    <row r="1107" spans="1:13" s="47" customFormat="1" x14ac:dyDescent="0.4">
      <c r="A1107" s="27" t="s">
        <v>843</v>
      </c>
      <c r="B1107" s="27">
        <v>2</v>
      </c>
      <c r="C1107" s="27">
        <v>2</v>
      </c>
      <c r="D1107" s="27">
        <v>28</v>
      </c>
      <c r="E1107" s="27"/>
      <c r="F1107" s="27"/>
      <c r="G1107" s="27"/>
      <c r="H1107" s="27"/>
      <c r="I1107" s="53" t="s">
        <v>1416</v>
      </c>
      <c r="J1107" s="61">
        <v>1</v>
      </c>
      <c r="K1107" s="61" t="s">
        <v>845</v>
      </c>
      <c r="L1107" s="61"/>
      <c r="M1107" s="61">
        <f t="shared" si="65"/>
        <v>0</v>
      </c>
    </row>
    <row r="1108" spans="1:13" s="47" customFormat="1" x14ac:dyDescent="0.4">
      <c r="A1108" s="27" t="s">
        <v>843</v>
      </c>
      <c r="B1108" s="27">
        <v>2</v>
      </c>
      <c r="C1108" s="27">
        <v>2</v>
      </c>
      <c r="D1108" s="27">
        <v>29</v>
      </c>
      <c r="E1108" s="27"/>
      <c r="F1108" s="27"/>
      <c r="G1108" s="27"/>
      <c r="H1108" s="27"/>
      <c r="I1108" s="53" t="s">
        <v>1417</v>
      </c>
      <c r="J1108" s="61">
        <v>1</v>
      </c>
      <c r="K1108" s="61" t="s">
        <v>845</v>
      </c>
      <c r="L1108" s="61"/>
      <c r="M1108" s="61">
        <f t="shared" si="65"/>
        <v>0</v>
      </c>
    </row>
    <row r="1109" spans="1:13" s="47" customFormat="1" x14ac:dyDescent="0.4">
      <c r="A1109" s="19" t="s">
        <v>839</v>
      </c>
      <c r="B1109" s="19">
        <v>2</v>
      </c>
      <c r="C1109" s="19">
        <v>3</v>
      </c>
      <c r="D1109" s="19"/>
      <c r="E1109" s="19"/>
      <c r="F1109" s="19"/>
      <c r="G1109" s="19"/>
      <c r="H1109" s="19"/>
      <c r="I1109" s="65" t="s">
        <v>1418</v>
      </c>
      <c r="J1109" s="71"/>
      <c r="K1109" s="71"/>
      <c r="L1109" s="71"/>
      <c r="M1109" s="71"/>
    </row>
    <row r="1110" spans="1:13" s="47" customFormat="1" x14ac:dyDescent="0.4">
      <c r="A1110" s="27" t="s">
        <v>843</v>
      </c>
      <c r="B1110" s="27">
        <v>2</v>
      </c>
      <c r="C1110" s="27">
        <v>3</v>
      </c>
      <c r="D1110" s="27">
        <v>1</v>
      </c>
      <c r="E1110" s="27"/>
      <c r="F1110" s="27"/>
      <c r="G1110" s="27"/>
      <c r="H1110" s="27"/>
      <c r="I1110" s="53" t="s">
        <v>1419</v>
      </c>
      <c r="J1110" s="61">
        <v>1</v>
      </c>
      <c r="K1110" s="61" t="s">
        <v>845</v>
      </c>
      <c r="L1110" s="61"/>
      <c r="M1110" s="61">
        <f t="shared" ref="M1110:M1122" si="66">IF(K1110="A",J1110,0)</f>
        <v>0</v>
      </c>
    </row>
    <row r="1111" spans="1:13" s="47" customFormat="1" x14ac:dyDescent="0.4">
      <c r="A1111" s="27" t="s">
        <v>843</v>
      </c>
      <c r="B1111" s="27">
        <v>2</v>
      </c>
      <c r="C1111" s="27">
        <v>3</v>
      </c>
      <c r="D1111" s="27">
        <v>2</v>
      </c>
      <c r="E1111" s="27"/>
      <c r="F1111" s="27"/>
      <c r="G1111" s="27"/>
      <c r="H1111" s="27"/>
      <c r="I1111" s="53" t="s">
        <v>5242</v>
      </c>
      <c r="J1111" s="61">
        <v>1</v>
      </c>
      <c r="K1111" s="61" t="s">
        <v>845</v>
      </c>
      <c r="L1111" s="61"/>
      <c r="M1111" s="61">
        <f t="shared" si="66"/>
        <v>0</v>
      </c>
    </row>
    <row r="1112" spans="1:13" s="47" customFormat="1" x14ac:dyDescent="0.4">
      <c r="A1112" s="27" t="s">
        <v>843</v>
      </c>
      <c r="B1112" s="27">
        <v>2</v>
      </c>
      <c r="C1112" s="27">
        <v>3</v>
      </c>
      <c r="D1112" s="27">
        <v>3</v>
      </c>
      <c r="E1112" s="27"/>
      <c r="F1112" s="27"/>
      <c r="G1112" s="27"/>
      <c r="H1112" s="27"/>
      <c r="I1112" s="53" t="s">
        <v>5244</v>
      </c>
      <c r="J1112" s="61">
        <v>1</v>
      </c>
      <c r="K1112" s="61" t="s">
        <v>845</v>
      </c>
      <c r="L1112" s="61"/>
      <c r="M1112" s="61">
        <f t="shared" ref="M1112" si="67">IF(K1112="A",J1112,0)</f>
        <v>0</v>
      </c>
    </row>
    <row r="1113" spans="1:13" s="47" customFormat="1" x14ac:dyDescent="0.4">
      <c r="A1113" s="27" t="s">
        <v>843</v>
      </c>
      <c r="B1113" s="27">
        <v>2</v>
      </c>
      <c r="C1113" s="27">
        <v>3</v>
      </c>
      <c r="D1113" s="27">
        <v>4</v>
      </c>
      <c r="E1113" s="27"/>
      <c r="F1113" s="27"/>
      <c r="G1113" s="27"/>
      <c r="H1113" s="27"/>
      <c r="I1113" s="53" t="s">
        <v>1420</v>
      </c>
      <c r="J1113" s="61">
        <v>1</v>
      </c>
      <c r="K1113" s="61" t="s">
        <v>845</v>
      </c>
      <c r="L1113" s="61"/>
      <c r="M1113" s="61">
        <f t="shared" si="66"/>
        <v>0</v>
      </c>
    </row>
    <row r="1114" spans="1:13" s="47" customFormat="1" x14ac:dyDescent="0.4">
      <c r="A1114" s="27" t="s">
        <v>843</v>
      </c>
      <c r="B1114" s="27">
        <v>2</v>
      </c>
      <c r="C1114" s="27">
        <v>3</v>
      </c>
      <c r="D1114" s="27">
        <v>5</v>
      </c>
      <c r="E1114" s="27"/>
      <c r="F1114" s="27"/>
      <c r="G1114" s="27"/>
      <c r="H1114" s="27"/>
      <c r="I1114" s="53" t="s">
        <v>4093</v>
      </c>
      <c r="J1114" s="61">
        <v>1</v>
      </c>
      <c r="K1114" s="61" t="s">
        <v>845</v>
      </c>
      <c r="L1114" s="61"/>
      <c r="M1114" s="61">
        <f t="shared" si="66"/>
        <v>0</v>
      </c>
    </row>
    <row r="1115" spans="1:13" s="47" customFormat="1" x14ac:dyDescent="0.4">
      <c r="A1115" s="27" t="s">
        <v>843</v>
      </c>
      <c r="B1115" s="27">
        <v>2</v>
      </c>
      <c r="C1115" s="27">
        <v>3</v>
      </c>
      <c r="D1115" s="27">
        <v>6</v>
      </c>
      <c r="E1115" s="27"/>
      <c r="F1115" s="27"/>
      <c r="G1115" s="27"/>
      <c r="H1115" s="27"/>
      <c r="I1115" s="53" t="s">
        <v>1421</v>
      </c>
      <c r="J1115" s="61">
        <v>1</v>
      </c>
      <c r="K1115" s="61" t="s">
        <v>845</v>
      </c>
      <c r="L1115" s="61"/>
      <c r="M1115" s="61">
        <f t="shared" si="66"/>
        <v>0</v>
      </c>
    </row>
    <row r="1116" spans="1:13" s="47" customFormat="1" x14ac:dyDescent="0.4">
      <c r="A1116" s="27" t="s">
        <v>843</v>
      </c>
      <c r="B1116" s="27">
        <v>2</v>
      </c>
      <c r="C1116" s="27">
        <v>3</v>
      </c>
      <c r="D1116" s="27">
        <v>6</v>
      </c>
      <c r="E1116" s="27">
        <v>1</v>
      </c>
      <c r="F1116" s="27"/>
      <c r="G1116" s="27"/>
      <c r="H1116" s="27"/>
      <c r="I1116" s="53" t="s">
        <v>4094</v>
      </c>
      <c r="J1116" s="61">
        <v>1</v>
      </c>
      <c r="K1116" s="61" t="s">
        <v>845</v>
      </c>
      <c r="L1116" s="61"/>
      <c r="M1116" s="61">
        <f t="shared" si="66"/>
        <v>0</v>
      </c>
    </row>
    <row r="1117" spans="1:13" s="47" customFormat="1" x14ac:dyDescent="0.4">
      <c r="A1117" s="27" t="s">
        <v>843</v>
      </c>
      <c r="B1117" s="27">
        <v>2</v>
      </c>
      <c r="C1117" s="27">
        <v>3</v>
      </c>
      <c r="D1117" s="27">
        <v>6</v>
      </c>
      <c r="E1117" s="27">
        <v>2</v>
      </c>
      <c r="F1117" s="27"/>
      <c r="G1117" s="27"/>
      <c r="H1117" s="27"/>
      <c r="I1117" s="53" t="s">
        <v>4005</v>
      </c>
      <c r="J1117" s="61">
        <v>1</v>
      </c>
      <c r="K1117" s="61" t="s">
        <v>845</v>
      </c>
      <c r="L1117" s="61"/>
      <c r="M1117" s="61">
        <f t="shared" si="66"/>
        <v>0</v>
      </c>
    </row>
    <row r="1118" spans="1:13" s="47" customFormat="1" x14ac:dyDescent="0.4">
      <c r="A1118" s="27" t="s">
        <v>843</v>
      </c>
      <c r="B1118" s="27">
        <v>2</v>
      </c>
      <c r="C1118" s="27">
        <v>3</v>
      </c>
      <c r="D1118" s="27">
        <v>6</v>
      </c>
      <c r="E1118" s="27">
        <v>3</v>
      </c>
      <c r="F1118" s="27"/>
      <c r="G1118" s="27"/>
      <c r="H1118" s="27"/>
      <c r="I1118" s="53" t="s">
        <v>4095</v>
      </c>
      <c r="J1118" s="61">
        <v>1</v>
      </c>
      <c r="K1118" s="61" t="s">
        <v>845</v>
      </c>
      <c r="L1118" s="61"/>
      <c r="M1118" s="61">
        <f t="shared" si="66"/>
        <v>0</v>
      </c>
    </row>
    <row r="1119" spans="1:13" s="47" customFormat="1" x14ac:dyDescent="0.4">
      <c r="A1119" s="27" t="s">
        <v>843</v>
      </c>
      <c r="B1119" s="27">
        <v>2</v>
      </c>
      <c r="C1119" s="27">
        <v>3</v>
      </c>
      <c r="D1119" s="27">
        <v>6</v>
      </c>
      <c r="E1119" s="27">
        <v>4</v>
      </c>
      <c r="F1119" s="27"/>
      <c r="G1119" s="27"/>
      <c r="H1119" s="27"/>
      <c r="I1119" s="53" t="s">
        <v>4096</v>
      </c>
      <c r="J1119" s="61">
        <v>1</v>
      </c>
      <c r="K1119" s="61" t="s">
        <v>845</v>
      </c>
      <c r="L1119" s="61"/>
      <c r="M1119" s="61">
        <f t="shared" si="66"/>
        <v>0</v>
      </c>
    </row>
    <row r="1120" spans="1:13" s="47" customFormat="1" x14ac:dyDescent="0.4">
      <c r="A1120" s="27" t="s">
        <v>843</v>
      </c>
      <c r="B1120" s="27">
        <v>2</v>
      </c>
      <c r="C1120" s="27">
        <v>3</v>
      </c>
      <c r="D1120" s="27">
        <v>7</v>
      </c>
      <c r="E1120" s="27"/>
      <c r="F1120" s="27"/>
      <c r="G1120" s="27"/>
      <c r="H1120" s="27"/>
      <c r="I1120" s="53" t="s">
        <v>1422</v>
      </c>
      <c r="J1120" s="61">
        <v>1</v>
      </c>
      <c r="K1120" s="61" t="s">
        <v>845</v>
      </c>
      <c r="L1120" s="61"/>
      <c r="M1120" s="61">
        <f t="shared" si="66"/>
        <v>0</v>
      </c>
    </row>
    <row r="1121" spans="1:13" s="47" customFormat="1" ht="37.5" x14ac:dyDescent="0.4">
      <c r="A1121" s="27" t="s">
        <v>843</v>
      </c>
      <c r="B1121" s="27">
        <v>2</v>
      </c>
      <c r="C1121" s="27">
        <v>3</v>
      </c>
      <c r="D1121" s="27">
        <v>8</v>
      </c>
      <c r="E1121" s="27"/>
      <c r="F1121" s="27"/>
      <c r="G1121" s="27"/>
      <c r="H1121" s="27"/>
      <c r="I1121" s="53" t="s">
        <v>1423</v>
      </c>
      <c r="J1121" s="61">
        <v>1</v>
      </c>
      <c r="K1121" s="61" t="s">
        <v>845</v>
      </c>
      <c r="L1121" s="61"/>
      <c r="M1121" s="61">
        <f t="shared" si="66"/>
        <v>0</v>
      </c>
    </row>
    <row r="1122" spans="1:13" s="47" customFormat="1" ht="37.5" x14ac:dyDescent="0.4">
      <c r="A1122" s="27" t="s">
        <v>843</v>
      </c>
      <c r="B1122" s="27">
        <v>2</v>
      </c>
      <c r="C1122" s="27">
        <v>3</v>
      </c>
      <c r="D1122" s="27">
        <v>9</v>
      </c>
      <c r="E1122" s="27"/>
      <c r="F1122" s="27"/>
      <c r="G1122" s="27"/>
      <c r="H1122" s="27"/>
      <c r="I1122" s="53" t="s">
        <v>1424</v>
      </c>
      <c r="J1122" s="61">
        <v>1</v>
      </c>
      <c r="K1122" s="61" t="s">
        <v>845</v>
      </c>
      <c r="L1122" s="61"/>
      <c r="M1122" s="61">
        <f t="shared" si="66"/>
        <v>0</v>
      </c>
    </row>
    <row r="1123" spans="1:13" s="47" customFormat="1" x14ac:dyDescent="0.4">
      <c r="A1123" s="19" t="s">
        <v>839</v>
      </c>
      <c r="B1123" s="19">
        <v>2</v>
      </c>
      <c r="C1123" s="19">
        <v>4</v>
      </c>
      <c r="D1123" s="19"/>
      <c r="E1123" s="19"/>
      <c r="F1123" s="19"/>
      <c r="G1123" s="19"/>
      <c r="H1123" s="19"/>
      <c r="I1123" s="65" t="s">
        <v>1425</v>
      </c>
      <c r="J1123" s="71"/>
      <c r="K1123" s="71"/>
      <c r="L1123" s="71"/>
      <c r="M1123" s="71"/>
    </row>
    <row r="1124" spans="1:13" s="47" customFormat="1" x14ac:dyDescent="0.4">
      <c r="A1124" s="27" t="s">
        <v>843</v>
      </c>
      <c r="B1124" s="27">
        <v>2</v>
      </c>
      <c r="C1124" s="27">
        <v>4</v>
      </c>
      <c r="D1124" s="27">
        <v>1</v>
      </c>
      <c r="E1124" s="27"/>
      <c r="F1124" s="27"/>
      <c r="G1124" s="27"/>
      <c r="H1124" s="27"/>
      <c r="I1124" s="53" t="s">
        <v>1426</v>
      </c>
      <c r="J1124" s="61">
        <v>1</v>
      </c>
      <c r="K1124" s="61" t="s">
        <v>845</v>
      </c>
      <c r="L1124" s="61"/>
      <c r="M1124" s="61">
        <f t="shared" ref="M1124:M1161" si="68">IF(K1124="A",J1124,0)</f>
        <v>0</v>
      </c>
    </row>
    <row r="1125" spans="1:13" s="47" customFormat="1" x14ac:dyDescent="0.4">
      <c r="A1125" s="27" t="s">
        <v>843</v>
      </c>
      <c r="B1125" s="27">
        <v>2</v>
      </c>
      <c r="C1125" s="27">
        <v>4</v>
      </c>
      <c r="D1125" s="27">
        <v>2</v>
      </c>
      <c r="E1125" s="27"/>
      <c r="F1125" s="27"/>
      <c r="G1125" s="27"/>
      <c r="H1125" s="27"/>
      <c r="I1125" s="53" t="s">
        <v>1427</v>
      </c>
      <c r="J1125" s="61">
        <v>1</v>
      </c>
      <c r="K1125" s="61" t="s">
        <v>845</v>
      </c>
      <c r="L1125" s="61"/>
      <c r="M1125" s="61">
        <f t="shared" si="68"/>
        <v>0</v>
      </c>
    </row>
    <row r="1126" spans="1:13" s="47" customFormat="1" x14ac:dyDescent="0.4">
      <c r="A1126" s="27" t="s">
        <v>843</v>
      </c>
      <c r="B1126" s="27">
        <v>2</v>
      </c>
      <c r="C1126" s="27">
        <v>4</v>
      </c>
      <c r="D1126" s="27">
        <v>3</v>
      </c>
      <c r="E1126" s="27"/>
      <c r="F1126" s="27"/>
      <c r="G1126" s="27"/>
      <c r="H1126" s="27"/>
      <c r="I1126" s="53" t="s">
        <v>1428</v>
      </c>
      <c r="J1126" s="61">
        <v>1</v>
      </c>
      <c r="K1126" s="61" t="s">
        <v>845</v>
      </c>
      <c r="L1126" s="61"/>
      <c r="M1126" s="61">
        <f t="shared" si="68"/>
        <v>0</v>
      </c>
    </row>
    <row r="1127" spans="1:13" s="47" customFormat="1" x14ac:dyDescent="0.4">
      <c r="A1127" s="27" t="s">
        <v>843</v>
      </c>
      <c r="B1127" s="27">
        <v>2</v>
      </c>
      <c r="C1127" s="27">
        <v>4</v>
      </c>
      <c r="D1127" s="27">
        <v>3</v>
      </c>
      <c r="E1127" s="27">
        <v>1</v>
      </c>
      <c r="F1127" s="27"/>
      <c r="G1127" s="27"/>
      <c r="H1127" s="27"/>
      <c r="I1127" s="53" t="s">
        <v>4094</v>
      </c>
      <c r="J1127" s="61">
        <v>1</v>
      </c>
      <c r="K1127" s="61" t="s">
        <v>845</v>
      </c>
      <c r="L1127" s="61"/>
      <c r="M1127" s="61">
        <f t="shared" si="68"/>
        <v>0</v>
      </c>
    </row>
    <row r="1128" spans="1:13" s="47" customFormat="1" x14ac:dyDescent="0.4">
      <c r="A1128" s="27" t="s">
        <v>843</v>
      </c>
      <c r="B1128" s="27">
        <v>2</v>
      </c>
      <c r="C1128" s="27">
        <v>4</v>
      </c>
      <c r="D1128" s="27">
        <v>3</v>
      </c>
      <c r="E1128" s="27">
        <v>2</v>
      </c>
      <c r="F1128" s="27"/>
      <c r="G1128" s="27"/>
      <c r="H1128" s="27"/>
      <c r="I1128" s="53" t="s">
        <v>4005</v>
      </c>
      <c r="J1128" s="61">
        <v>1</v>
      </c>
      <c r="K1128" s="61" t="s">
        <v>845</v>
      </c>
      <c r="L1128" s="61"/>
      <c r="M1128" s="61">
        <f t="shared" si="68"/>
        <v>0</v>
      </c>
    </row>
    <row r="1129" spans="1:13" s="47" customFormat="1" x14ac:dyDescent="0.4">
      <c r="A1129" s="27" t="s">
        <v>843</v>
      </c>
      <c r="B1129" s="27">
        <v>2</v>
      </c>
      <c r="C1129" s="27">
        <v>4</v>
      </c>
      <c r="D1129" s="27">
        <v>3</v>
      </c>
      <c r="E1129" s="27">
        <v>3</v>
      </c>
      <c r="F1129" s="27"/>
      <c r="G1129" s="27"/>
      <c r="H1129" s="27"/>
      <c r="I1129" s="53" t="s">
        <v>4097</v>
      </c>
      <c r="J1129" s="61">
        <v>1</v>
      </c>
      <c r="K1129" s="61" t="s">
        <v>845</v>
      </c>
      <c r="L1129" s="61"/>
      <c r="M1129" s="61">
        <f t="shared" si="68"/>
        <v>0</v>
      </c>
    </row>
    <row r="1130" spans="1:13" s="47" customFormat="1" x14ac:dyDescent="0.4">
      <c r="A1130" s="27" t="s">
        <v>843</v>
      </c>
      <c r="B1130" s="27">
        <v>2</v>
      </c>
      <c r="C1130" s="27">
        <v>4</v>
      </c>
      <c r="D1130" s="27">
        <v>3</v>
      </c>
      <c r="E1130" s="27">
        <v>4</v>
      </c>
      <c r="F1130" s="27"/>
      <c r="G1130" s="27"/>
      <c r="H1130" s="27"/>
      <c r="I1130" s="53" t="s">
        <v>4098</v>
      </c>
      <c r="J1130" s="61">
        <v>1</v>
      </c>
      <c r="K1130" s="61" t="s">
        <v>845</v>
      </c>
      <c r="L1130" s="61"/>
      <c r="M1130" s="61">
        <f t="shared" si="68"/>
        <v>0</v>
      </c>
    </row>
    <row r="1131" spans="1:13" s="47" customFormat="1" x14ac:dyDescent="0.4">
      <c r="A1131" s="27" t="s">
        <v>843</v>
      </c>
      <c r="B1131" s="27">
        <v>2</v>
      </c>
      <c r="C1131" s="27">
        <v>4</v>
      </c>
      <c r="D1131" s="27">
        <v>3</v>
      </c>
      <c r="E1131" s="27">
        <v>5</v>
      </c>
      <c r="F1131" s="27"/>
      <c r="G1131" s="27"/>
      <c r="H1131" s="27"/>
      <c r="I1131" s="53" t="s">
        <v>4099</v>
      </c>
      <c r="J1131" s="61">
        <v>1</v>
      </c>
      <c r="K1131" s="61" t="s">
        <v>845</v>
      </c>
      <c r="L1131" s="61"/>
      <c r="M1131" s="61">
        <f t="shared" si="68"/>
        <v>0</v>
      </c>
    </row>
    <row r="1132" spans="1:13" s="47" customFormat="1" x14ac:dyDescent="0.4">
      <c r="A1132" s="27" t="s">
        <v>843</v>
      </c>
      <c r="B1132" s="27">
        <v>2</v>
      </c>
      <c r="C1132" s="27">
        <v>4</v>
      </c>
      <c r="D1132" s="27">
        <v>4</v>
      </c>
      <c r="E1132" s="27"/>
      <c r="F1132" s="27"/>
      <c r="G1132" s="27"/>
      <c r="H1132" s="27"/>
      <c r="I1132" s="53" t="s">
        <v>4100</v>
      </c>
      <c r="J1132" s="61">
        <v>1</v>
      </c>
      <c r="K1132" s="61" t="s">
        <v>845</v>
      </c>
      <c r="L1132" s="61"/>
      <c r="M1132" s="61">
        <f t="shared" si="68"/>
        <v>0</v>
      </c>
    </row>
    <row r="1133" spans="1:13" s="47" customFormat="1" x14ac:dyDescent="0.4">
      <c r="A1133" s="27" t="s">
        <v>843</v>
      </c>
      <c r="B1133" s="27">
        <v>2</v>
      </c>
      <c r="C1133" s="27">
        <v>4</v>
      </c>
      <c r="D1133" s="27">
        <v>5</v>
      </c>
      <c r="E1133" s="27"/>
      <c r="F1133" s="27"/>
      <c r="G1133" s="27"/>
      <c r="H1133" s="27"/>
      <c r="I1133" s="53" t="s">
        <v>1429</v>
      </c>
      <c r="J1133" s="61">
        <v>1</v>
      </c>
      <c r="K1133" s="61" t="s">
        <v>845</v>
      </c>
      <c r="L1133" s="61"/>
      <c r="M1133" s="61">
        <f t="shared" si="68"/>
        <v>0</v>
      </c>
    </row>
    <row r="1134" spans="1:13" s="47" customFormat="1" x14ac:dyDescent="0.4">
      <c r="A1134" s="27" t="s">
        <v>843</v>
      </c>
      <c r="B1134" s="27">
        <v>2</v>
      </c>
      <c r="C1134" s="27">
        <v>4</v>
      </c>
      <c r="D1134" s="27">
        <v>6</v>
      </c>
      <c r="E1134" s="27"/>
      <c r="F1134" s="27"/>
      <c r="G1134" s="27"/>
      <c r="H1134" s="27"/>
      <c r="I1134" s="53" t="s">
        <v>1430</v>
      </c>
      <c r="J1134" s="61">
        <v>1</v>
      </c>
      <c r="K1134" s="61" t="s">
        <v>845</v>
      </c>
      <c r="L1134" s="61"/>
      <c r="M1134" s="61">
        <f t="shared" si="68"/>
        <v>0</v>
      </c>
    </row>
    <row r="1135" spans="1:13" s="47" customFormat="1" x14ac:dyDescent="0.4">
      <c r="A1135" s="27" t="s">
        <v>843</v>
      </c>
      <c r="B1135" s="27">
        <v>2</v>
      </c>
      <c r="C1135" s="27">
        <v>4</v>
      </c>
      <c r="D1135" s="27">
        <v>7</v>
      </c>
      <c r="E1135" s="27"/>
      <c r="F1135" s="27"/>
      <c r="G1135" s="27"/>
      <c r="H1135" s="27"/>
      <c r="I1135" s="53" t="s">
        <v>1431</v>
      </c>
      <c r="J1135" s="61">
        <v>1</v>
      </c>
      <c r="K1135" s="61" t="s">
        <v>845</v>
      </c>
      <c r="L1135" s="61"/>
      <c r="M1135" s="61">
        <f t="shared" si="68"/>
        <v>0</v>
      </c>
    </row>
    <row r="1136" spans="1:13" s="47" customFormat="1" ht="37.5" x14ac:dyDescent="0.4">
      <c r="A1136" s="27" t="s">
        <v>843</v>
      </c>
      <c r="B1136" s="27">
        <v>2</v>
      </c>
      <c r="C1136" s="27">
        <v>4</v>
      </c>
      <c r="D1136" s="27">
        <v>8</v>
      </c>
      <c r="E1136" s="27"/>
      <c r="F1136" s="27"/>
      <c r="G1136" s="27"/>
      <c r="H1136" s="27"/>
      <c r="I1136" s="53" t="s">
        <v>1432</v>
      </c>
      <c r="J1136" s="61">
        <v>1</v>
      </c>
      <c r="K1136" s="61" t="s">
        <v>845</v>
      </c>
      <c r="L1136" s="61"/>
      <c r="M1136" s="61">
        <f t="shared" si="68"/>
        <v>0</v>
      </c>
    </row>
    <row r="1137" spans="1:13" s="47" customFormat="1" x14ac:dyDescent="0.4">
      <c r="A1137" s="27" t="s">
        <v>843</v>
      </c>
      <c r="B1137" s="27">
        <v>2</v>
      </c>
      <c r="C1137" s="27">
        <v>4</v>
      </c>
      <c r="D1137" s="27">
        <v>9</v>
      </c>
      <c r="E1137" s="27"/>
      <c r="F1137" s="27"/>
      <c r="G1137" s="27"/>
      <c r="H1137" s="27"/>
      <c r="I1137" s="53" t="s">
        <v>1433</v>
      </c>
      <c r="J1137" s="61">
        <v>1</v>
      </c>
      <c r="K1137" s="61" t="s">
        <v>845</v>
      </c>
      <c r="L1137" s="61"/>
      <c r="M1137" s="61">
        <f t="shared" si="68"/>
        <v>0</v>
      </c>
    </row>
    <row r="1138" spans="1:13" s="47" customFormat="1" ht="37.5" x14ac:dyDescent="0.4">
      <c r="A1138" s="27" t="s">
        <v>843</v>
      </c>
      <c r="B1138" s="27">
        <v>2</v>
      </c>
      <c r="C1138" s="27">
        <v>4</v>
      </c>
      <c r="D1138" s="27">
        <v>10</v>
      </c>
      <c r="E1138" s="27"/>
      <c r="F1138" s="27"/>
      <c r="G1138" s="27"/>
      <c r="H1138" s="27"/>
      <c r="I1138" s="53" t="s">
        <v>1434</v>
      </c>
      <c r="J1138" s="61">
        <v>1</v>
      </c>
      <c r="K1138" s="61" t="s">
        <v>845</v>
      </c>
      <c r="L1138" s="61"/>
      <c r="M1138" s="61">
        <f t="shared" si="68"/>
        <v>0</v>
      </c>
    </row>
    <row r="1139" spans="1:13" s="47" customFormat="1" x14ac:dyDescent="0.4">
      <c r="A1139" s="27" t="s">
        <v>843</v>
      </c>
      <c r="B1139" s="27">
        <v>2</v>
      </c>
      <c r="C1139" s="27">
        <v>4</v>
      </c>
      <c r="D1139" s="27">
        <v>11</v>
      </c>
      <c r="E1139" s="27"/>
      <c r="F1139" s="27"/>
      <c r="G1139" s="27"/>
      <c r="H1139" s="27"/>
      <c r="I1139" s="53" t="s">
        <v>1435</v>
      </c>
      <c r="J1139" s="61">
        <v>1</v>
      </c>
      <c r="K1139" s="61" t="s">
        <v>845</v>
      </c>
      <c r="L1139" s="61"/>
      <c r="M1139" s="61">
        <f t="shared" si="68"/>
        <v>0</v>
      </c>
    </row>
    <row r="1140" spans="1:13" s="47" customFormat="1" ht="37.5" x14ac:dyDescent="0.4">
      <c r="A1140" s="27" t="s">
        <v>843</v>
      </c>
      <c r="B1140" s="27">
        <v>2</v>
      </c>
      <c r="C1140" s="27">
        <v>4</v>
      </c>
      <c r="D1140" s="27">
        <v>12</v>
      </c>
      <c r="E1140" s="27"/>
      <c r="F1140" s="27"/>
      <c r="G1140" s="27"/>
      <c r="H1140" s="27"/>
      <c r="I1140" s="53" t="s">
        <v>1436</v>
      </c>
      <c r="J1140" s="61">
        <v>1</v>
      </c>
      <c r="K1140" s="61" t="s">
        <v>845</v>
      </c>
      <c r="L1140" s="61"/>
      <c r="M1140" s="61">
        <f t="shared" si="68"/>
        <v>0</v>
      </c>
    </row>
    <row r="1141" spans="1:13" s="47" customFormat="1" x14ac:dyDescent="0.4">
      <c r="A1141" s="27" t="s">
        <v>843</v>
      </c>
      <c r="B1141" s="27">
        <v>2</v>
      </c>
      <c r="C1141" s="27">
        <v>4</v>
      </c>
      <c r="D1141" s="27">
        <v>13</v>
      </c>
      <c r="E1141" s="27"/>
      <c r="F1141" s="27"/>
      <c r="G1141" s="27"/>
      <c r="H1141" s="27"/>
      <c r="I1141" s="53" t="s">
        <v>1437</v>
      </c>
      <c r="J1141" s="61">
        <v>1</v>
      </c>
      <c r="K1141" s="61" t="s">
        <v>845</v>
      </c>
      <c r="L1141" s="61"/>
      <c r="M1141" s="61">
        <f t="shared" si="68"/>
        <v>0</v>
      </c>
    </row>
    <row r="1142" spans="1:13" s="47" customFormat="1" x14ac:dyDescent="0.4">
      <c r="A1142" s="27" t="s">
        <v>843</v>
      </c>
      <c r="B1142" s="27">
        <v>2</v>
      </c>
      <c r="C1142" s="27">
        <v>4</v>
      </c>
      <c r="D1142" s="27">
        <v>14</v>
      </c>
      <c r="E1142" s="27"/>
      <c r="F1142" s="27"/>
      <c r="G1142" s="27"/>
      <c r="H1142" s="27"/>
      <c r="I1142" s="53" t="s">
        <v>1438</v>
      </c>
      <c r="J1142" s="61">
        <v>1</v>
      </c>
      <c r="K1142" s="61" t="s">
        <v>845</v>
      </c>
      <c r="L1142" s="61"/>
      <c r="M1142" s="61">
        <f t="shared" si="68"/>
        <v>0</v>
      </c>
    </row>
    <row r="1143" spans="1:13" s="47" customFormat="1" x14ac:dyDescent="0.4">
      <c r="A1143" s="27" t="s">
        <v>843</v>
      </c>
      <c r="B1143" s="27">
        <v>2</v>
      </c>
      <c r="C1143" s="27">
        <v>4</v>
      </c>
      <c r="D1143" s="27">
        <v>15</v>
      </c>
      <c r="E1143" s="27"/>
      <c r="F1143" s="27"/>
      <c r="G1143" s="27"/>
      <c r="H1143" s="27"/>
      <c r="I1143" s="53" t="s">
        <v>1439</v>
      </c>
      <c r="J1143" s="61">
        <v>1</v>
      </c>
      <c r="K1143" s="61" t="s">
        <v>845</v>
      </c>
      <c r="L1143" s="61"/>
      <c r="M1143" s="61">
        <f t="shared" si="68"/>
        <v>0</v>
      </c>
    </row>
    <row r="1144" spans="1:13" s="47" customFormat="1" x14ac:dyDescent="0.4">
      <c r="A1144" s="27" t="s">
        <v>843</v>
      </c>
      <c r="B1144" s="27">
        <v>2</v>
      </c>
      <c r="C1144" s="27">
        <v>4</v>
      </c>
      <c r="D1144" s="27">
        <v>16</v>
      </c>
      <c r="E1144" s="27"/>
      <c r="F1144" s="27"/>
      <c r="G1144" s="27"/>
      <c r="H1144" s="27"/>
      <c r="I1144" s="53" t="s">
        <v>1440</v>
      </c>
      <c r="J1144" s="61">
        <v>1</v>
      </c>
      <c r="K1144" s="61" t="s">
        <v>845</v>
      </c>
      <c r="L1144" s="61"/>
      <c r="M1144" s="61">
        <f t="shared" si="68"/>
        <v>0</v>
      </c>
    </row>
    <row r="1145" spans="1:13" s="47" customFormat="1" x14ac:dyDescent="0.4">
      <c r="A1145" s="27" t="s">
        <v>843</v>
      </c>
      <c r="B1145" s="27">
        <v>2</v>
      </c>
      <c r="C1145" s="27">
        <v>4</v>
      </c>
      <c r="D1145" s="27">
        <v>17</v>
      </c>
      <c r="E1145" s="27"/>
      <c r="F1145" s="27"/>
      <c r="G1145" s="27"/>
      <c r="H1145" s="27"/>
      <c r="I1145" s="53" t="s">
        <v>1441</v>
      </c>
      <c r="J1145" s="61">
        <v>1</v>
      </c>
      <c r="K1145" s="61" t="s">
        <v>845</v>
      </c>
      <c r="L1145" s="61"/>
      <c r="M1145" s="61">
        <f t="shared" si="68"/>
        <v>0</v>
      </c>
    </row>
    <row r="1146" spans="1:13" s="47" customFormat="1" x14ac:dyDescent="0.4">
      <c r="A1146" s="27" t="s">
        <v>843</v>
      </c>
      <c r="B1146" s="27">
        <v>2</v>
      </c>
      <c r="C1146" s="27">
        <v>4</v>
      </c>
      <c r="D1146" s="27">
        <v>18</v>
      </c>
      <c r="E1146" s="27"/>
      <c r="F1146" s="27"/>
      <c r="G1146" s="27"/>
      <c r="H1146" s="27"/>
      <c r="I1146" s="53" t="s">
        <v>1442</v>
      </c>
      <c r="J1146" s="61">
        <v>1</v>
      </c>
      <c r="K1146" s="61" t="s">
        <v>845</v>
      </c>
      <c r="L1146" s="61"/>
      <c r="M1146" s="61">
        <f t="shared" si="68"/>
        <v>0</v>
      </c>
    </row>
    <row r="1147" spans="1:13" s="47" customFormat="1" x14ac:dyDescent="0.4">
      <c r="A1147" s="27" t="s">
        <v>843</v>
      </c>
      <c r="B1147" s="27">
        <v>2</v>
      </c>
      <c r="C1147" s="27">
        <v>4</v>
      </c>
      <c r="D1147" s="27">
        <v>19</v>
      </c>
      <c r="E1147" s="27"/>
      <c r="F1147" s="27"/>
      <c r="G1147" s="27"/>
      <c r="H1147" s="27"/>
      <c r="I1147" s="53" t="s">
        <v>1443</v>
      </c>
      <c r="J1147" s="61">
        <v>1</v>
      </c>
      <c r="K1147" s="61" t="s">
        <v>845</v>
      </c>
      <c r="L1147" s="61"/>
      <c r="M1147" s="61">
        <f t="shared" si="68"/>
        <v>0</v>
      </c>
    </row>
    <row r="1148" spans="1:13" s="47" customFormat="1" x14ac:dyDescent="0.4">
      <c r="A1148" s="27" t="s">
        <v>843</v>
      </c>
      <c r="B1148" s="27">
        <v>2</v>
      </c>
      <c r="C1148" s="27">
        <v>4</v>
      </c>
      <c r="D1148" s="27">
        <v>20</v>
      </c>
      <c r="E1148" s="27"/>
      <c r="F1148" s="27"/>
      <c r="G1148" s="27"/>
      <c r="H1148" s="27"/>
      <c r="I1148" s="53" t="s">
        <v>1444</v>
      </c>
      <c r="J1148" s="61">
        <v>1</v>
      </c>
      <c r="K1148" s="61" t="s">
        <v>845</v>
      </c>
      <c r="L1148" s="61"/>
      <c r="M1148" s="61">
        <f t="shared" si="68"/>
        <v>0</v>
      </c>
    </row>
    <row r="1149" spans="1:13" s="47" customFormat="1" x14ac:dyDescent="0.4">
      <c r="A1149" s="27" t="s">
        <v>843</v>
      </c>
      <c r="B1149" s="27">
        <v>2</v>
      </c>
      <c r="C1149" s="27">
        <v>4</v>
      </c>
      <c r="D1149" s="27">
        <v>21</v>
      </c>
      <c r="E1149" s="27"/>
      <c r="F1149" s="27"/>
      <c r="G1149" s="27"/>
      <c r="H1149" s="27"/>
      <c r="I1149" s="53" t="s">
        <v>1445</v>
      </c>
      <c r="J1149" s="61">
        <v>1</v>
      </c>
      <c r="K1149" s="61" t="s">
        <v>845</v>
      </c>
      <c r="L1149" s="61"/>
      <c r="M1149" s="61">
        <f t="shared" si="68"/>
        <v>0</v>
      </c>
    </row>
    <row r="1150" spans="1:13" s="47" customFormat="1" x14ac:dyDescent="0.4">
      <c r="A1150" s="27" t="s">
        <v>843</v>
      </c>
      <c r="B1150" s="27">
        <v>2</v>
      </c>
      <c r="C1150" s="27">
        <v>4</v>
      </c>
      <c r="D1150" s="27">
        <v>21</v>
      </c>
      <c r="E1150" s="27">
        <v>1</v>
      </c>
      <c r="F1150" s="27"/>
      <c r="G1150" s="27"/>
      <c r="H1150" s="27"/>
      <c r="I1150" s="53" t="s">
        <v>4101</v>
      </c>
      <c r="J1150" s="61">
        <v>1</v>
      </c>
      <c r="K1150" s="61" t="s">
        <v>845</v>
      </c>
      <c r="L1150" s="61"/>
      <c r="M1150" s="61">
        <f t="shared" si="68"/>
        <v>0</v>
      </c>
    </row>
    <row r="1151" spans="1:13" s="47" customFormat="1" x14ac:dyDescent="0.4">
      <c r="A1151" s="27" t="s">
        <v>843</v>
      </c>
      <c r="B1151" s="27">
        <v>2</v>
      </c>
      <c r="C1151" s="27">
        <v>4</v>
      </c>
      <c r="D1151" s="27">
        <v>21</v>
      </c>
      <c r="E1151" s="27">
        <v>2</v>
      </c>
      <c r="F1151" s="27"/>
      <c r="G1151" s="27"/>
      <c r="H1151" s="27"/>
      <c r="I1151" s="53" t="s">
        <v>4102</v>
      </c>
      <c r="J1151" s="61">
        <v>1</v>
      </c>
      <c r="K1151" s="61" t="s">
        <v>845</v>
      </c>
      <c r="L1151" s="61"/>
      <c r="M1151" s="61">
        <f t="shared" si="68"/>
        <v>0</v>
      </c>
    </row>
    <row r="1152" spans="1:13" s="47" customFormat="1" x14ac:dyDescent="0.4">
      <c r="A1152" s="27" t="s">
        <v>843</v>
      </c>
      <c r="B1152" s="27">
        <v>2</v>
      </c>
      <c r="C1152" s="27">
        <v>4</v>
      </c>
      <c r="D1152" s="27">
        <v>21</v>
      </c>
      <c r="E1152" s="27">
        <v>3</v>
      </c>
      <c r="F1152" s="27"/>
      <c r="G1152" s="27"/>
      <c r="H1152" s="27"/>
      <c r="I1152" s="53" t="s">
        <v>4103</v>
      </c>
      <c r="J1152" s="61">
        <v>1</v>
      </c>
      <c r="K1152" s="61" t="s">
        <v>845</v>
      </c>
      <c r="L1152" s="61"/>
      <c r="M1152" s="61">
        <f t="shared" si="68"/>
        <v>0</v>
      </c>
    </row>
    <row r="1153" spans="1:13" s="47" customFormat="1" x14ac:dyDescent="0.4">
      <c r="A1153" s="27" t="s">
        <v>843</v>
      </c>
      <c r="B1153" s="27">
        <v>2</v>
      </c>
      <c r="C1153" s="27">
        <v>4</v>
      </c>
      <c r="D1153" s="27">
        <v>21</v>
      </c>
      <c r="E1153" s="27">
        <v>4</v>
      </c>
      <c r="F1153" s="27"/>
      <c r="G1153" s="27"/>
      <c r="H1153" s="27"/>
      <c r="I1153" s="53" t="s">
        <v>4104</v>
      </c>
      <c r="J1153" s="61">
        <v>1</v>
      </c>
      <c r="K1153" s="61" t="s">
        <v>845</v>
      </c>
      <c r="L1153" s="61"/>
      <c r="M1153" s="61">
        <f t="shared" si="68"/>
        <v>0</v>
      </c>
    </row>
    <row r="1154" spans="1:13" s="47" customFormat="1" x14ac:dyDescent="0.4">
      <c r="A1154" s="27" t="s">
        <v>843</v>
      </c>
      <c r="B1154" s="27">
        <v>2</v>
      </c>
      <c r="C1154" s="27">
        <v>4</v>
      </c>
      <c r="D1154" s="27">
        <v>22</v>
      </c>
      <c r="E1154" s="27"/>
      <c r="F1154" s="27"/>
      <c r="G1154" s="27"/>
      <c r="H1154" s="27"/>
      <c r="I1154" s="53" t="s">
        <v>1446</v>
      </c>
      <c r="J1154" s="61">
        <v>1</v>
      </c>
      <c r="K1154" s="61" t="s">
        <v>845</v>
      </c>
      <c r="L1154" s="61"/>
      <c r="M1154" s="61">
        <f t="shared" si="68"/>
        <v>0</v>
      </c>
    </row>
    <row r="1155" spans="1:13" s="47" customFormat="1" x14ac:dyDescent="0.4">
      <c r="A1155" s="27" t="s">
        <v>843</v>
      </c>
      <c r="B1155" s="27">
        <v>2</v>
      </c>
      <c r="C1155" s="27">
        <v>4</v>
      </c>
      <c r="D1155" s="27">
        <v>23</v>
      </c>
      <c r="E1155" s="27"/>
      <c r="F1155" s="27"/>
      <c r="G1155" s="27"/>
      <c r="H1155" s="27"/>
      <c r="I1155" s="53" t="s">
        <v>1447</v>
      </c>
      <c r="J1155" s="61">
        <v>1</v>
      </c>
      <c r="K1155" s="61" t="s">
        <v>845</v>
      </c>
      <c r="L1155" s="61"/>
      <c r="M1155" s="61">
        <f t="shared" si="68"/>
        <v>0</v>
      </c>
    </row>
    <row r="1156" spans="1:13" s="47" customFormat="1" ht="37.5" x14ac:dyDescent="0.4">
      <c r="A1156" s="27" t="s">
        <v>843</v>
      </c>
      <c r="B1156" s="27">
        <v>2</v>
      </c>
      <c r="C1156" s="27">
        <v>4</v>
      </c>
      <c r="D1156" s="27">
        <v>24</v>
      </c>
      <c r="E1156" s="27"/>
      <c r="F1156" s="27"/>
      <c r="G1156" s="27"/>
      <c r="H1156" s="27"/>
      <c r="I1156" s="53" t="s">
        <v>1448</v>
      </c>
      <c r="J1156" s="61">
        <v>1</v>
      </c>
      <c r="K1156" s="61" t="s">
        <v>845</v>
      </c>
      <c r="L1156" s="61"/>
      <c r="M1156" s="61">
        <f t="shared" si="68"/>
        <v>0</v>
      </c>
    </row>
    <row r="1157" spans="1:13" s="47" customFormat="1" x14ac:dyDescent="0.4">
      <c r="A1157" s="27" t="s">
        <v>843</v>
      </c>
      <c r="B1157" s="27">
        <v>2</v>
      </c>
      <c r="C1157" s="27">
        <v>4</v>
      </c>
      <c r="D1157" s="27">
        <v>25</v>
      </c>
      <c r="E1157" s="27"/>
      <c r="F1157" s="27"/>
      <c r="G1157" s="27"/>
      <c r="H1157" s="27"/>
      <c r="I1157" s="53" t="s">
        <v>1449</v>
      </c>
      <c r="J1157" s="61">
        <v>1</v>
      </c>
      <c r="K1157" s="61" t="s">
        <v>845</v>
      </c>
      <c r="L1157" s="61"/>
      <c r="M1157" s="61">
        <f t="shared" si="68"/>
        <v>0</v>
      </c>
    </row>
    <row r="1158" spans="1:13" s="47" customFormat="1" ht="37.5" x14ac:dyDescent="0.4">
      <c r="A1158" s="27" t="s">
        <v>843</v>
      </c>
      <c r="B1158" s="27">
        <v>2</v>
      </c>
      <c r="C1158" s="27">
        <v>4</v>
      </c>
      <c r="D1158" s="27">
        <v>26</v>
      </c>
      <c r="E1158" s="27"/>
      <c r="F1158" s="27"/>
      <c r="G1158" s="27"/>
      <c r="H1158" s="27"/>
      <c r="I1158" s="53" t="s">
        <v>1450</v>
      </c>
      <c r="J1158" s="61">
        <v>1</v>
      </c>
      <c r="K1158" s="61" t="s">
        <v>845</v>
      </c>
      <c r="L1158" s="61"/>
      <c r="M1158" s="61">
        <f t="shared" si="68"/>
        <v>0</v>
      </c>
    </row>
    <row r="1159" spans="1:13" s="47" customFormat="1" x14ac:dyDescent="0.4">
      <c r="A1159" s="27" t="s">
        <v>843</v>
      </c>
      <c r="B1159" s="27">
        <v>2</v>
      </c>
      <c r="C1159" s="27">
        <v>4</v>
      </c>
      <c r="D1159" s="27">
        <v>27</v>
      </c>
      <c r="E1159" s="27"/>
      <c r="F1159" s="27"/>
      <c r="G1159" s="27"/>
      <c r="H1159" s="27"/>
      <c r="I1159" s="53" t="s">
        <v>1451</v>
      </c>
      <c r="J1159" s="61">
        <v>1</v>
      </c>
      <c r="K1159" s="61" t="s">
        <v>845</v>
      </c>
      <c r="L1159" s="61"/>
      <c r="M1159" s="61">
        <f t="shared" si="68"/>
        <v>0</v>
      </c>
    </row>
    <row r="1160" spans="1:13" s="47" customFormat="1" x14ac:dyDescent="0.4">
      <c r="A1160" s="27" t="s">
        <v>843</v>
      </c>
      <c r="B1160" s="27">
        <v>2</v>
      </c>
      <c r="C1160" s="27">
        <v>4</v>
      </c>
      <c r="D1160" s="27">
        <v>28</v>
      </c>
      <c r="E1160" s="27"/>
      <c r="F1160" s="27"/>
      <c r="G1160" s="27"/>
      <c r="H1160" s="27"/>
      <c r="I1160" s="53" t="s">
        <v>1452</v>
      </c>
      <c r="J1160" s="61">
        <v>1</v>
      </c>
      <c r="K1160" s="61" t="s">
        <v>845</v>
      </c>
      <c r="L1160" s="61"/>
      <c r="M1160" s="61">
        <f t="shared" si="68"/>
        <v>0</v>
      </c>
    </row>
    <row r="1161" spans="1:13" s="47" customFormat="1" ht="37.5" x14ac:dyDescent="0.4">
      <c r="A1161" s="27" t="s">
        <v>843</v>
      </c>
      <c r="B1161" s="27">
        <v>2</v>
      </c>
      <c r="C1161" s="27">
        <v>4</v>
      </c>
      <c r="D1161" s="27">
        <v>29</v>
      </c>
      <c r="E1161" s="27"/>
      <c r="F1161" s="27"/>
      <c r="G1161" s="27"/>
      <c r="H1161" s="27"/>
      <c r="I1161" s="53" t="s">
        <v>1453</v>
      </c>
      <c r="J1161" s="61">
        <v>1</v>
      </c>
      <c r="K1161" s="61" t="s">
        <v>845</v>
      </c>
      <c r="L1161" s="61"/>
      <c r="M1161" s="61">
        <f t="shared" si="68"/>
        <v>0</v>
      </c>
    </row>
    <row r="1162" spans="1:13" s="47" customFormat="1" x14ac:dyDescent="0.4">
      <c r="A1162" s="19" t="s">
        <v>839</v>
      </c>
      <c r="B1162" s="19">
        <v>2</v>
      </c>
      <c r="C1162" s="19">
        <v>5</v>
      </c>
      <c r="D1162" s="19"/>
      <c r="E1162" s="19"/>
      <c r="F1162" s="19"/>
      <c r="G1162" s="19"/>
      <c r="H1162" s="19"/>
      <c r="I1162" s="65" t="s">
        <v>1454</v>
      </c>
      <c r="J1162" s="71"/>
      <c r="K1162" s="71"/>
      <c r="L1162" s="71"/>
      <c r="M1162" s="71"/>
    </row>
    <row r="1163" spans="1:13" s="47" customFormat="1" ht="37.5" x14ac:dyDescent="0.4">
      <c r="A1163" s="27" t="s">
        <v>843</v>
      </c>
      <c r="B1163" s="27">
        <v>2</v>
      </c>
      <c r="C1163" s="27">
        <v>5</v>
      </c>
      <c r="D1163" s="27">
        <v>1</v>
      </c>
      <c r="E1163" s="27"/>
      <c r="F1163" s="27"/>
      <c r="G1163" s="27"/>
      <c r="H1163" s="27"/>
      <c r="I1163" s="53" t="s">
        <v>1455</v>
      </c>
      <c r="J1163" s="61">
        <v>1</v>
      </c>
      <c r="K1163" s="61" t="s">
        <v>845</v>
      </c>
      <c r="L1163" s="61"/>
      <c r="M1163" s="61">
        <f t="shared" ref="M1163:M1169" si="69">IF(K1163="A",J1163,0)</f>
        <v>0</v>
      </c>
    </row>
    <row r="1164" spans="1:13" s="47" customFormat="1" x14ac:dyDescent="0.4">
      <c r="A1164" s="27" t="s">
        <v>843</v>
      </c>
      <c r="B1164" s="27">
        <v>2</v>
      </c>
      <c r="C1164" s="27">
        <v>5</v>
      </c>
      <c r="D1164" s="27">
        <v>2</v>
      </c>
      <c r="E1164" s="27"/>
      <c r="F1164" s="27"/>
      <c r="G1164" s="27"/>
      <c r="H1164" s="27"/>
      <c r="I1164" s="53" t="s">
        <v>1456</v>
      </c>
      <c r="J1164" s="61">
        <v>1</v>
      </c>
      <c r="K1164" s="61" t="s">
        <v>845</v>
      </c>
      <c r="L1164" s="61"/>
      <c r="M1164" s="61">
        <f t="shared" si="69"/>
        <v>0</v>
      </c>
    </row>
    <row r="1165" spans="1:13" s="47" customFormat="1" x14ac:dyDescent="0.4">
      <c r="A1165" s="27" t="s">
        <v>843</v>
      </c>
      <c r="B1165" s="27">
        <v>2</v>
      </c>
      <c r="C1165" s="27">
        <v>5</v>
      </c>
      <c r="D1165" s="27">
        <v>3</v>
      </c>
      <c r="E1165" s="27"/>
      <c r="F1165" s="27"/>
      <c r="G1165" s="27"/>
      <c r="H1165" s="27"/>
      <c r="I1165" s="53" t="s">
        <v>1457</v>
      </c>
      <c r="J1165" s="61">
        <v>1</v>
      </c>
      <c r="K1165" s="61" t="s">
        <v>845</v>
      </c>
      <c r="L1165" s="61"/>
      <c r="M1165" s="61">
        <f t="shared" si="69"/>
        <v>0</v>
      </c>
    </row>
    <row r="1166" spans="1:13" s="47" customFormat="1" x14ac:dyDescent="0.4">
      <c r="A1166" s="27" t="s">
        <v>843</v>
      </c>
      <c r="B1166" s="27">
        <v>2</v>
      </c>
      <c r="C1166" s="27">
        <v>5</v>
      </c>
      <c r="D1166" s="27">
        <v>4</v>
      </c>
      <c r="E1166" s="27"/>
      <c r="F1166" s="27"/>
      <c r="G1166" s="27"/>
      <c r="H1166" s="27"/>
      <c r="I1166" s="53" t="s">
        <v>4105</v>
      </c>
      <c r="J1166" s="61">
        <v>1</v>
      </c>
      <c r="K1166" s="61" t="s">
        <v>845</v>
      </c>
      <c r="L1166" s="61"/>
      <c r="M1166" s="61">
        <f t="shared" si="69"/>
        <v>0</v>
      </c>
    </row>
    <row r="1167" spans="1:13" s="47" customFormat="1" x14ac:dyDescent="0.4">
      <c r="A1167" s="27" t="s">
        <v>843</v>
      </c>
      <c r="B1167" s="27">
        <v>2</v>
      </c>
      <c r="C1167" s="27">
        <v>5</v>
      </c>
      <c r="D1167" s="27">
        <v>5</v>
      </c>
      <c r="E1167" s="27"/>
      <c r="F1167" s="27"/>
      <c r="G1167" s="27"/>
      <c r="H1167" s="27"/>
      <c r="I1167" s="53" t="s">
        <v>1458</v>
      </c>
      <c r="J1167" s="61">
        <v>1</v>
      </c>
      <c r="K1167" s="61" t="s">
        <v>845</v>
      </c>
      <c r="L1167" s="61"/>
      <c r="M1167" s="61">
        <f t="shared" si="69"/>
        <v>0</v>
      </c>
    </row>
    <row r="1168" spans="1:13" s="47" customFormat="1" ht="37.5" x14ac:dyDescent="0.4">
      <c r="A1168" s="27" t="s">
        <v>843</v>
      </c>
      <c r="B1168" s="27">
        <v>2</v>
      </c>
      <c r="C1168" s="27">
        <v>5</v>
      </c>
      <c r="D1168" s="27">
        <v>6</v>
      </c>
      <c r="E1168" s="27"/>
      <c r="F1168" s="27"/>
      <c r="G1168" s="27"/>
      <c r="H1168" s="27"/>
      <c r="I1168" s="53" t="s">
        <v>1459</v>
      </c>
      <c r="J1168" s="61">
        <v>1</v>
      </c>
      <c r="K1168" s="61" t="s">
        <v>845</v>
      </c>
      <c r="L1168" s="61"/>
      <c r="M1168" s="61">
        <f t="shared" si="69"/>
        <v>0</v>
      </c>
    </row>
    <row r="1169" spans="1:13" s="47" customFormat="1" ht="37.5" x14ac:dyDescent="0.4">
      <c r="A1169" s="27" t="s">
        <v>843</v>
      </c>
      <c r="B1169" s="27">
        <v>2</v>
      </c>
      <c r="C1169" s="27">
        <v>5</v>
      </c>
      <c r="D1169" s="27">
        <v>7</v>
      </c>
      <c r="E1169" s="27"/>
      <c r="F1169" s="27"/>
      <c r="G1169" s="27"/>
      <c r="H1169" s="27"/>
      <c r="I1169" s="53" t="s">
        <v>1460</v>
      </c>
      <c r="J1169" s="61">
        <v>1</v>
      </c>
      <c r="K1169" s="61" t="s">
        <v>845</v>
      </c>
      <c r="L1169" s="61"/>
      <c r="M1169" s="61">
        <f t="shared" si="69"/>
        <v>0</v>
      </c>
    </row>
    <row r="1170" spans="1:13" s="47" customFormat="1" x14ac:dyDescent="0.4">
      <c r="A1170" s="19" t="s">
        <v>839</v>
      </c>
      <c r="B1170" s="19">
        <v>2</v>
      </c>
      <c r="C1170" s="19">
        <v>6</v>
      </c>
      <c r="D1170" s="19"/>
      <c r="E1170" s="19"/>
      <c r="F1170" s="19"/>
      <c r="G1170" s="19"/>
      <c r="H1170" s="19"/>
      <c r="I1170" s="65" t="s">
        <v>1461</v>
      </c>
      <c r="J1170" s="71"/>
      <c r="K1170" s="71"/>
      <c r="L1170" s="71"/>
      <c r="M1170" s="71"/>
    </row>
    <row r="1171" spans="1:13" s="47" customFormat="1" x14ac:dyDescent="0.4">
      <c r="A1171" s="27" t="s">
        <v>843</v>
      </c>
      <c r="B1171" s="27">
        <v>2</v>
      </c>
      <c r="C1171" s="27">
        <v>6</v>
      </c>
      <c r="D1171" s="27">
        <v>1</v>
      </c>
      <c r="E1171" s="27"/>
      <c r="F1171" s="27"/>
      <c r="G1171" s="27"/>
      <c r="H1171" s="27"/>
      <c r="I1171" s="53" t="s">
        <v>1462</v>
      </c>
      <c r="J1171" s="61">
        <v>1</v>
      </c>
      <c r="K1171" s="61" t="s">
        <v>845</v>
      </c>
      <c r="L1171" s="61"/>
      <c r="M1171" s="61">
        <f t="shared" ref="M1171:M1181" si="70">IF(K1171="A",J1171,0)</f>
        <v>0</v>
      </c>
    </row>
    <row r="1172" spans="1:13" s="47" customFormat="1" x14ac:dyDescent="0.4">
      <c r="A1172" s="27" t="s">
        <v>843</v>
      </c>
      <c r="B1172" s="27">
        <v>2</v>
      </c>
      <c r="C1172" s="27">
        <v>6</v>
      </c>
      <c r="D1172" s="27">
        <v>2</v>
      </c>
      <c r="E1172" s="27"/>
      <c r="F1172" s="27"/>
      <c r="G1172" s="27"/>
      <c r="H1172" s="27"/>
      <c r="I1172" s="53" t="s">
        <v>1463</v>
      </c>
      <c r="J1172" s="61">
        <v>1</v>
      </c>
      <c r="K1172" s="61" t="s">
        <v>845</v>
      </c>
      <c r="L1172" s="61"/>
      <c r="M1172" s="61">
        <f t="shared" si="70"/>
        <v>0</v>
      </c>
    </row>
    <row r="1173" spans="1:13" s="47" customFormat="1" ht="37.5" x14ac:dyDescent="0.4">
      <c r="A1173" s="27" t="s">
        <v>843</v>
      </c>
      <c r="B1173" s="27">
        <v>2</v>
      </c>
      <c r="C1173" s="27">
        <v>6</v>
      </c>
      <c r="D1173" s="27">
        <v>3</v>
      </c>
      <c r="E1173" s="27"/>
      <c r="F1173" s="27"/>
      <c r="G1173" s="27"/>
      <c r="H1173" s="27"/>
      <c r="I1173" s="53" t="s">
        <v>1464</v>
      </c>
      <c r="J1173" s="61">
        <v>1</v>
      </c>
      <c r="K1173" s="61" t="s">
        <v>845</v>
      </c>
      <c r="L1173" s="61"/>
      <c r="M1173" s="61">
        <f t="shared" si="70"/>
        <v>0</v>
      </c>
    </row>
    <row r="1174" spans="1:13" s="47" customFormat="1" x14ac:dyDescent="0.4">
      <c r="A1174" s="27" t="s">
        <v>843</v>
      </c>
      <c r="B1174" s="27">
        <v>2</v>
      </c>
      <c r="C1174" s="27">
        <v>6</v>
      </c>
      <c r="D1174" s="27">
        <v>4</v>
      </c>
      <c r="E1174" s="27"/>
      <c r="F1174" s="27"/>
      <c r="G1174" s="27"/>
      <c r="H1174" s="27"/>
      <c r="I1174" s="53" t="s">
        <v>1465</v>
      </c>
      <c r="J1174" s="61">
        <v>1</v>
      </c>
      <c r="K1174" s="61" t="s">
        <v>845</v>
      </c>
      <c r="L1174" s="61"/>
      <c r="M1174" s="61">
        <f t="shared" si="70"/>
        <v>0</v>
      </c>
    </row>
    <row r="1175" spans="1:13" s="47" customFormat="1" x14ac:dyDescent="0.4">
      <c r="A1175" s="27" t="s">
        <v>843</v>
      </c>
      <c r="B1175" s="27">
        <v>2</v>
      </c>
      <c r="C1175" s="27">
        <v>6</v>
      </c>
      <c r="D1175" s="27">
        <v>5</v>
      </c>
      <c r="E1175" s="27"/>
      <c r="F1175" s="27"/>
      <c r="G1175" s="27"/>
      <c r="H1175" s="27"/>
      <c r="I1175" s="53" t="s">
        <v>1466</v>
      </c>
      <c r="J1175" s="61">
        <v>1</v>
      </c>
      <c r="K1175" s="61" t="s">
        <v>845</v>
      </c>
      <c r="L1175" s="61"/>
      <c r="M1175" s="61">
        <f t="shared" si="70"/>
        <v>0</v>
      </c>
    </row>
    <row r="1176" spans="1:13" s="47" customFormat="1" x14ac:dyDescent="0.4">
      <c r="A1176" s="27" t="s">
        <v>843</v>
      </c>
      <c r="B1176" s="27">
        <v>2</v>
      </c>
      <c r="C1176" s="27">
        <v>6</v>
      </c>
      <c r="D1176" s="27">
        <v>6</v>
      </c>
      <c r="E1176" s="27"/>
      <c r="F1176" s="27"/>
      <c r="G1176" s="27"/>
      <c r="H1176" s="27"/>
      <c r="I1176" s="53" t="s">
        <v>1467</v>
      </c>
      <c r="J1176" s="61">
        <v>1</v>
      </c>
      <c r="K1176" s="61" t="s">
        <v>845</v>
      </c>
      <c r="L1176" s="61"/>
      <c r="M1176" s="61">
        <f t="shared" si="70"/>
        <v>0</v>
      </c>
    </row>
    <row r="1177" spans="1:13" s="47" customFormat="1" x14ac:dyDescent="0.4">
      <c r="A1177" s="27" t="s">
        <v>843</v>
      </c>
      <c r="B1177" s="27">
        <v>2</v>
      </c>
      <c r="C1177" s="27">
        <v>6</v>
      </c>
      <c r="D1177" s="27">
        <v>7</v>
      </c>
      <c r="E1177" s="27"/>
      <c r="F1177" s="27"/>
      <c r="G1177" s="27"/>
      <c r="H1177" s="27"/>
      <c r="I1177" s="53" t="s">
        <v>1468</v>
      </c>
      <c r="J1177" s="61">
        <v>1</v>
      </c>
      <c r="K1177" s="61" t="s">
        <v>845</v>
      </c>
      <c r="L1177" s="61"/>
      <c r="M1177" s="61">
        <f t="shared" si="70"/>
        <v>0</v>
      </c>
    </row>
    <row r="1178" spans="1:13" s="47" customFormat="1" x14ac:dyDescent="0.4">
      <c r="A1178" s="27" t="s">
        <v>843</v>
      </c>
      <c r="B1178" s="27">
        <v>2</v>
      </c>
      <c r="C1178" s="27">
        <v>6</v>
      </c>
      <c r="D1178" s="27">
        <v>8</v>
      </c>
      <c r="E1178" s="27"/>
      <c r="F1178" s="27"/>
      <c r="G1178" s="27"/>
      <c r="H1178" s="27"/>
      <c r="I1178" s="53" t="s">
        <v>1469</v>
      </c>
      <c r="J1178" s="61">
        <v>1</v>
      </c>
      <c r="K1178" s="61" t="s">
        <v>845</v>
      </c>
      <c r="L1178" s="61"/>
      <c r="M1178" s="61">
        <f t="shared" si="70"/>
        <v>0</v>
      </c>
    </row>
    <row r="1179" spans="1:13" s="47" customFormat="1" ht="37.5" x14ac:dyDescent="0.4">
      <c r="A1179" s="27" t="s">
        <v>843</v>
      </c>
      <c r="B1179" s="27">
        <v>2</v>
      </c>
      <c r="C1179" s="27">
        <v>6</v>
      </c>
      <c r="D1179" s="27">
        <v>9</v>
      </c>
      <c r="E1179" s="27"/>
      <c r="F1179" s="27"/>
      <c r="G1179" s="27"/>
      <c r="H1179" s="27"/>
      <c r="I1179" s="53" t="s">
        <v>1470</v>
      </c>
      <c r="J1179" s="61">
        <v>1</v>
      </c>
      <c r="K1179" s="61" t="s">
        <v>845</v>
      </c>
      <c r="L1179" s="61"/>
      <c r="M1179" s="61">
        <f t="shared" si="70"/>
        <v>0</v>
      </c>
    </row>
    <row r="1180" spans="1:13" s="47" customFormat="1" x14ac:dyDescent="0.4">
      <c r="A1180" s="27" t="s">
        <v>843</v>
      </c>
      <c r="B1180" s="27">
        <v>2</v>
      </c>
      <c r="C1180" s="27">
        <v>6</v>
      </c>
      <c r="D1180" s="27">
        <v>10</v>
      </c>
      <c r="E1180" s="27"/>
      <c r="F1180" s="27"/>
      <c r="G1180" s="27"/>
      <c r="H1180" s="27"/>
      <c r="I1180" s="53" t="s">
        <v>1026</v>
      </c>
      <c r="J1180" s="61">
        <v>1</v>
      </c>
      <c r="K1180" s="61" t="s">
        <v>845</v>
      </c>
      <c r="L1180" s="61"/>
      <c r="M1180" s="61">
        <f t="shared" si="70"/>
        <v>0</v>
      </c>
    </row>
    <row r="1181" spans="1:13" s="47" customFormat="1" ht="37.5" x14ac:dyDescent="0.4">
      <c r="A1181" s="27" t="s">
        <v>843</v>
      </c>
      <c r="B1181" s="27">
        <v>2</v>
      </c>
      <c r="C1181" s="27">
        <v>6</v>
      </c>
      <c r="D1181" s="27">
        <v>11</v>
      </c>
      <c r="E1181" s="27"/>
      <c r="F1181" s="27"/>
      <c r="G1181" s="27"/>
      <c r="H1181" s="27"/>
      <c r="I1181" s="53" t="s">
        <v>1028</v>
      </c>
      <c r="J1181" s="61">
        <v>1</v>
      </c>
      <c r="K1181" s="61" t="s">
        <v>845</v>
      </c>
      <c r="L1181" s="61"/>
      <c r="M1181" s="61">
        <f t="shared" si="70"/>
        <v>0</v>
      </c>
    </row>
    <row r="1182" spans="1:13" s="47" customFormat="1" x14ac:dyDescent="0.4">
      <c r="A1182" s="19" t="s">
        <v>839</v>
      </c>
      <c r="B1182" s="19">
        <v>2</v>
      </c>
      <c r="C1182" s="19">
        <v>7</v>
      </c>
      <c r="D1182" s="19"/>
      <c r="E1182" s="19"/>
      <c r="F1182" s="19"/>
      <c r="G1182" s="19"/>
      <c r="H1182" s="19"/>
      <c r="I1182" s="65" t="s">
        <v>1471</v>
      </c>
      <c r="J1182" s="71"/>
      <c r="K1182" s="71"/>
      <c r="L1182" s="71"/>
      <c r="M1182" s="71"/>
    </row>
    <row r="1183" spans="1:13" s="47" customFormat="1" x14ac:dyDescent="0.4">
      <c r="A1183" s="27" t="s">
        <v>843</v>
      </c>
      <c r="B1183" s="27">
        <v>2</v>
      </c>
      <c r="C1183" s="27">
        <v>7</v>
      </c>
      <c r="D1183" s="27">
        <v>1</v>
      </c>
      <c r="E1183" s="27"/>
      <c r="F1183" s="27"/>
      <c r="G1183" s="27"/>
      <c r="H1183" s="27"/>
      <c r="I1183" s="53" t="s">
        <v>1472</v>
      </c>
      <c r="J1183" s="61">
        <v>1</v>
      </c>
      <c r="K1183" s="61" t="s">
        <v>845</v>
      </c>
      <c r="L1183" s="61"/>
      <c r="M1183" s="61">
        <f t="shared" ref="M1183:M1187" si="71">IF(K1183="A",J1183,0)</f>
        <v>0</v>
      </c>
    </row>
    <row r="1184" spans="1:13" s="47" customFormat="1" x14ac:dyDescent="0.4">
      <c r="A1184" s="27" t="s">
        <v>843</v>
      </c>
      <c r="B1184" s="27">
        <v>2</v>
      </c>
      <c r="C1184" s="27">
        <v>7</v>
      </c>
      <c r="D1184" s="27">
        <v>2</v>
      </c>
      <c r="E1184" s="27"/>
      <c r="F1184" s="27"/>
      <c r="G1184" s="27"/>
      <c r="H1184" s="27"/>
      <c r="I1184" s="53" t="s">
        <v>1473</v>
      </c>
      <c r="J1184" s="61">
        <v>1</v>
      </c>
      <c r="K1184" s="61" t="s">
        <v>845</v>
      </c>
      <c r="L1184" s="61"/>
      <c r="M1184" s="61">
        <f t="shared" si="71"/>
        <v>0</v>
      </c>
    </row>
    <row r="1185" spans="1:13" s="47" customFormat="1" ht="37.5" x14ac:dyDescent="0.4">
      <c r="A1185" s="27" t="s">
        <v>843</v>
      </c>
      <c r="B1185" s="27">
        <v>2</v>
      </c>
      <c r="C1185" s="27">
        <v>7</v>
      </c>
      <c r="D1185" s="27">
        <v>3</v>
      </c>
      <c r="E1185" s="27"/>
      <c r="F1185" s="27"/>
      <c r="G1185" s="27"/>
      <c r="H1185" s="27"/>
      <c r="I1185" s="53" t="s">
        <v>1474</v>
      </c>
      <c r="J1185" s="61">
        <v>1</v>
      </c>
      <c r="K1185" s="61" t="s">
        <v>845</v>
      </c>
      <c r="L1185" s="61"/>
      <c r="M1185" s="61">
        <f t="shared" si="71"/>
        <v>0</v>
      </c>
    </row>
    <row r="1186" spans="1:13" s="47" customFormat="1" x14ac:dyDescent="0.4">
      <c r="A1186" s="27" t="s">
        <v>843</v>
      </c>
      <c r="B1186" s="27">
        <v>2</v>
      </c>
      <c r="C1186" s="27">
        <v>7</v>
      </c>
      <c r="D1186" s="27">
        <v>4</v>
      </c>
      <c r="E1186" s="27"/>
      <c r="F1186" s="27"/>
      <c r="G1186" s="27"/>
      <c r="H1186" s="27"/>
      <c r="I1186" s="53" t="s">
        <v>1475</v>
      </c>
      <c r="J1186" s="61">
        <v>1</v>
      </c>
      <c r="K1186" s="61" t="s">
        <v>845</v>
      </c>
      <c r="L1186" s="61"/>
      <c r="M1186" s="61">
        <f t="shared" si="71"/>
        <v>0</v>
      </c>
    </row>
    <row r="1187" spans="1:13" s="47" customFormat="1" ht="37.5" x14ac:dyDescent="0.4">
      <c r="A1187" s="27" t="s">
        <v>843</v>
      </c>
      <c r="B1187" s="27">
        <v>2</v>
      </c>
      <c r="C1187" s="27">
        <v>7</v>
      </c>
      <c r="D1187" s="27">
        <v>5</v>
      </c>
      <c r="E1187" s="27"/>
      <c r="F1187" s="27"/>
      <c r="G1187" s="27"/>
      <c r="H1187" s="27"/>
      <c r="I1187" s="53" t="s">
        <v>1476</v>
      </c>
      <c r="J1187" s="61">
        <v>1</v>
      </c>
      <c r="K1187" s="61" t="s">
        <v>845</v>
      </c>
      <c r="L1187" s="61"/>
      <c r="M1187" s="61">
        <f t="shared" si="71"/>
        <v>0</v>
      </c>
    </row>
    <row r="1188" spans="1:13" s="47" customFormat="1" x14ac:dyDescent="0.4">
      <c r="A1188" s="19" t="s">
        <v>839</v>
      </c>
      <c r="B1188" s="19">
        <v>2</v>
      </c>
      <c r="C1188" s="19">
        <v>8</v>
      </c>
      <c r="D1188" s="19"/>
      <c r="E1188" s="19"/>
      <c r="F1188" s="19"/>
      <c r="G1188" s="19"/>
      <c r="H1188" s="19"/>
      <c r="I1188" s="65" t="s">
        <v>1477</v>
      </c>
      <c r="J1188" s="71"/>
      <c r="K1188" s="71"/>
      <c r="L1188" s="71"/>
      <c r="M1188" s="71"/>
    </row>
    <row r="1189" spans="1:13" s="47" customFormat="1" ht="37.5" x14ac:dyDescent="0.4">
      <c r="A1189" s="27" t="s">
        <v>843</v>
      </c>
      <c r="B1189" s="27">
        <v>2</v>
      </c>
      <c r="C1189" s="27">
        <v>8</v>
      </c>
      <c r="D1189" s="27">
        <v>1</v>
      </c>
      <c r="E1189" s="27"/>
      <c r="F1189" s="27"/>
      <c r="G1189" s="27"/>
      <c r="H1189" s="27"/>
      <c r="I1189" s="53" t="s">
        <v>1478</v>
      </c>
      <c r="J1189" s="61">
        <v>1</v>
      </c>
      <c r="K1189" s="61" t="s">
        <v>845</v>
      </c>
      <c r="L1189" s="61"/>
      <c r="M1189" s="61">
        <f t="shared" ref="M1189:M1195" si="72">IF(K1189="A",J1189,0)</f>
        <v>0</v>
      </c>
    </row>
    <row r="1190" spans="1:13" s="47" customFormat="1" x14ac:dyDescent="0.4">
      <c r="A1190" s="27" t="s">
        <v>843</v>
      </c>
      <c r="B1190" s="27">
        <v>2</v>
      </c>
      <c r="C1190" s="27">
        <v>8</v>
      </c>
      <c r="D1190" s="27">
        <v>1</v>
      </c>
      <c r="E1190" s="27">
        <v>1</v>
      </c>
      <c r="F1190" s="27"/>
      <c r="G1190" s="27"/>
      <c r="H1190" s="27"/>
      <c r="I1190" s="53" t="s">
        <v>4106</v>
      </c>
      <c r="J1190" s="61">
        <v>1</v>
      </c>
      <c r="K1190" s="61" t="s">
        <v>845</v>
      </c>
      <c r="L1190" s="61"/>
      <c r="M1190" s="61">
        <f t="shared" si="72"/>
        <v>0</v>
      </c>
    </row>
    <row r="1191" spans="1:13" s="47" customFormat="1" x14ac:dyDescent="0.4">
      <c r="A1191" s="27" t="s">
        <v>843</v>
      </c>
      <c r="B1191" s="27">
        <v>2</v>
      </c>
      <c r="C1191" s="27">
        <v>8</v>
      </c>
      <c r="D1191" s="27">
        <v>1</v>
      </c>
      <c r="E1191" s="27">
        <v>2</v>
      </c>
      <c r="F1191" s="27"/>
      <c r="G1191" s="27"/>
      <c r="H1191" s="27"/>
      <c r="I1191" s="53" t="s">
        <v>4107</v>
      </c>
      <c r="J1191" s="61">
        <v>1</v>
      </c>
      <c r="K1191" s="61" t="s">
        <v>845</v>
      </c>
      <c r="L1191" s="61"/>
      <c r="M1191" s="61">
        <f t="shared" si="72"/>
        <v>0</v>
      </c>
    </row>
    <row r="1192" spans="1:13" s="47" customFormat="1" x14ac:dyDescent="0.4">
      <c r="A1192" s="27" t="s">
        <v>843</v>
      </c>
      <c r="B1192" s="27">
        <v>2</v>
      </c>
      <c r="C1192" s="27">
        <v>8</v>
      </c>
      <c r="D1192" s="27">
        <v>1</v>
      </c>
      <c r="E1192" s="27">
        <v>3</v>
      </c>
      <c r="F1192" s="27"/>
      <c r="G1192" s="27"/>
      <c r="H1192" s="27"/>
      <c r="I1192" s="53" t="s">
        <v>4108</v>
      </c>
      <c r="J1192" s="61">
        <v>1</v>
      </c>
      <c r="K1192" s="61" t="s">
        <v>845</v>
      </c>
      <c r="L1192" s="61"/>
      <c r="M1192" s="61">
        <f t="shared" si="72"/>
        <v>0</v>
      </c>
    </row>
    <row r="1193" spans="1:13" s="47" customFormat="1" x14ac:dyDescent="0.4">
      <c r="A1193" s="27" t="s">
        <v>843</v>
      </c>
      <c r="B1193" s="27">
        <v>2</v>
      </c>
      <c r="C1193" s="27">
        <v>8</v>
      </c>
      <c r="D1193" s="27">
        <v>1</v>
      </c>
      <c r="E1193" s="27">
        <v>4</v>
      </c>
      <c r="F1193" s="27"/>
      <c r="G1193" s="27"/>
      <c r="H1193" s="27"/>
      <c r="I1193" s="53" t="s">
        <v>4109</v>
      </c>
      <c r="J1193" s="61">
        <v>1</v>
      </c>
      <c r="K1193" s="61" t="s">
        <v>845</v>
      </c>
      <c r="L1193" s="61"/>
      <c r="M1193" s="61">
        <f t="shared" si="72"/>
        <v>0</v>
      </c>
    </row>
    <row r="1194" spans="1:13" s="47" customFormat="1" x14ac:dyDescent="0.4">
      <c r="A1194" s="27" t="s">
        <v>843</v>
      </c>
      <c r="B1194" s="27">
        <v>2</v>
      </c>
      <c r="C1194" s="27">
        <v>8</v>
      </c>
      <c r="D1194" s="27">
        <v>1</v>
      </c>
      <c r="E1194" s="27">
        <v>5</v>
      </c>
      <c r="F1194" s="27"/>
      <c r="G1194" s="27"/>
      <c r="H1194" s="27"/>
      <c r="I1194" s="53" t="s">
        <v>4110</v>
      </c>
      <c r="J1194" s="61">
        <v>1</v>
      </c>
      <c r="K1194" s="61" t="s">
        <v>845</v>
      </c>
      <c r="L1194" s="61"/>
      <c r="M1194" s="61">
        <f t="shared" si="72"/>
        <v>0</v>
      </c>
    </row>
    <row r="1195" spans="1:13" s="47" customFormat="1" x14ac:dyDescent="0.4">
      <c r="A1195" s="27" t="s">
        <v>843</v>
      </c>
      <c r="B1195" s="27">
        <v>2</v>
      </c>
      <c r="C1195" s="27">
        <v>8</v>
      </c>
      <c r="D1195" s="27">
        <v>1</v>
      </c>
      <c r="E1195" s="27">
        <v>6</v>
      </c>
      <c r="F1195" s="27"/>
      <c r="G1195" s="27"/>
      <c r="H1195" s="27"/>
      <c r="I1195" s="53" t="s">
        <v>5243</v>
      </c>
      <c r="J1195" s="61">
        <v>1</v>
      </c>
      <c r="K1195" s="61" t="s">
        <v>845</v>
      </c>
      <c r="L1195" s="61"/>
      <c r="M1195" s="61">
        <f t="shared" si="72"/>
        <v>0</v>
      </c>
    </row>
    <row r="1196" spans="1:13" s="47" customFormat="1" x14ac:dyDescent="0.4">
      <c r="A1196" s="19" t="s">
        <v>839</v>
      </c>
      <c r="B1196" s="19">
        <v>2</v>
      </c>
      <c r="C1196" s="19">
        <v>9</v>
      </c>
      <c r="D1196" s="19"/>
      <c r="E1196" s="19"/>
      <c r="F1196" s="19"/>
      <c r="G1196" s="19"/>
      <c r="H1196" s="19"/>
      <c r="I1196" s="65" t="s">
        <v>5248</v>
      </c>
      <c r="J1196" s="71"/>
      <c r="K1196" s="71"/>
      <c r="L1196" s="71"/>
      <c r="M1196" s="71"/>
    </row>
    <row r="1197" spans="1:13" s="47" customFormat="1" x14ac:dyDescent="0.4">
      <c r="A1197" s="27" t="s">
        <v>843</v>
      </c>
      <c r="B1197" s="27">
        <v>2</v>
      </c>
      <c r="C1197" s="27">
        <v>9</v>
      </c>
      <c r="D1197" s="27">
        <v>1</v>
      </c>
      <c r="E1197" s="27"/>
      <c r="F1197" s="27"/>
      <c r="G1197" s="27"/>
      <c r="H1197" s="27"/>
      <c r="I1197" s="53" t="s">
        <v>1003</v>
      </c>
      <c r="J1197" s="61">
        <v>1</v>
      </c>
      <c r="K1197" s="61" t="s">
        <v>845</v>
      </c>
      <c r="L1197" s="61"/>
      <c r="M1197" s="61">
        <f t="shared" ref="M1197:M1207" si="73">IF(K1197="A",J1197,0)</f>
        <v>0</v>
      </c>
    </row>
    <row r="1198" spans="1:13" s="47" customFormat="1" x14ac:dyDescent="0.4">
      <c r="A1198" s="27" t="s">
        <v>843</v>
      </c>
      <c r="B1198" s="27">
        <v>2</v>
      </c>
      <c r="C1198" s="27">
        <v>9</v>
      </c>
      <c r="D1198" s="27">
        <v>2</v>
      </c>
      <c r="E1198" s="27"/>
      <c r="F1198" s="27"/>
      <c r="G1198" s="27"/>
      <c r="H1198" s="27"/>
      <c r="I1198" s="53" t="s">
        <v>3863</v>
      </c>
      <c r="J1198" s="61">
        <v>1</v>
      </c>
      <c r="K1198" s="61" t="s">
        <v>845</v>
      </c>
      <c r="L1198" s="61"/>
      <c r="M1198" s="61">
        <f t="shared" si="73"/>
        <v>0</v>
      </c>
    </row>
    <row r="1199" spans="1:13" s="47" customFormat="1" x14ac:dyDescent="0.4">
      <c r="A1199" s="27" t="s">
        <v>843</v>
      </c>
      <c r="B1199" s="27">
        <v>2</v>
      </c>
      <c r="C1199" s="27">
        <v>9</v>
      </c>
      <c r="D1199" s="27">
        <v>3</v>
      </c>
      <c r="E1199" s="27"/>
      <c r="F1199" s="27"/>
      <c r="G1199" s="27"/>
      <c r="H1199" s="27"/>
      <c r="I1199" s="53" t="s">
        <v>1004</v>
      </c>
      <c r="J1199" s="61">
        <v>1</v>
      </c>
      <c r="K1199" s="61" t="s">
        <v>845</v>
      </c>
      <c r="L1199" s="61"/>
      <c r="M1199" s="61">
        <f t="shared" si="73"/>
        <v>0</v>
      </c>
    </row>
    <row r="1200" spans="1:13" s="47" customFormat="1" x14ac:dyDescent="0.4">
      <c r="A1200" s="27" t="s">
        <v>843</v>
      </c>
      <c r="B1200" s="27">
        <v>2</v>
      </c>
      <c r="C1200" s="27">
        <v>9</v>
      </c>
      <c r="D1200" s="27">
        <v>4</v>
      </c>
      <c r="E1200" s="27"/>
      <c r="F1200" s="27"/>
      <c r="G1200" s="27"/>
      <c r="H1200" s="27"/>
      <c r="I1200" s="53" t="s">
        <v>1005</v>
      </c>
      <c r="J1200" s="61">
        <v>1</v>
      </c>
      <c r="K1200" s="61" t="s">
        <v>845</v>
      </c>
      <c r="L1200" s="61"/>
      <c r="M1200" s="61">
        <f t="shared" si="73"/>
        <v>0</v>
      </c>
    </row>
    <row r="1201" spans="1:13" s="47" customFormat="1" x14ac:dyDescent="0.4">
      <c r="A1201" s="27" t="s">
        <v>843</v>
      </c>
      <c r="B1201" s="27">
        <v>2</v>
      </c>
      <c r="C1201" s="27">
        <v>9</v>
      </c>
      <c r="D1201" s="27">
        <v>5</v>
      </c>
      <c r="E1201" s="27"/>
      <c r="F1201" s="27"/>
      <c r="G1201" s="27"/>
      <c r="H1201" s="27"/>
      <c r="I1201" s="53" t="s">
        <v>1006</v>
      </c>
      <c r="J1201" s="61">
        <v>1</v>
      </c>
      <c r="K1201" s="61" t="s">
        <v>845</v>
      </c>
      <c r="L1201" s="61"/>
      <c r="M1201" s="61">
        <f t="shared" si="73"/>
        <v>0</v>
      </c>
    </row>
    <row r="1202" spans="1:13" s="47" customFormat="1" x14ac:dyDescent="0.4">
      <c r="A1202" s="27" t="s">
        <v>843</v>
      </c>
      <c r="B1202" s="27">
        <v>2</v>
      </c>
      <c r="C1202" s="27">
        <v>9</v>
      </c>
      <c r="D1202" s="27">
        <v>6</v>
      </c>
      <c r="E1202" s="27"/>
      <c r="F1202" s="27"/>
      <c r="G1202" s="27"/>
      <c r="H1202" s="27"/>
      <c r="I1202" s="53" t="s">
        <v>1007</v>
      </c>
      <c r="J1202" s="61">
        <v>1</v>
      </c>
      <c r="K1202" s="61" t="s">
        <v>845</v>
      </c>
      <c r="L1202" s="61"/>
      <c r="M1202" s="61">
        <f t="shared" si="73"/>
        <v>0</v>
      </c>
    </row>
    <row r="1203" spans="1:13" s="47" customFormat="1" ht="37.5" x14ac:dyDescent="0.4">
      <c r="A1203" s="27" t="s">
        <v>843</v>
      </c>
      <c r="B1203" s="27">
        <v>2</v>
      </c>
      <c r="C1203" s="27">
        <v>9</v>
      </c>
      <c r="D1203" s="27">
        <v>7</v>
      </c>
      <c r="E1203" s="27"/>
      <c r="F1203" s="27"/>
      <c r="G1203" s="27"/>
      <c r="H1203" s="27"/>
      <c r="I1203" s="53" t="s">
        <v>1008</v>
      </c>
      <c r="J1203" s="61">
        <v>1</v>
      </c>
      <c r="K1203" s="61" t="s">
        <v>845</v>
      </c>
      <c r="L1203" s="61"/>
      <c r="M1203" s="61">
        <f t="shared" si="73"/>
        <v>0</v>
      </c>
    </row>
    <row r="1204" spans="1:13" s="47" customFormat="1" ht="37.5" x14ac:dyDescent="0.4">
      <c r="A1204" s="27" t="s">
        <v>843</v>
      </c>
      <c r="B1204" s="27">
        <v>2</v>
      </c>
      <c r="C1204" s="27">
        <v>9</v>
      </c>
      <c r="D1204" s="27">
        <v>8</v>
      </c>
      <c r="E1204" s="27"/>
      <c r="F1204" s="27"/>
      <c r="G1204" s="27"/>
      <c r="H1204" s="27"/>
      <c r="I1204" s="53" t="s">
        <v>1009</v>
      </c>
      <c r="J1204" s="61">
        <v>1</v>
      </c>
      <c r="K1204" s="61" t="s">
        <v>845</v>
      </c>
      <c r="L1204" s="61"/>
      <c r="M1204" s="61">
        <f t="shared" si="73"/>
        <v>0</v>
      </c>
    </row>
    <row r="1205" spans="1:13" s="47" customFormat="1" x14ac:dyDescent="0.4">
      <c r="A1205" s="27" t="s">
        <v>843</v>
      </c>
      <c r="B1205" s="27">
        <v>2</v>
      </c>
      <c r="C1205" s="27">
        <v>9</v>
      </c>
      <c r="D1205" s="27">
        <v>9</v>
      </c>
      <c r="E1205" s="27"/>
      <c r="F1205" s="27"/>
      <c r="G1205" s="27"/>
      <c r="H1205" s="27"/>
      <c r="I1205" s="53" t="s">
        <v>1010</v>
      </c>
      <c r="J1205" s="61">
        <v>1</v>
      </c>
      <c r="K1205" s="61" t="s">
        <v>845</v>
      </c>
      <c r="L1205" s="61"/>
      <c r="M1205" s="61">
        <f t="shared" si="73"/>
        <v>0</v>
      </c>
    </row>
    <row r="1206" spans="1:13" s="47" customFormat="1" x14ac:dyDescent="0.4">
      <c r="A1206" s="27" t="s">
        <v>843</v>
      </c>
      <c r="B1206" s="27">
        <v>2</v>
      </c>
      <c r="C1206" s="27">
        <v>9</v>
      </c>
      <c r="D1206" s="27">
        <v>10</v>
      </c>
      <c r="E1206" s="27"/>
      <c r="F1206" s="27"/>
      <c r="G1206" s="27"/>
      <c r="H1206" s="27"/>
      <c r="I1206" s="53" t="s">
        <v>1011</v>
      </c>
      <c r="J1206" s="61">
        <v>1</v>
      </c>
      <c r="K1206" s="61" t="s">
        <v>845</v>
      </c>
      <c r="L1206" s="61"/>
      <c r="M1206" s="61">
        <f t="shared" si="73"/>
        <v>0</v>
      </c>
    </row>
    <row r="1207" spans="1:13" s="47" customFormat="1" x14ac:dyDescent="0.4">
      <c r="A1207" s="27" t="s">
        <v>843</v>
      </c>
      <c r="B1207" s="27">
        <v>2</v>
      </c>
      <c r="C1207" s="27">
        <v>9</v>
      </c>
      <c r="D1207" s="27">
        <v>11</v>
      </c>
      <c r="E1207" s="27"/>
      <c r="F1207" s="27"/>
      <c r="G1207" s="27"/>
      <c r="H1207" s="27"/>
      <c r="I1207" s="53" t="s">
        <v>1012</v>
      </c>
      <c r="J1207" s="61">
        <v>1</v>
      </c>
      <c r="K1207" s="61" t="s">
        <v>845</v>
      </c>
      <c r="L1207" s="61"/>
      <c r="M1207" s="61">
        <f t="shared" si="73"/>
        <v>0</v>
      </c>
    </row>
    <row r="1208" spans="1:13" s="47" customFormat="1" x14ac:dyDescent="0.4">
      <c r="A1208" s="19" t="s">
        <v>839</v>
      </c>
      <c r="B1208" s="19">
        <v>2</v>
      </c>
      <c r="C1208" s="19">
        <v>10</v>
      </c>
      <c r="D1208" s="19"/>
      <c r="E1208" s="19"/>
      <c r="F1208" s="19"/>
      <c r="G1208" s="19"/>
      <c r="H1208" s="19"/>
      <c r="I1208" s="65" t="s">
        <v>1479</v>
      </c>
      <c r="J1208" s="71"/>
      <c r="K1208" s="71"/>
      <c r="L1208" s="71"/>
      <c r="M1208" s="71"/>
    </row>
    <row r="1209" spans="1:13" s="47" customFormat="1" x14ac:dyDescent="0.4">
      <c r="A1209" s="27" t="s">
        <v>843</v>
      </c>
      <c r="B1209" s="27">
        <v>2</v>
      </c>
      <c r="C1209" s="27">
        <v>10</v>
      </c>
      <c r="D1209" s="27">
        <v>1</v>
      </c>
      <c r="E1209" s="27"/>
      <c r="F1209" s="27"/>
      <c r="G1209" s="27"/>
      <c r="H1209" s="27"/>
      <c r="I1209" s="53" t="s">
        <v>1014</v>
      </c>
      <c r="J1209" s="61">
        <v>1</v>
      </c>
      <c r="K1209" s="61" t="s">
        <v>845</v>
      </c>
      <c r="L1209" s="61"/>
      <c r="M1209" s="61">
        <f t="shared" ref="M1209:M1215" si="74">IF(K1209="A",J1209,0)</f>
        <v>0</v>
      </c>
    </row>
    <row r="1210" spans="1:13" s="47" customFormat="1" x14ac:dyDescent="0.4">
      <c r="A1210" s="27" t="s">
        <v>843</v>
      </c>
      <c r="B1210" s="27">
        <v>2</v>
      </c>
      <c r="C1210" s="27">
        <v>10</v>
      </c>
      <c r="D1210" s="27">
        <v>2</v>
      </c>
      <c r="E1210" s="27"/>
      <c r="F1210" s="27"/>
      <c r="G1210" s="27"/>
      <c r="H1210" s="27"/>
      <c r="I1210" s="53" t="s">
        <v>3864</v>
      </c>
      <c r="J1210" s="61">
        <v>1</v>
      </c>
      <c r="K1210" s="61" t="s">
        <v>845</v>
      </c>
      <c r="L1210" s="61"/>
      <c r="M1210" s="61">
        <f t="shared" si="74"/>
        <v>0</v>
      </c>
    </row>
    <row r="1211" spans="1:13" s="47" customFormat="1" x14ac:dyDescent="0.4">
      <c r="A1211" s="27" t="s">
        <v>843</v>
      </c>
      <c r="B1211" s="27">
        <v>2</v>
      </c>
      <c r="C1211" s="27">
        <v>10</v>
      </c>
      <c r="D1211" s="27">
        <v>3</v>
      </c>
      <c r="E1211" s="27"/>
      <c r="F1211" s="27"/>
      <c r="G1211" s="27"/>
      <c r="H1211" s="27"/>
      <c r="I1211" s="53" t="s">
        <v>1015</v>
      </c>
      <c r="J1211" s="61">
        <v>1</v>
      </c>
      <c r="K1211" s="61" t="s">
        <v>845</v>
      </c>
      <c r="L1211" s="61"/>
      <c r="M1211" s="61">
        <f t="shared" si="74"/>
        <v>0</v>
      </c>
    </row>
    <row r="1212" spans="1:13" s="47" customFormat="1" x14ac:dyDescent="0.4">
      <c r="A1212" s="27" t="s">
        <v>843</v>
      </c>
      <c r="B1212" s="27">
        <v>2</v>
      </c>
      <c r="C1212" s="27">
        <v>10</v>
      </c>
      <c r="D1212" s="27">
        <v>4</v>
      </c>
      <c r="E1212" s="27"/>
      <c r="F1212" s="27"/>
      <c r="G1212" s="27"/>
      <c r="H1212" s="27"/>
      <c r="I1212" s="53" t="s">
        <v>1005</v>
      </c>
      <c r="J1212" s="61">
        <v>1</v>
      </c>
      <c r="K1212" s="61" t="s">
        <v>845</v>
      </c>
      <c r="L1212" s="61"/>
      <c r="M1212" s="61">
        <f t="shared" si="74"/>
        <v>0</v>
      </c>
    </row>
    <row r="1213" spans="1:13" s="47" customFormat="1" x14ac:dyDescent="0.4">
      <c r="A1213" s="27" t="s">
        <v>843</v>
      </c>
      <c r="B1213" s="27">
        <v>2</v>
      </c>
      <c r="C1213" s="27">
        <v>10</v>
      </c>
      <c r="D1213" s="27">
        <v>5</v>
      </c>
      <c r="E1213" s="27"/>
      <c r="F1213" s="27"/>
      <c r="G1213" s="27"/>
      <c r="H1213" s="27"/>
      <c r="I1213" s="53" t="s">
        <v>1010</v>
      </c>
      <c r="J1213" s="61">
        <v>1</v>
      </c>
      <c r="K1213" s="61" t="s">
        <v>845</v>
      </c>
      <c r="L1213" s="61"/>
      <c r="M1213" s="61">
        <f t="shared" si="74"/>
        <v>0</v>
      </c>
    </row>
    <row r="1214" spans="1:13" s="47" customFormat="1" x14ac:dyDescent="0.4">
      <c r="A1214" s="27" t="s">
        <v>843</v>
      </c>
      <c r="B1214" s="27">
        <v>2</v>
      </c>
      <c r="C1214" s="27">
        <v>10</v>
      </c>
      <c r="D1214" s="27">
        <v>6</v>
      </c>
      <c r="E1214" s="27"/>
      <c r="F1214" s="27"/>
      <c r="G1214" s="27"/>
      <c r="H1214" s="27"/>
      <c r="I1214" s="53" t="s">
        <v>1016</v>
      </c>
      <c r="J1214" s="61">
        <v>1</v>
      </c>
      <c r="K1214" s="61" t="s">
        <v>845</v>
      </c>
      <c r="L1214" s="61"/>
      <c r="M1214" s="61">
        <f t="shared" si="74"/>
        <v>0</v>
      </c>
    </row>
    <row r="1215" spans="1:13" s="47" customFormat="1" x14ac:dyDescent="0.4">
      <c r="A1215" s="27" t="s">
        <v>843</v>
      </c>
      <c r="B1215" s="27">
        <v>2</v>
      </c>
      <c r="C1215" s="27">
        <v>10</v>
      </c>
      <c r="D1215" s="27">
        <v>7</v>
      </c>
      <c r="E1215" s="27"/>
      <c r="F1215" s="27"/>
      <c r="G1215" s="27"/>
      <c r="H1215" s="27"/>
      <c r="I1215" s="53" t="s">
        <v>1017</v>
      </c>
      <c r="J1215" s="61">
        <v>1</v>
      </c>
      <c r="K1215" s="61" t="s">
        <v>845</v>
      </c>
      <c r="L1215" s="61"/>
      <c r="M1215" s="61">
        <f t="shared" si="74"/>
        <v>0</v>
      </c>
    </row>
    <row r="1216" spans="1:13" s="47" customFormat="1" x14ac:dyDescent="0.4">
      <c r="A1216" s="19" t="s">
        <v>839</v>
      </c>
      <c r="B1216" s="19">
        <v>2</v>
      </c>
      <c r="C1216" s="19">
        <v>11</v>
      </c>
      <c r="D1216" s="19"/>
      <c r="E1216" s="19"/>
      <c r="F1216" s="19"/>
      <c r="G1216" s="19"/>
      <c r="H1216" s="19"/>
      <c r="I1216" s="65" t="s">
        <v>1480</v>
      </c>
      <c r="J1216" s="71"/>
      <c r="K1216" s="71"/>
      <c r="L1216" s="71"/>
      <c r="M1216" s="71"/>
    </row>
    <row r="1217" spans="1:13" s="47" customFormat="1" x14ac:dyDescent="0.4">
      <c r="A1217" s="27" t="s">
        <v>843</v>
      </c>
      <c r="B1217" s="27">
        <v>2</v>
      </c>
      <c r="C1217" s="27">
        <v>11</v>
      </c>
      <c r="D1217" s="27">
        <v>1</v>
      </c>
      <c r="E1217" s="27"/>
      <c r="F1217" s="27"/>
      <c r="G1217" s="27"/>
      <c r="H1217" s="27"/>
      <c r="I1217" s="53" t="s">
        <v>1481</v>
      </c>
      <c r="J1217" s="61">
        <v>1</v>
      </c>
      <c r="K1217" s="61" t="s">
        <v>845</v>
      </c>
      <c r="L1217" s="61"/>
      <c r="M1217" s="61">
        <f t="shared" ref="M1217:M1254" si="75">IF(K1217="A",J1217,0)</f>
        <v>0</v>
      </c>
    </row>
    <row r="1218" spans="1:13" s="47" customFormat="1" x14ac:dyDescent="0.4">
      <c r="A1218" s="27" t="s">
        <v>843</v>
      </c>
      <c r="B1218" s="27">
        <v>2</v>
      </c>
      <c r="C1218" s="27">
        <v>11</v>
      </c>
      <c r="D1218" s="27">
        <v>2</v>
      </c>
      <c r="E1218" s="27"/>
      <c r="F1218" s="27"/>
      <c r="G1218" s="27"/>
      <c r="H1218" s="27"/>
      <c r="I1218" s="53" t="s">
        <v>1482</v>
      </c>
      <c r="J1218" s="61">
        <v>1</v>
      </c>
      <c r="K1218" s="61" t="s">
        <v>845</v>
      </c>
      <c r="L1218" s="61"/>
      <c r="M1218" s="61">
        <f t="shared" si="75"/>
        <v>0</v>
      </c>
    </row>
    <row r="1219" spans="1:13" s="47" customFormat="1" x14ac:dyDescent="0.4">
      <c r="A1219" s="27" t="s">
        <v>843</v>
      </c>
      <c r="B1219" s="27">
        <v>2</v>
      </c>
      <c r="C1219" s="27">
        <v>11</v>
      </c>
      <c r="D1219" s="27">
        <v>2</v>
      </c>
      <c r="E1219" s="27">
        <v>1</v>
      </c>
      <c r="F1219" s="27"/>
      <c r="G1219" s="27"/>
      <c r="H1219" s="27"/>
      <c r="I1219" s="53" t="s">
        <v>4111</v>
      </c>
      <c r="J1219" s="61">
        <v>1</v>
      </c>
      <c r="K1219" s="61" t="s">
        <v>845</v>
      </c>
      <c r="L1219" s="61"/>
      <c r="M1219" s="61">
        <f t="shared" si="75"/>
        <v>0</v>
      </c>
    </row>
    <row r="1220" spans="1:13" s="47" customFormat="1" x14ac:dyDescent="0.4">
      <c r="A1220" s="27" t="s">
        <v>843</v>
      </c>
      <c r="B1220" s="27">
        <v>2</v>
      </c>
      <c r="C1220" s="27">
        <v>11</v>
      </c>
      <c r="D1220" s="27">
        <v>2</v>
      </c>
      <c r="E1220" s="27">
        <v>2</v>
      </c>
      <c r="F1220" s="27"/>
      <c r="G1220" s="27"/>
      <c r="H1220" s="27"/>
      <c r="I1220" s="53" t="s">
        <v>4112</v>
      </c>
      <c r="J1220" s="61">
        <v>1</v>
      </c>
      <c r="K1220" s="61" t="s">
        <v>845</v>
      </c>
      <c r="L1220" s="61"/>
      <c r="M1220" s="61">
        <f t="shared" si="75"/>
        <v>0</v>
      </c>
    </row>
    <row r="1221" spans="1:13" s="47" customFormat="1" x14ac:dyDescent="0.4">
      <c r="A1221" s="27" t="s">
        <v>843</v>
      </c>
      <c r="B1221" s="27">
        <v>2</v>
      </c>
      <c r="C1221" s="27">
        <v>11</v>
      </c>
      <c r="D1221" s="27">
        <v>3</v>
      </c>
      <c r="E1221" s="27"/>
      <c r="F1221" s="27"/>
      <c r="G1221" s="27"/>
      <c r="H1221" s="27"/>
      <c r="I1221" s="53" t="s">
        <v>1483</v>
      </c>
      <c r="J1221" s="61">
        <v>1</v>
      </c>
      <c r="K1221" s="61" t="s">
        <v>845</v>
      </c>
      <c r="L1221" s="61"/>
      <c r="M1221" s="61">
        <f t="shared" si="75"/>
        <v>0</v>
      </c>
    </row>
    <row r="1222" spans="1:13" s="47" customFormat="1" x14ac:dyDescent="0.4">
      <c r="A1222" s="27" t="s">
        <v>843</v>
      </c>
      <c r="B1222" s="27">
        <v>2</v>
      </c>
      <c r="C1222" s="27">
        <v>11</v>
      </c>
      <c r="D1222" s="27">
        <v>4</v>
      </c>
      <c r="E1222" s="27"/>
      <c r="F1222" s="27"/>
      <c r="G1222" s="27"/>
      <c r="H1222" s="27"/>
      <c r="I1222" s="53" t="s">
        <v>1484</v>
      </c>
      <c r="J1222" s="61">
        <v>1</v>
      </c>
      <c r="K1222" s="61" t="s">
        <v>845</v>
      </c>
      <c r="L1222" s="61"/>
      <c r="M1222" s="61">
        <f t="shared" si="75"/>
        <v>0</v>
      </c>
    </row>
    <row r="1223" spans="1:13" s="47" customFormat="1" x14ac:dyDescent="0.4">
      <c r="A1223" s="27" t="s">
        <v>843</v>
      </c>
      <c r="B1223" s="27">
        <v>2</v>
      </c>
      <c r="C1223" s="27">
        <v>11</v>
      </c>
      <c r="D1223" s="27">
        <v>5</v>
      </c>
      <c r="E1223" s="27"/>
      <c r="F1223" s="27"/>
      <c r="G1223" s="27"/>
      <c r="H1223" s="27"/>
      <c r="I1223" s="53" t="s">
        <v>4113</v>
      </c>
      <c r="J1223" s="61">
        <v>1</v>
      </c>
      <c r="K1223" s="61" t="s">
        <v>845</v>
      </c>
      <c r="L1223" s="61"/>
      <c r="M1223" s="61">
        <f t="shared" si="75"/>
        <v>0</v>
      </c>
    </row>
    <row r="1224" spans="1:13" s="47" customFormat="1" x14ac:dyDescent="0.4">
      <c r="A1224" s="27" t="s">
        <v>843</v>
      </c>
      <c r="B1224" s="27">
        <v>2</v>
      </c>
      <c r="C1224" s="27">
        <v>11</v>
      </c>
      <c r="D1224" s="27">
        <v>6</v>
      </c>
      <c r="E1224" s="27"/>
      <c r="F1224" s="27"/>
      <c r="G1224" s="27"/>
      <c r="H1224" s="27"/>
      <c r="I1224" s="53" t="s">
        <v>1485</v>
      </c>
      <c r="J1224" s="61">
        <v>1</v>
      </c>
      <c r="K1224" s="61" t="s">
        <v>845</v>
      </c>
      <c r="L1224" s="61"/>
      <c r="M1224" s="61">
        <f t="shared" si="75"/>
        <v>0</v>
      </c>
    </row>
    <row r="1225" spans="1:13" s="47" customFormat="1" x14ac:dyDescent="0.4">
      <c r="A1225" s="27" t="s">
        <v>843</v>
      </c>
      <c r="B1225" s="27">
        <v>2</v>
      </c>
      <c r="C1225" s="27">
        <v>11</v>
      </c>
      <c r="D1225" s="27">
        <v>7</v>
      </c>
      <c r="E1225" s="27"/>
      <c r="F1225" s="27"/>
      <c r="G1225" s="27"/>
      <c r="H1225" s="27"/>
      <c r="I1225" s="53" t="s">
        <v>1486</v>
      </c>
      <c r="J1225" s="61">
        <v>1</v>
      </c>
      <c r="K1225" s="61" t="s">
        <v>845</v>
      </c>
      <c r="L1225" s="61"/>
      <c r="M1225" s="61">
        <f t="shared" si="75"/>
        <v>0</v>
      </c>
    </row>
    <row r="1226" spans="1:13" s="47" customFormat="1" x14ac:dyDescent="0.4">
      <c r="A1226" s="27" t="s">
        <v>843</v>
      </c>
      <c r="B1226" s="27">
        <v>2</v>
      </c>
      <c r="C1226" s="27">
        <v>11</v>
      </c>
      <c r="D1226" s="27">
        <v>7</v>
      </c>
      <c r="E1226" s="27">
        <v>1</v>
      </c>
      <c r="F1226" s="27"/>
      <c r="G1226" s="27"/>
      <c r="H1226" s="27"/>
      <c r="I1226" s="53" t="s">
        <v>4114</v>
      </c>
      <c r="J1226" s="61">
        <v>1</v>
      </c>
      <c r="K1226" s="61" t="s">
        <v>845</v>
      </c>
      <c r="L1226" s="61"/>
      <c r="M1226" s="61">
        <f t="shared" si="75"/>
        <v>0</v>
      </c>
    </row>
    <row r="1227" spans="1:13" s="47" customFormat="1" x14ac:dyDescent="0.4">
      <c r="A1227" s="27" t="s">
        <v>843</v>
      </c>
      <c r="B1227" s="27">
        <v>2</v>
      </c>
      <c r="C1227" s="27">
        <v>11</v>
      </c>
      <c r="D1227" s="27">
        <v>7</v>
      </c>
      <c r="E1227" s="27">
        <v>2</v>
      </c>
      <c r="F1227" s="27"/>
      <c r="G1227" s="27"/>
      <c r="H1227" s="27"/>
      <c r="I1227" s="53" t="s">
        <v>4115</v>
      </c>
      <c r="J1227" s="61">
        <v>1</v>
      </c>
      <c r="K1227" s="61" t="s">
        <v>845</v>
      </c>
      <c r="L1227" s="61"/>
      <c r="M1227" s="61">
        <f t="shared" si="75"/>
        <v>0</v>
      </c>
    </row>
    <row r="1228" spans="1:13" s="47" customFormat="1" x14ac:dyDescent="0.4">
      <c r="A1228" s="27" t="s">
        <v>843</v>
      </c>
      <c r="B1228" s="27">
        <v>2</v>
      </c>
      <c r="C1228" s="27">
        <v>11</v>
      </c>
      <c r="D1228" s="27">
        <v>7</v>
      </c>
      <c r="E1228" s="27">
        <v>3</v>
      </c>
      <c r="F1228" s="27"/>
      <c r="G1228" s="27"/>
      <c r="H1228" s="27"/>
      <c r="I1228" s="53" t="s">
        <v>4116</v>
      </c>
      <c r="J1228" s="61">
        <v>1</v>
      </c>
      <c r="K1228" s="61" t="s">
        <v>845</v>
      </c>
      <c r="L1228" s="61"/>
      <c r="M1228" s="61">
        <f t="shared" si="75"/>
        <v>0</v>
      </c>
    </row>
    <row r="1229" spans="1:13" s="47" customFormat="1" x14ac:dyDescent="0.4">
      <c r="A1229" s="27" t="s">
        <v>843</v>
      </c>
      <c r="B1229" s="27">
        <v>2</v>
      </c>
      <c r="C1229" s="27">
        <v>11</v>
      </c>
      <c r="D1229" s="27">
        <v>7</v>
      </c>
      <c r="E1229" s="27">
        <v>4</v>
      </c>
      <c r="F1229" s="27"/>
      <c r="G1229" s="27"/>
      <c r="H1229" s="27"/>
      <c r="I1229" s="53" t="s">
        <v>4117</v>
      </c>
      <c r="J1229" s="61">
        <v>1</v>
      </c>
      <c r="K1229" s="61" t="s">
        <v>845</v>
      </c>
      <c r="L1229" s="61"/>
      <c r="M1229" s="61">
        <f t="shared" si="75"/>
        <v>0</v>
      </c>
    </row>
    <row r="1230" spans="1:13" s="47" customFormat="1" x14ac:dyDescent="0.4">
      <c r="A1230" s="27" t="s">
        <v>843</v>
      </c>
      <c r="B1230" s="27">
        <v>2</v>
      </c>
      <c r="C1230" s="27">
        <v>11</v>
      </c>
      <c r="D1230" s="27">
        <v>7</v>
      </c>
      <c r="E1230" s="27">
        <v>5</v>
      </c>
      <c r="F1230" s="27"/>
      <c r="G1230" s="27"/>
      <c r="H1230" s="27"/>
      <c r="I1230" s="53" t="s">
        <v>4118</v>
      </c>
      <c r="J1230" s="61">
        <v>1</v>
      </c>
      <c r="K1230" s="61" t="s">
        <v>845</v>
      </c>
      <c r="L1230" s="61"/>
      <c r="M1230" s="61">
        <f t="shared" si="75"/>
        <v>0</v>
      </c>
    </row>
    <row r="1231" spans="1:13" s="47" customFormat="1" x14ac:dyDescent="0.4">
      <c r="A1231" s="27" t="s">
        <v>843</v>
      </c>
      <c r="B1231" s="27">
        <v>2</v>
      </c>
      <c r="C1231" s="27">
        <v>11</v>
      </c>
      <c r="D1231" s="27">
        <v>8</v>
      </c>
      <c r="E1231" s="27"/>
      <c r="F1231" s="27"/>
      <c r="G1231" s="27"/>
      <c r="H1231" s="27"/>
      <c r="I1231" s="53" t="s">
        <v>1487</v>
      </c>
      <c r="J1231" s="61">
        <v>1</v>
      </c>
      <c r="K1231" s="61" t="s">
        <v>845</v>
      </c>
      <c r="L1231" s="61"/>
      <c r="M1231" s="61">
        <f t="shared" si="75"/>
        <v>0</v>
      </c>
    </row>
    <row r="1232" spans="1:13" s="47" customFormat="1" x14ac:dyDescent="0.4">
      <c r="A1232" s="27" t="s">
        <v>843</v>
      </c>
      <c r="B1232" s="27">
        <v>2</v>
      </c>
      <c r="C1232" s="27">
        <v>11</v>
      </c>
      <c r="D1232" s="27">
        <v>9</v>
      </c>
      <c r="E1232" s="27"/>
      <c r="F1232" s="27"/>
      <c r="G1232" s="27"/>
      <c r="H1232" s="27"/>
      <c r="I1232" s="53" t="s">
        <v>1488</v>
      </c>
      <c r="J1232" s="61">
        <v>1</v>
      </c>
      <c r="K1232" s="61" t="s">
        <v>845</v>
      </c>
      <c r="L1232" s="61"/>
      <c r="M1232" s="61">
        <f t="shared" si="75"/>
        <v>0</v>
      </c>
    </row>
    <row r="1233" spans="1:13" s="47" customFormat="1" x14ac:dyDescent="0.4">
      <c r="A1233" s="27" t="s">
        <v>843</v>
      </c>
      <c r="B1233" s="27">
        <v>2</v>
      </c>
      <c r="C1233" s="27">
        <v>11</v>
      </c>
      <c r="D1233" s="27">
        <v>10</v>
      </c>
      <c r="E1233" s="27"/>
      <c r="F1233" s="27"/>
      <c r="G1233" s="27"/>
      <c r="H1233" s="27"/>
      <c r="I1233" s="53" t="s">
        <v>1489</v>
      </c>
      <c r="J1233" s="61">
        <v>1</v>
      </c>
      <c r="K1233" s="61" t="s">
        <v>845</v>
      </c>
      <c r="L1233" s="61"/>
      <c r="M1233" s="61">
        <f t="shared" si="75"/>
        <v>0</v>
      </c>
    </row>
    <row r="1234" spans="1:13" s="47" customFormat="1" x14ac:dyDescent="0.4">
      <c r="A1234" s="27" t="s">
        <v>843</v>
      </c>
      <c r="B1234" s="27">
        <v>2</v>
      </c>
      <c r="C1234" s="27">
        <v>11</v>
      </c>
      <c r="D1234" s="27">
        <v>10</v>
      </c>
      <c r="E1234" s="27">
        <v>1</v>
      </c>
      <c r="F1234" s="27"/>
      <c r="G1234" s="27"/>
      <c r="H1234" s="27"/>
      <c r="I1234" s="53" t="s">
        <v>4119</v>
      </c>
      <c r="J1234" s="61">
        <v>1</v>
      </c>
      <c r="K1234" s="61" t="s">
        <v>845</v>
      </c>
      <c r="L1234" s="61"/>
      <c r="M1234" s="61">
        <f t="shared" si="75"/>
        <v>0</v>
      </c>
    </row>
    <row r="1235" spans="1:13" s="47" customFormat="1" x14ac:dyDescent="0.4">
      <c r="A1235" s="27" t="s">
        <v>843</v>
      </c>
      <c r="B1235" s="27">
        <v>2</v>
      </c>
      <c r="C1235" s="27">
        <v>11</v>
      </c>
      <c r="D1235" s="27">
        <v>10</v>
      </c>
      <c r="E1235" s="27">
        <v>2</v>
      </c>
      <c r="F1235" s="27"/>
      <c r="G1235" s="27"/>
      <c r="H1235" s="27"/>
      <c r="I1235" s="53" t="s">
        <v>4120</v>
      </c>
      <c r="J1235" s="61">
        <v>1</v>
      </c>
      <c r="K1235" s="61" t="s">
        <v>845</v>
      </c>
      <c r="L1235" s="61"/>
      <c r="M1235" s="61">
        <f t="shared" si="75"/>
        <v>0</v>
      </c>
    </row>
    <row r="1236" spans="1:13" s="47" customFormat="1" x14ac:dyDescent="0.4">
      <c r="A1236" s="27" t="s">
        <v>843</v>
      </c>
      <c r="B1236" s="27">
        <v>2</v>
      </c>
      <c r="C1236" s="27">
        <v>11</v>
      </c>
      <c r="D1236" s="27">
        <v>10</v>
      </c>
      <c r="E1236" s="27">
        <v>3</v>
      </c>
      <c r="F1236" s="27"/>
      <c r="G1236" s="27"/>
      <c r="H1236" s="27"/>
      <c r="I1236" s="53" t="s">
        <v>4121</v>
      </c>
      <c r="J1236" s="61">
        <v>1</v>
      </c>
      <c r="K1236" s="61" t="s">
        <v>845</v>
      </c>
      <c r="L1236" s="61"/>
      <c r="M1236" s="61">
        <f t="shared" si="75"/>
        <v>0</v>
      </c>
    </row>
    <row r="1237" spans="1:13" s="47" customFormat="1" x14ac:dyDescent="0.4">
      <c r="A1237" s="27" t="s">
        <v>843</v>
      </c>
      <c r="B1237" s="27">
        <v>2</v>
      </c>
      <c r="C1237" s="27">
        <v>11</v>
      </c>
      <c r="D1237" s="27">
        <v>11</v>
      </c>
      <c r="E1237" s="27"/>
      <c r="F1237" s="27"/>
      <c r="G1237" s="27"/>
      <c r="H1237" s="27"/>
      <c r="I1237" s="53" t="s">
        <v>4122</v>
      </c>
      <c r="J1237" s="61">
        <v>1</v>
      </c>
      <c r="K1237" s="61" t="s">
        <v>845</v>
      </c>
      <c r="L1237" s="61"/>
      <c r="M1237" s="61">
        <f t="shared" si="75"/>
        <v>0</v>
      </c>
    </row>
    <row r="1238" spans="1:13" s="47" customFormat="1" x14ac:dyDescent="0.4">
      <c r="A1238" s="27" t="s">
        <v>843</v>
      </c>
      <c r="B1238" s="27">
        <v>2</v>
      </c>
      <c r="C1238" s="27">
        <v>11</v>
      </c>
      <c r="D1238" s="27">
        <v>11</v>
      </c>
      <c r="E1238" s="27">
        <v>1</v>
      </c>
      <c r="F1238" s="27"/>
      <c r="G1238" s="27"/>
      <c r="H1238" s="27"/>
      <c r="I1238" s="53" t="s">
        <v>4123</v>
      </c>
      <c r="J1238" s="61">
        <v>1</v>
      </c>
      <c r="K1238" s="61" t="s">
        <v>845</v>
      </c>
      <c r="L1238" s="61"/>
      <c r="M1238" s="61">
        <f t="shared" si="75"/>
        <v>0</v>
      </c>
    </row>
    <row r="1239" spans="1:13" s="47" customFormat="1" x14ac:dyDescent="0.4">
      <c r="A1239" s="27" t="s">
        <v>843</v>
      </c>
      <c r="B1239" s="27">
        <v>2</v>
      </c>
      <c r="C1239" s="27">
        <v>11</v>
      </c>
      <c r="D1239" s="27">
        <v>11</v>
      </c>
      <c r="E1239" s="27">
        <v>2</v>
      </c>
      <c r="F1239" s="27"/>
      <c r="G1239" s="27"/>
      <c r="H1239" s="27"/>
      <c r="I1239" s="53" t="s">
        <v>4124</v>
      </c>
      <c r="J1239" s="61">
        <v>1</v>
      </c>
      <c r="K1239" s="61" t="s">
        <v>845</v>
      </c>
      <c r="L1239" s="61"/>
      <c r="M1239" s="61">
        <f t="shared" si="75"/>
        <v>0</v>
      </c>
    </row>
    <row r="1240" spans="1:13" s="47" customFormat="1" x14ac:dyDescent="0.4">
      <c r="A1240" s="27" t="s">
        <v>843</v>
      </c>
      <c r="B1240" s="27">
        <v>2</v>
      </c>
      <c r="C1240" s="27">
        <v>11</v>
      </c>
      <c r="D1240" s="27">
        <v>12</v>
      </c>
      <c r="E1240" s="27"/>
      <c r="F1240" s="27"/>
      <c r="G1240" s="27"/>
      <c r="H1240" s="27"/>
      <c r="I1240" s="53" t="s">
        <v>1490</v>
      </c>
      <c r="J1240" s="61">
        <v>1</v>
      </c>
      <c r="K1240" s="61" t="s">
        <v>845</v>
      </c>
      <c r="L1240" s="61"/>
      <c r="M1240" s="61">
        <f t="shared" si="75"/>
        <v>0</v>
      </c>
    </row>
    <row r="1241" spans="1:13" s="47" customFormat="1" ht="37.5" x14ac:dyDescent="0.4">
      <c r="A1241" s="27" t="s">
        <v>843</v>
      </c>
      <c r="B1241" s="27">
        <v>2</v>
      </c>
      <c r="C1241" s="27">
        <v>11</v>
      </c>
      <c r="D1241" s="27">
        <v>13</v>
      </c>
      <c r="E1241" s="27"/>
      <c r="F1241" s="27"/>
      <c r="G1241" s="27"/>
      <c r="H1241" s="27"/>
      <c r="I1241" s="53" t="s">
        <v>4125</v>
      </c>
      <c r="J1241" s="61">
        <v>1</v>
      </c>
      <c r="K1241" s="61" t="s">
        <v>845</v>
      </c>
      <c r="L1241" s="61"/>
      <c r="M1241" s="61">
        <f t="shared" si="75"/>
        <v>0</v>
      </c>
    </row>
    <row r="1242" spans="1:13" s="47" customFormat="1" x14ac:dyDescent="0.4">
      <c r="A1242" s="27" t="s">
        <v>843</v>
      </c>
      <c r="B1242" s="27">
        <v>2</v>
      </c>
      <c r="C1242" s="27">
        <v>11</v>
      </c>
      <c r="D1242" s="27">
        <v>14</v>
      </c>
      <c r="E1242" s="27"/>
      <c r="F1242" s="27"/>
      <c r="G1242" s="27"/>
      <c r="H1242" s="27"/>
      <c r="I1242" s="53" t="s">
        <v>1491</v>
      </c>
      <c r="J1242" s="61">
        <v>1</v>
      </c>
      <c r="K1242" s="61" t="s">
        <v>845</v>
      </c>
      <c r="L1242" s="61"/>
      <c r="M1242" s="61">
        <f t="shared" si="75"/>
        <v>0</v>
      </c>
    </row>
    <row r="1243" spans="1:13" s="47" customFormat="1" ht="37.5" x14ac:dyDescent="0.4">
      <c r="A1243" s="27" t="s">
        <v>843</v>
      </c>
      <c r="B1243" s="27">
        <v>2</v>
      </c>
      <c r="C1243" s="27">
        <v>11</v>
      </c>
      <c r="D1243" s="27">
        <v>15</v>
      </c>
      <c r="E1243" s="27"/>
      <c r="F1243" s="27"/>
      <c r="G1243" s="27"/>
      <c r="H1243" s="27"/>
      <c r="I1243" s="53" t="s">
        <v>4126</v>
      </c>
      <c r="J1243" s="61">
        <v>1</v>
      </c>
      <c r="K1243" s="61" t="s">
        <v>845</v>
      </c>
      <c r="L1243" s="61"/>
      <c r="M1243" s="61">
        <f t="shared" si="75"/>
        <v>0</v>
      </c>
    </row>
    <row r="1244" spans="1:13" s="47" customFormat="1" x14ac:dyDescent="0.4">
      <c r="A1244" s="27" t="s">
        <v>843</v>
      </c>
      <c r="B1244" s="27">
        <v>2</v>
      </c>
      <c r="C1244" s="27">
        <v>11</v>
      </c>
      <c r="D1244" s="27">
        <v>16</v>
      </c>
      <c r="E1244" s="27"/>
      <c r="F1244" s="27"/>
      <c r="G1244" s="27"/>
      <c r="H1244" s="27"/>
      <c r="I1244" s="53" t="s">
        <v>1492</v>
      </c>
      <c r="J1244" s="61">
        <v>1</v>
      </c>
      <c r="K1244" s="61" t="s">
        <v>845</v>
      </c>
      <c r="L1244" s="61"/>
      <c r="M1244" s="61">
        <f t="shared" si="75"/>
        <v>0</v>
      </c>
    </row>
    <row r="1245" spans="1:13" s="47" customFormat="1" x14ac:dyDescent="0.4">
      <c r="A1245" s="27" t="s">
        <v>843</v>
      </c>
      <c r="B1245" s="27">
        <v>2</v>
      </c>
      <c r="C1245" s="27">
        <v>11</v>
      </c>
      <c r="D1245" s="27">
        <v>17</v>
      </c>
      <c r="E1245" s="27"/>
      <c r="F1245" s="27"/>
      <c r="G1245" s="27"/>
      <c r="H1245" s="27"/>
      <c r="I1245" s="53" t="s">
        <v>1493</v>
      </c>
      <c r="J1245" s="61">
        <v>1</v>
      </c>
      <c r="K1245" s="61" t="s">
        <v>845</v>
      </c>
      <c r="L1245" s="61"/>
      <c r="M1245" s="61">
        <f t="shared" si="75"/>
        <v>0</v>
      </c>
    </row>
    <row r="1246" spans="1:13" s="47" customFormat="1" x14ac:dyDescent="0.4">
      <c r="A1246" s="27" t="s">
        <v>843</v>
      </c>
      <c r="B1246" s="27">
        <v>2</v>
      </c>
      <c r="C1246" s="27">
        <v>11</v>
      </c>
      <c r="D1246" s="27">
        <v>19</v>
      </c>
      <c r="E1246" s="27"/>
      <c r="F1246" s="27"/>
      <c r="G1246" s="27"/>
      <c r="H1246" s="27"/>
      <c r="I1246" s="53" t="s">
        <v>1494</v>
      </c>
      <c r="J1246" s="61">
        <v>1</v>
      </c>
      <c r="K1246" s="61" t="s">
        <v>845</v>
      </c>
      <c r="L1246" s="61"/>
      <c r="M1246" s="61">
        <f t="shared" si="75"/>
        <v>0</v>
      </c>
    </row>
    <row r="1247" spans="1:13" s="47" customFormat="1" x14ac:dyDescent="0.4">
      <c r="A1247" s="27" t="s">
        <v>843</v>
      </c>
      <c r="B1247" s="27">
        <v>2</v>
      </c>
      <c r="C1247" s="27">
        <v>11</v>
      </c>
      <c r="D1247" s="27">
        <v>20</v>
      </c>
      <c r="E1247" s="27"/>
      <c r="F1247" s="27"/>
      <c r="G1247" s="27"/>
      <c r="H1247" s="27"/>
      <c r="I1247" s="53" t="s">
        <v>1495</v>
      </c>
      <c r="J1247" s="61">
        <v>1</v>
      </c>
      <c r="K1247" s="61" t="s">
        <v>845</v>
      </c>
      <c r="L1247" s="61"/>
      <c r="M1247" s="61">
        <f t="shared" si="75"/>
        <v>0</v>
      </c>
    </row>
    <row r="1248" spans="1:13" s="47" customFormat="1" x14ac:dyDescent="0.4">
      <c r="A1248" s="27" t="s">
        <v>843</v>
      </c>
      <c r="B1248" s="27">
        <v>2</v>
      </c>
      <c r="C1248" s="27">
        <v>11</v>
      </c>
      <c r="D1248" s="27">
        <v>21</v>
      </c>
      <c r="E1248" s="27"/>
      <c r="F1248" s="27"/>
      <c r="G1248" s="27"/>
      <c r="H1248" s="27"/>
      <c r="I1248" s="53" t="s">
        <v>1496</v>
      </c>
      <c r="J1248" s="61">
        <v>1</v>
      </c>
      <c r="K1248" s="61" t="s">
        <v>845</v>
      </c>
      <c r="L1248" s="61"/>
      <c r="M1248" s="61">
        <f t="shared" si="75"/>
        <v>0</v>
      </c>
    </row>
    <row r="1249" spans="1:13" s="47" customFormat="1" ht="37.5" x14ac:dyDescent="0.4">
      <c r="A1249" s="27" t="s">
        <v>843</v>
      </c>
      <c r="B1249" s="27">
        <v>2</v>
      </c>
      <c r="C1249" s="27">
        <v>11</v>
      </c>
      <c r="D1249" s="27">
        <v>22</v>
      </c>
      <c r="E1249" s="27"/>
      <c r="F1249" s="27"/>
      <c r="G1249" s="27"/>
      <c r="H1249" s="27"/>
      <c r="I1249" s="53" t="s">
        <v>1497</v>
      </c>
      <c r="J1249" s="61">
        <v>1</v>
      </c>
      <c r="K1249" s="61" t="s">
        <v>845</v>
      </c>
      <c r="L1249" s="61"/>
      <c r="M1249" s="61">
        <f t="shared" si="75"/>
        <v>0</v>
      </c>
    </row>
    <row r="1250" spans="1:13" s="47" customFormat="1" ht="37.5" x14ac:dyDescent="0.4">
      <c r="A1250" s="27" t="s">
        <v>843</v>
      </c>
      <c r="B1250" s="27">
        <v>2</v>
      </c>
      <c r="C1250" s="27">
        <v>11</v>
      </c>
      <c r="D1250" s="27">
        <v>23</v>
      </c>
      <c r="E1250" s="27"/>
      <c r="F1250" s="27"/>
      <c r="G1250" s="27"/>
      <c r="H1250" s="27"/>
      <c r="I1250" s="53" t="s">
        <v>4127</v>
      </c>
      <c r="J1250" s="61">
        <v>1</v>
      </c>
      <c r="K1250" s="61" t="s">
        <v>845</v>
      </c>
      <c r="L1250" s="61"/>
      <c r="M1250" s="61">
        <f t="shared" si="75"/>
        <v>0</v>
      </c>
    </row>
    <row r="1251" spans="1:13" s="47" customFormat="1" x14ac:dyDescent="0.4">
      <c r="A1251" s="27" t="s">
        <v>843</v>
      </c>
      <c r="B1251" s="27">
        <v>2</v>
      </c>
      <c r="C1251" s="27">
        <v>11</v>
      </c>
      <c r="D1251" s="27">
        <v>24</v>
      </c>
      <c r="E1251" s="27"/>
      <c r="F1251" s="27"/>
      <c r="G1251" s="27"/>
      <c r="H1251" s="27"/>
      <c r="I1251" s="53" t="s">
        <v>1498</v>
      </c>
      <c r="J1251" s="61">
        <v>1</v>
      </c>
      <c r="K1251" s="61" t="s">
        <v>845</v>
      </c>
      <c r="L1251" s="61"/>
      <c r="M1251" s="61">
        <f t="shared" si="75"/>
        <v>0</v>
      </c>
    </row>
    <row r="1252" spans="1:13" s="47" customFormat="1" x14ac:dyDescent="0.4">
      <c r="A1252" s="27" t="s">
        <v>843</v>
      </c>
      <c r="B1252" s="27">
        <v>2</v>
      </c>
      <c r="C1252" s="27">
        <v>11</v>
      </c>
      <c r="D1252" s="27">
        <v>25</v>
      </c>
      <c r="E1252" s="27"/>
      <c r="F1252" s="27"/>
      <c r="G1252" s="27"/>
      <c r="H1252" s="27"/>
      <c r="I1252" s="53" t="s">
        <v>1499</v>
      </c>
      <c r="J1252" s="61">
        <v>1</v>
      </c>
      <c r="K1252" s="61" t="s">
        <v>845</v>
      </c>
      <c r="L1252" s="61"/>
      <c r="M1252" s="61">
        <f t="shared" si="75"/>
        <v>0</v>
      </c>
    </row>
    <row r="1253" spans="1:13" s="47" customFormat="1" x14ac:dyDescent="0.4">
      <c r="A1253" s="27" t="s">
        <v>843</v>
      </c>
      <c r="B1253" s="27">
        <v>2</v>
      </c>
      <c r="C1253" s="27">
        <v>11</v>
      </c>
      <c r="D1253" s="27">
        <v>26</v>
      </c>
      <c r="E1253" s="27"/>
      <c r="F1253" s="27"/>
      <c r="G1253" s="27"/>
      <c r="H1253" s="27"/>
      <c r="I1253" s="53" t="s">
        <v>1500</v>
      </c>
      <c r="J1253" s="61">
        <v>1</v>
      </c>
      <c r="K1253" s="61" t="s">
        <v>845</v>
      </c>
      <c r="L1253" s="61"/>
      <c r="M1253" s="61">
        <f t="shared" si="75"/>
        <v>0</v>
      </c>
    </row>
    <row r="1254" spans="1:13" s="47" customFormat="1" ht="37.5" x14ac:dyDescent="0.4">
      <c r="A1254" s="27" t="s">
        <v>843</v>
      </c>
      <c r="B1254" s="27">
        <v>2</v>
      </c>
      <c r="C1254" s="27">
        <v>11</v>
      </c>
      <c r="D1254" s="27">
        <v>27</v>
      </c>
      <c r="E1254" s="27"/>
      <c r="F1254" s="27"/>
      <c r="G1254" s="27"/>
      <c r="H1254" s="27"/>
      <c r="I1254" s="53" t="s">
        <v>1501</v>
      </c>
      <c r="J1254" s="61">
        <v>1</v>
      </c>
      <c r="K1254" s="61" t="s">
        <v>845</v>
      </c>
      <c r="L1254" s="61"/>
      <c r="M1254" s="61">
        <f t="shared" si="75"/>
        <v>0</v>
      </c>
    </row>
    <row r="1255" spans="1:13" s="47" customFormat="1" x14ac:dyDescent="0.4">
      <c r="A1255" s="17" t="s">
        <v>839</v>
      </c>
      <c r="B1255" s="17">
        <v>3</v>
      </c>
      <c r="C1255" s="17"/>
      <c r="D1255" s="17"/>
      <c r="E1255" s="17"/>
      <c r="F1255" s="17"/>
      <c r="G1255" s="17"/>
      <c r="H1255" s="17"/>
      <c r="I1255" s="60" t="s">
        <v>1502</v>
      </c>
      <c r="J1255" s="67"/>
      <c r="K1255" s="67"/>
      <c r="L1255" s="67"/>
      <c r="M1255" s="67"/>
    </row>
    <row r="1256" spans="1:13" s="47" customFormat="1" x14ac:dyDescent="0.4">
      <c r="A1256" s="19" t="s">
        <v>839</v>
      </c>
      <c r="B1256" s="19">
        <v>3</v>
      </c>
      <c r="C1256" s="19">
        <v>1</v>
      </c>
      <c r="D1256" s="19"/>
      <c r="E1256" s="19"/>
      <c r="F1256" s="19"/>
      <c r="G1256" s="19"/>
      <c r="H1256" s="19"/>
      <c r="I1256" s="65" t="s">
        <v>1503</v>
      </c>
      <c r="J1256" s="71"/>
      <c r="K1256" s="71"/>
      <c r="L1256" s="71"/>
      <c r="M1256" s="71"/>
    </row>
    <row r="1257" spans="1:13" s="47" customFormat="1" ht="56.25" x14ac:dyDescent="0.4">
      <c r="A1257" s="27" t="s">
        <v>843</v>
      </c>
      <c r="B1257" s="27">
        <v>3</v>
      </c>
      <c r="C1257" s="27">
        <v>1</v>
      </c>
      <c r="D1257" s="27">
        <v>1</v>
      </c>
      <c r="E1257" s="27"/>
      <c r="F1257" s="27"/>
      <c r="G1257" s="27"/>
      <c r="H1257" s="27"/>
      <c r="I1257" s="53" t="s">
        <v>1504</v>
      </c>
      <c r="J1257" s="61">
        <v>1</v>
      </c>
      <c r="K1257" s="61" t="s">
        <v>845</v>
      </c>
      <c r="L1257" s="61"/>
      <c r="M1257" s="61">
        <f t="shared" ref="M1257:M1281" si="76">IF(K1257="A",J1257,0)</f>
        <v>0</v>
      </c>
    </row>
    <row r="1258" spans="1:13" s="47" customFormat="1" x14ac:dyDescent="0.4">
      <c r="A1258" s="27" t="s">
        <v>843</v>
      </c>
      <c r="B1258" s="27">
        <v>3</v>
      </c>
      <c r="C1258" s="27">
        <v>1</v>
      </c>
      <c r="D1258" s="27">
        <v>2</v>
      </c>
      <c r="E1258" s="27"/>
      <c r="F1258" s="27"/>
      <c r="G1258" s="27"/>
      <c r="H1258" s="27"/>
      <c r="I1258" s="53" t="s">
        <v>1505</v>
      </c>
      <c r="J1258" s="61">
        <v>1</v>
      </c>
      <c r="K1258" s="61" t="s">
        <v>845</v>
      </c>
      <c r="L1258" s="61"/>
      <c r="M1258" s="61">
        <f t="shared" si="76"/>
        <v>0</v>
      </c>
    </row>
    <row r="1259" spans="1:13" s="47" customFormat="1" x14ac:dyDescent="0.4">
      <c r="A1259" s="27" t="s">
        <v>843</v>
      </c>
      <c r="B1259" s="27">
        <v>3</v>
      </c>
      <c r="C1259" s="27">
        <v>1</v>
      </c>
      <c r="D1259" s="27">
        <v>3</v>
      </c>
      <c r="E1259" s="27"/>
      <c r="F1259" s="27"/>
      <c r="G1259" s="27"/>
      <c r="H1259" s="27"/>
      <c r="I1259" s="53" t="s">
        <v>1506</v>
      </c>
      <c r="J1259" s="61">
        <v>1</v>
      </c>
      <c r="K1259" s="61" t="s">
        <v>845</v>
      </c>
      <c r="L1259" s="61"/>
      <c r="M1259" s="61">
        <f t="shared" si="76"/>
        <v>0</v>
      </c>
    </row>
    <row r="1260" spans="1:13" s="47" customFormat="1" ht="37.5" x14ac:dyDescent="0.4">
      <c r="A1260" s="27" t="s">
        <v>843</v>
      </c>
      <c r="B1260" s="27">
        <v>3</v>
      </c>
      <c r="C1260" s="27">
        <v>1</v>
      </c>
      <c r="D1260" s="27">
        <v>4</v>
      </c>
      <c r="E1260" s="27"/>
      <c r="F1260" s="27"/>
      <c r="G1260" s="27"/>
      <c r="H1260" s="27"/>
      <c r="I1260" s="53" t="s">
        <v>1507</v>
      </c>
      <c r="J1260" s="61">
        <v>1</v>
      </c>
      <c r="K1260" s="61" t="s">
        <v>845</v>
      </c>
      <c r="L1260" s="61"/>
      <c r="M1260" s="61">
        <f t="shared" si="76"/>
        <v>0</v>
      </c>
    </row>
    <row r="1261" spans="1:13" s="47" customFormat="1" ht="37.5" x14ac:dyDescent="0.4">
      <c r="A1261" s="27" t="s">
        <v>843</v>
      </c>
      <c r="B1261" s="27">
        <v>3</v>
      </c>
      <c r="C1261" s="27">
        <v>1</v>
      </c>
      <c r="D1261" s="27">
        <v>5</v>
      </c>
      <c r="E1261" s="27"/>
      <c r="F1261" s="27"/>
      <c r="G1261" s="27"/>
      <c r="H1261" s="27"/>
      <c r="I1261" s="53" t="s">
        <v>1508</v>
      </c>
      <c r="J1261" s="61">
        <v>1</v>
      </c>
      <c r="K1261" s="61" t="s">
        <v>845</v>
      </c>
      <c r="L1261" s="61"/>
      <c r="M1261" s="61">
        <f t="shared" si="76"/>
        <v>0</v>
      </c>
    </row>
    <row r="1262" spans="1:13" s="47" customFormat="1" ht="37.5" x14ac:dyDescent="0.4">
      <c r="A1262" s="27" t="s">
        <v>843</v>
      </c>
      <c r="B1262" s="27">
        <v>3</v>
      </c>
      <c r="C1262" s="27">
        <v>1</v>
      </c>
      <c r="D1262" s="27">
        <v>6</v>
      </c>
      <c r="E1262" s="27"/>
      <c r="F1262" s="27"/>
      <c r="G1262" s="27"/>
      <c r="H1262" s="27"/>
      <c r="I1262" s="53" t="s">
        <v>1509</v>
      </c>
      <c r="J1262" s="61">
        <v>1</v>
      </c>
      <c r="K1262" s="61" t="s">
        <v>845</v>
      </c>
      <c r="L1262" s="61"/>
      <c r="M1262" s="61">
        <f t="shared" si="76"/>
        <v>0</v>
      </c>
    </row>
    <row r="1263" spans="1:13" s="47" customFormat="1" x14ac:dyDescent="0.4">
      <c r="A1263" s="27" t="s">
        <v>843</v>
      </c>
      <c r="B1263" s="27">
        <v>3</v>
      </c>
      <c r="C1263" s="27">
        <v>1</v>
      </c>
      <c r="D1263" s="27">
        <v>7</v>
      </c>
      <c r="E1263" s="27"/>
      <c r="F1263" s="27"/>
      <c r="G1263" s="27"/>
      <c r="H1263" s="27"/>
      <c r="I1263" s="53" t="s">
        <v>1510</v>
      </c>
      <c r="J1263" s="61">
        <v>1</v>
      </c>
      <c r="K1263" s="61" t="s">
        <v>845</v>
      </c>
      <c r="L1263" s="61"/>
      <c r="M1263" s="61">
        <f t="shared" si="76"/>
        <v>0</v>
      </c>
    </row>
    <row r="1264" spans="1:13" s="47" customFormat="1" x14ac:dyDescent="0.4">
      <c r="A1264" s="27" t="s">
        <v>843</v>
      </c>
      <c r="B1264" s="27">
        <v>3</v>
      </c>
      <c r="C1264" s="27">
        <v>1</v>
      </c>
      <c r="D1264" s="27">
        <v>8</v>
      </c>
      <c r="E1264" s="27"/>
      <c r="F1264" s="27"/>
      <c r="G1264" s="27"/>
      <c r="H1264" s="27"/>
      <c r="I1264" s="53" t="s">
        <v>1511</v>
      </c>
      <c r="J1264" s="61">
        <v>1</v>
      </c>
      <c r="K1264" s="61" t="s">
        <v>845</v>
      </c>
      <c r="L1264" s="61"/>
      <c r="M1264" s="61">
        <f t="shared" si="76"/>
        <v>0</v>
      </c>
    </row>
    <row r="1265" spans="1:13" s="47" customFormat="1" ht="56.25" x14ac:dyDescent="0.4">
      <c r="A1265" s="27" t="s">
        <v>843</v>
      </c>
      <c r="B1265" s="27">
        <v>3</v>
      </c>
      <c r="C1265" s="27">
        <v>1</v>
      </c>
      <c r="D1265" s="27">
        <v>9</v>
      </c>
      <c r="E1265" s="27"/>
      <c r="F1265" s="27"/>
      <c r="G1265" s="27"/>
      <c r="H1265" s="27"/>
      <c r="I1265" s="53" t="s">
        <v>1512</v>
      </c>
      <c r="J1265" s="61">
        <v>1</v>
      </c>
      <c r="K1265" s="61" t="s">
        <v>845</v>
      </c>
      <c r="L1265" s="61"/>
      <c r="M1265" s="61">
        <f t="shared" si="76"/>
        <v>0</v>
      </c>
    </row>
    <row r="1266" spans="1:13" s="47" customFormat="1" ht="37.5" x14ac:dyDescent="0.4">
      <c r="A1266" s="27" t="s">
        <v>843</v>
      </c>
      <c r="B1266" s="27">
        <v>3</v>
      </c>
      <c r="C1266" s="27">
        <v>1</v>
      </c>
      <c r="D1266" s="27">
        <v>10</v>
      </c>
      <c r="E1266" s="27"/>
      <c r="F1266" s="27"/>
      <c r="G1266" s="27"/>
      <c r="H1266" s="27"/>
      <c r="I1266" s="53" t="s">
        <v>1513</v>
      </c>
      <c r="J1266" s="61">
        <v>1</v>
      </c>
      <c r="K1266" s="61" t="s">
        <v>845</v>
      </c>
      <c r="L1266" s="61"/>
      <c r="M1266" s="61">
        <f t="shared" si="76"/>
        <v>0</v>
      </c>
    </row>
    <row r="1267" spans="1:13" s="47" customFormat="1" x14ac:dyDescent="0.4">
      <c r="A1267" s="27" t="s">
        <v>843</v>
      </c>
      <c r="B1267" s="27">
        <v>3</v>
      </c>
      <c r="C1267" s="27">
        <v>1</v>
      </c>
      <c r="D1267" s="27">
        <v>11</v>
      </c>
      <c r="E1267" s="27"/>
      <c r="F1267" s="27"/>
      <c r="G1267" s="27"/>
      <c r="H1267" s="27"/>
      <c r="I1267" s="53" t="s">
        <v>1514</v>
      </c>
      <c r="J1267" s="61">
        <v>1</v>
      </c>
      <c r="K1267" s="61" t="s">
        <v>845</v>
      </c>
      <c r="L1267" s="61"/>
      <c r="M1267" s="61">
        <f t="shared" si="76"/>
        <v>0</v>
      </c>
    </row>
    <row r="1268" spans="1:13" s="47" customFormat="1" x14ac:dyDescent="0.4">
      <c r="A1268" s="27" t="s">
        <v>843</v>
      </c>
      <c r="B1268" s="27">
        <v>3</v>
      </c>
      <c r="C1268" s="27">
        <v>1</v>
      </c>
      <c r="D1268" s="27">
        <v>11</v>
      </c>
      <c r="E1268" s="27">
        <v>1</v>
      </c>
      <c r="F1268" s="27"/>
      <c r="G1268" s="27"/>
      <c r="H1268" s="27"/>
      <c r="I1268" s="53" t="s">
        <v>4128</v>
      </c>
      <c r="J1268" s="61">
        <v>1</v>
      </c>
      <c r="K1268" s="61" t="s">
        <v>845</v>
      </c>
      <c r="L1268" s="61"/>
      <c r="M1268" s="61">
        <f t="shared" si="76"/>
        <v>0</v>
      </c>
    </row>
    <row r="1269" spans="1:13" s="47" customFormat="1" x14ac:dyDescent="0.4">
      <c r="A1269" s="27" t="s">
        <v>843</v>
      </c>
      <c r="B1269" s="27">
        <v>3</v>
      </c>
      <c r="C1269" s="27">
        <v>1</v>
      </c>
      <c r="D1269" s="27">
        <v>11</v>
      </c>
      <c r="E1269" s="27">
        <v>2</v>
      </c>
      <c r="F1269" s="27"/>
      <c r="G1269" s="27"/>
      <c r="H1269" s="27"/>
      <c r="I1269" s="53" t="s">
        <v>4129</v>
      </c>
      <c r="J1269" s="61">
        <v>1</v>
      </c>
      <c r="K1269" s="61" t="s">
        <v>845</v>
      </c>
      <c r="L1269" s="61"/>
      <c r="M1269" s="61">
        <f t="shared" si="76"/>
        <v>0</v>
      </c>
    </row>
    <row r="1270" spans="1:13" s="47" customFormat="1" x14ac:dyDescent="0.4">
      <c r="A1270" s="27" t="s">
        <v>843</v>
      </c>
      <c r="B1270" s="27">
        <v>3</v>
      </c>
      <c r="C1270" s="27">
        <v>1</v>
      </c>
      <c r="D1270" s="27">
        <v>11</v>
      </c>
      <c r="E1270" s="27">
        <v>3</v>
      </c>
      <c r="F1270" s="27"/>
      <c r="G1270" s="27"/>
      <c r="H1270" s="27"/>
      <c r="I1270" s="53" t="s">
        <v>4130</v>
      </c>
      <c r="J1270" s="61">
        <v>1</v>
      </c>
      <c r="K1270" s="61" t="s">
        <v>845</v>
      </c>
      <c r="L1270" s="61"/>
      <c r="M1270" s="61">
        <f t="shared" si="76"/>
        <v>0</v>
      </c>
    </row>
    <row r="1271" spans="1:13" s="47" customFormat="1" x14ac:dyDescent="0.4">
      <c r="A1271" s="27" t="s">
        <v>843</v>
      </c>
      <c r="B1271" s="27">
        <v>3</v>
      </c>
      <c r="C1271" s="27">
        <v>1</v>
      </c>
      <c r="D1271" s="27">
        <v>11</v>
      </c>
      <c r="E1271" s="27">
        <v>4</v>
      </c>
      <c r="F1271" s="27"/>
      <c r="G1271" s="27"/>
      <c r="H1271" s="27"/>
      <c r="I1271" s="53" t="s">
        <v>4131</v>
      </c>
      <c r="J1271" s="61">
        <v>1</v>
      </c>
      <c r="K1271" s="61" t="s">
        <v>845</v>
      </c>
      <c r="L1271" s="61"/>
      <c r="M1271" s="61">
        <f t="shared" si="76"/>
        <v>0</v>
      </c>
    </row>
    <row r="1272" spans="1:13" s="47" customFormat="1" x14ac:dyDescent="0.4">
      <c r="A1272" s="27" t="s">
        <v>843</v>
      </c>
      <c r="B1272" s="27">
        <v>3</v>
      </c>
      <c r="C1272" s="27">
        <v>1</v>
      </c>
      <c r="D1272" s="27">
        <v>11</v>
      </c>
      <c r="E1272" s="27">
        <v>5</v>
      </c>
      <c r="F1272" s="27"/>
      <c r="G1272" s="27"/>
      <c r="H1272" s="27"/>
      <c r="I1272" s="53" t="s">
        <v>4132</v>
      </c>
      <c r="J1272" s="61">
        <v>1</v>
      </c>
      <c r="K1272" s="61" t="s">
        <v>845</v>
      </c>
      <c r="L1272" s="61"/>
      <c r="M1272" s="61">
        <f t="shared" si="76"/>
        <v>0</v>
      </c>
    </row>
    <row r="1273" spans="1:13" s="47" customFormat="1" x14ac:dyDescent="0.4">
      <c r="A1273" s="27" t="s">
        <v>843</v>
      </c>
      <c r="B1273" s="27">
        <v>3</v>
      </c>
      <c r="C1273" s="27">
        <v>1</v>
      </c>
      <c r="D1273" s="27">
        <v>11</v>
      </c>
      <c r="E1273" s="27">
        <v>6</v>
      </c>
      <c r="F1273" s="27"/>
      <c r="G1273" s="27"/>
      <c r="H1273" s="27"/>
      <c r="I1273" s="53" t="s">
        <v>4133</v>
      </c>
      <c r="J1273" s="61">
        <v>1</v>
      </c>
      <c r="K1273" s="61" t="s">
        <v>845</v>
      </c>
      <c r="L1273" s="61"/>
      <c r="M1273" s="61">
        <f t="shared" si="76"/>
        <v>0</v>
      </c>
    </row>
    <row r="1274" spans="1:13" s="47" customFormat="1" ht="37.5" x14ac:dyDescent="0.4">
      <c r="A1274" s="27" t="s">
        <v>843</v>
      </c>
      <c r="B1274" s="27">
        <v>3</v>
      </c>
      <c r="C1274" s="27">
        <v>1</v>
      </c>
      <c r="D1274" s="27">
        <v>11</v>
      </c>
      <c r="E1274" s="27">
        <v>7</v>
      </c>
      <c r="F1274" s="27"/>
      <c r="G1274" s="27"/>
      <c r="H1274" s="27"/>
      <c r="I1274" s="53" t="s">
        <v>4134</v>
      </c>
      <c r="J1274" s="61">
        <v>1</v>
      </c>
      <c r="K1274" s="61" t="s">
        <v>845</v>
      </c>
      <c r="L1274" s="61"/>
      <c r="M1274" s="61">
        <f t="shared" si="76"/>
        <v>0</v>
      </c>
    </row>
    <row r="1275" spans="1:13" s="47" customFormat="1" x14ac:dyDescent="0.4">
      <c r="A1275" s="27" t="s">
        <v>843</v>
      </c>
      <c r="B1275" s="27">
        <v>3</v>
      </c>
      <c r="C1275" s="27">
        <v>1</v>
      </c>
      <c r="D1275" s="27">
        <v>12</v>
      </c>
      <c r="E1275" s="27"/>
      <c r="F1275" s="27"/>
      <c r="G1275" s="27"/>
      <c r="H1275" s="27"/>
      <c r="I1275" s="53" t="s">
        <v>1515</v>
      </c>
      <c r="J1275" s="61">
        <v>1</v>
      </c>
      <c r="K1275" s="61" t="s">
        <v>845</v>
      </c>
      <c r="L1275" s="61"/>
      <c r="M1275" s="61">
        <f t="shared" si="76"/>
        <v>0</v>
      </c>
    </row>
    <row r="1276" spans="1:13" s="47" customFormat="1" x14ac:dyDescent="0.4">
      <c r="A1276" s="27" t="s">
        <v>843</v>
      </c>
      <c r="B1276" s="27">
        <v>3</v>
      </c>
      <c r="C1276" s="27">
        <v>1</v>
      </c>
      <c r="D1276" s="27">
        <v>13</v>
      </c>
      <c r="E1276" s="27"/>
      <c r="F1276" s="27"/>
      <c r="G1276" s="27"/>
      <c r="H1276" s="27"/>
      <c r="I1276" s="53" t="s">
        <v>1516</v>
      </c>
      <c r="J1276" s="61">
        <v>1</v>
      </c>
      <c r="K1276" s="61" t="s">
        <v>845</v>
      </c>
      <c r="L1276" s="61"/>
      <c r="M1276" s="61">
        <f t="shared" si="76"/>
        <v>0</v>
      </c>
    </row>
    <row r="1277" spans="1:13" s="47" customFormat="1" x14ac:dyDescent="0.4">
      <c r="A1277" s="27" t="s">
        <v>843</v>
      </c>
      <c r="B1277" s="27">
        <v>3</v>
      </c>
      <c r="C1277" s="27">
        <v>1</v>
      </c>
      <c r="D1277" s="27">
        <v>14</v>
      </c>
      <c r="E1277" s="27"/>
      <c r="F1277" s="27"/>
      <c r="G1277" s="27"/>
      <c r="H1277" s="27"/>
      <c r="I1277" s="53" t="s">
        <v>1517</v>
      </c>
      <c r="J1277" s="61">
        <v>1</v>
      </c>
      <c r="K1277" s="61" t="s">
        <v>845</v>
      </c>
      <c r="L1277" s="61"/>
      <c r="M1277" s="61">
        <f t="shared" si="76"/>
        <v>0</v>
      </c>
    </row>
    <row r="1278" spans="1:13" s="47" customFormat="1" x14ac:dyDescent="0.4">
      <c r="A1278" s="27" t="s">
        <v>843</v>
      </c>
      <c r="B1278" s="27">
        <v>3</v>
      </c>
      <c r="C1278" s="27">
        <v>1</v>
      </c>
      <c r="D1278" s="27">
        <v>15</v>
      </c>
      <c r="E1278" s="27"/>
      <c r="F1278" s="27"/>
      <c r="G1278" s="27"/>
      <c r="H1278" s="27"/>
      <c r="I1278" s="53" t="s">
        <v>1518</v>
      </c>
      <c r="J1278" s="61">
        <v>1</v>
      </c>
      <c r="K1278" s="61" t="s">
        <v>845</v>
      </c>
      <c r="L1278" s="61"/>
      <c r="M1278" s="61">
        <f t="shared" si="76"/>
        <v>0</v>
      </c>
    </row>
    <row r="1279" spans="1:13" s="47" customFormat="1" x14ac:dyDescent="0.4">
      <c r="A1279" s="27" t="s">
        <v>843</v>
      </c>
      <c r="B1279" s="27">
        <v>3</v>
      </c>
      <c r="C1279" s="27">
        <v>1</v>
      </c>
      <c r="D1279" s="27">
        <v>16</v>
      </c>
      <c r="E1279" s="27"/>
      <c r="F1279" s="27"/>
      <c r="G1279" s="27"/>
      <c r="H1279" s="27"/>
      <c r="I1279" s="53" t="s">
        <v>1519</v>
      </c>
      <c r="J1279" s="61">
        <v>1</v>
      </c>
      <c r="K1279" s="61" t="s">
        <v>845</v>
      </c>
      <c r="L1279" s="61"/>
      <c r="M1279" s="61">
        <f t="shared" si="76"/>
        <v>0</v>
      </c>
    </row>
    <row r="1280" spans="1:13" s="47" customFormat="1" x14ac:dyDescent="0.4">
      <c r="A1280" s="27" t="s">
        <v>843</v>
      </c>
      <c r="B1280" s="27">
        <v>3</v>
      </c>
      <c r="C1280" s="27">
        <v>1</v>
      </c>
      <c r="D1280" s="27">
        <v>17</v>
      </c>
      <c r="E1280" s="27"/>
      <c r="F1280" s="27"/>
      <c r="G1280" s="27"/>
      <c r="H1280" s="27"/>
      <c r="I1280" s="53" t="s">
        <v>1520</v>
      </c>
      <c r="J1280" s="61">
        <v>1</v>
      </c>
      <c r="K1280" s="61" t="s">
        <v>845</v>
      </c>
      <c r="L1280" s="61"/>
      <c r="M1280" s="61">
        <f t="shared" si="76"/>
        <v>0</v>
      </c>
    </row>
    <row r="1281" spans="1:13" s="47" customFormat="1" x14ac:dyDescent="0.4">
      <c r="A1281" s="27" t="s">
        <v>839</v>
      </c>
      <c r="B1281" s="27">
        <v>3</v>
      </c>
      <c r="C1281" s="27">
        <v>1</v>
      </c>
      <c r="D1281" s="27">
        <v>18</v>
      </c>
      <c r="E1281" s="27"/>
      <c r="F1281" s="27"/>
      <c r="G1281" s="27"/>
      <c r="H1281" s="27"/>
      <c r="I1281" s="53" t="s">
        <v>1521</v>
      </c>
      <c r="J1281" s="61">
        <v>1</v>
      </c>
      <c r="K1281" s="61" t="s">
        <v>845</v>
      </c>
      <c r="L1281" s="61"/>
      <c r="M1281" s="61">
        <f t="shared" si="76"/>
        <v>0</v>
      </c>
    </row>
    <row r="1282" spans="1:13" s="47" customFormat="1" x14ac:dyDescent="0.4">
      <c r="A1282" s="19" t="s">
        <v>839</v>
      </c>
      <c r="B1282" s="19">
        <v>3</v>
      </c>
      <c r="C1282" s="19">
        <v>2</v>
      </c>
      <c r="D1282" s="19"/>
      <c r="E1282" s="19"/>
      <c r="F1282" s="19"/>
      <c r="G1282" s="19"/>
      <c r="H1282" s="19"/>
      <c r="I1282" s="65" t="s">
        <v>1522</v>
      </c>
      <c r="J1282" s="71"/>
      <c r="K1282" s="71"/>
      <c r="L1282" s="71"/>
      <c r="M1282" s="71"/>
    </row>
    <row r="1283" spans="1:13" s="47" customFormat="1" x14ac:dyDescent="0.4">
      <c r="A1283" s="27" t="s">
        <v>843</v>
      </c>
      <c r="B1283" s="27">
        <v>3</v>
      </c>
      <c r="C1283" s="27">
        <v>2</v>
      </c>
      <c r="D1283" s="27">
        <v>1</v>
      </c>
      <c r="E1283" s="27"/>
      <c r="F1283" s="27"/>
      <c r="G1283" s="27"/>
      <c r="H1283" s="27"/>
      <c r="I1283" s="53" t="s">
        <v>1523</v>
      </c>
      <c r="J1283" s="61">
        <v>1</v>
      </c>
      <c r="K1283" s="61" t="s">
        <v>845</v>
      </c>
      <c r="L1283" s="61"/>
      <c r="M1283" s="61">
        <f t="shared" ref="M1283:M1316" si="77">IF(K1283="A",J1283,0)</f>
        <v>0</v>
      </c>
    </row>
    <row r="1284" spans="1:13" s="47" customFormat="1" ht="37.5" x14ac:dyDescent="0.4">
      <c r="A1284" s="27" t="s">
        <v>843</v>
      </c>
      <c r="B1284" s="27">
        <v>3</v>
      </c>
      <c r="C1284" s="27">
        <v>2</v>
      </c>
      <c r="D1284" s="27">
        <v>2</v>
      </c>
      <c r="E1284" s="27"/>
      <c r="F1284" s="27"/>
      <c r="G1284" s="27"/>
      <c r="H1284" s="27"/>
      <c r="I1284" s="53" t="s">
        <v>1524</v>
      </c>
      <c r="J1284" s="61">
        <v>1</v>
      </c>
      <c r="K1284" s="61" t="s">
        <v>845</v>
      </c>
      <c r="L1284" s="61"/>
      <c r="M1284" s="61">
        <f t="shared" si="77"/>
        <v>0</v>
      </c>
    </row>
    <row r="1285" spans="1:13" s="47" customFormat="1" x14ac:dyDescent="0.4">
      <c r="A1285" s="27" t="s">
        <v>843</v>
      </c>
      <c r="B1285" s="27">
        <v>3</v>
      </c>
      <c r="C1285" s="27">
        <v>2</v>
      </c>
      <c r="D1285" s="27">
        <v>3</v>
      </c>
      <c r="E1285" s="27"/>
      <c r="F1285" s="27"/>
      <c r="G1285" s="27"/>
      <c r="H1285" s="27"/>
      <c r="I1285" s="53" t="s">
        <v>1525</v>
      </c>
      <c r="J1285" s="61">
        <v>1</v>
      </c>
      <c r="K1285" s="61" t="s">
        <v>845</v>
      </c>
      <c r="L1285" s="61"/>
      <c r="M1285" s="61">
        <f t="shared" si="77"/>
        <v>0</v>
      </c>
    </row>
    <row r="1286" spans="1:13" s="47" customFormat="1" x14ac:dyDescent="0.4">
      <c r="A1286" s="27" t="s">
        <v>843</v>
      </c>
      <c r="B1286" s="27">
        <v>3</v>
      </c>
      <c r="C1286" s="27">
        <v>2</v>
      </c>
      <c r="D1286" s="27">
        <v>4</v>
      </c>
      <c r="E1286" s="27"/>
      <c r="F1286" s="27"/>
      <c r="G1286" s="27"/>
      <c r="H1286" s="27"/>
      <c r="I1286" s="53" t="s">
        <v>1526</v>
      </c>
      <c r="J1286" s="61">
        <v>1</v>
      </c>
      <c r="K1286" s="61" t="s">
        <v>845</v>
      </c>
      <c r="L1286" s="61"/>
      <c r="M1286" s="61">
        <f t="shared" si="77"/>
        <v>0</v>
      </c>
    </row>
    <row r="1287" spans="1:13" s="47" customFormat="1" x14ac:dyDescent="0.4">
      <c r="A1287" s="27" t="s">
        <v>843</v>
      </c>
      <c r="B1287" s="27">
        <v>3</v>
      </c>
      <c r="C1287" s="27">
        <v>2</v>
      </c>
      <c r="D1287" s="27">
        <v>4</v>
      </c>
      <c r="E1287" s="27">
        <v>1</v>
      </c>
      <c r="F1287" s="27"/>
      <c r="G1287" s="27"/>
      <c r="H1287" s="27"/>
      <c r="I1287" s="53" t="s">
        <v>4135</v>
      </c>
      <c r="J1287" s="61">
        <v>1</v>
      </c>
      <c r="K1287" s="61" t="s">
        <v>845</v>
      </c>
      <c r="L1287" s="61"/>
      <c r="M1287" s="61">
        <f t="shared" si="77"/>
        <v>0</v>
      </c>
    </row>
    <row r="1288" spans="1:13" s="47" customFormat="1" x14ac:dyDescent="0.4">
      <c r="A1288" s="27" t="s">
        <v>843</v>
      </c>
      <c r="B1288" s="27">
        <v>3</v>
      </c>
      <c r="C1288" s="27">
        <v>2</v>
      </c>
      <c r="D1288" s="27">
        <v>4</v>
      </c>
      <c r="E1288" s="27">
        <v>2</v>
      </c>
      <c r="F1288" s="27"/>
      <c r="G1288" s="27"/>
      <c r="H1288" s="27"/>
      <c r="I1288" s="53" t="s">
        <v>4136</v>
      </c>
      <c r="J1288" s="61">
        <v>1</v>
      </c>
      <c r="K1288" s="61" t="s">
        <v>845</v>
      </c>
      <c r="L1288" s="61"/>
      <c r="M1288" s="61">
        <f t="shared" si="77"/>
        <v>0</v>
      </c>
    </row>
    <row r="1289" spans="1:13" s="47" customFormat="1" x14ac:dyDescent="0.4">
      <c r="A1289" s="27" t="s">
        <v>843</v>
      </c>
      <c r="B1289" s="27">
        <v>3</v>
      </c>
      <c r="C1289" s="27">
        <v>2</v>
      </c>
      <c r="D1289" s="27">
        <v>4</v>
      </c>
      <c r="E1289" s="27">
        <v>3</v>
      </c>
      <c r="F1289" s="27"/>
      <c r="G1289" s="27"/>
      <c r="H1289" s="27"/>
      <c r="I1289" s="53" t="s">
        <v>4137</v>
      </c>
      <c r="J1289" s="61">
        <v>1</v>
      </c>
      <c r="K1289" s="61" t="s">
        <v>845</v>
      </c>
      <c r="L1289" s="61"/>
      <c r="M1289" s="61">
        <f t="shared" si="77"/>
        <v>0</v>
      </c>
    </row>
    <row r="1290" spans="1:13" s="47" customFormat="1" x14ac:dyDescent="0.4">
      <c r="A1290" s="27" t="s">
        <v>843</v>
      </c>
      <c r="B1290" s="27">
        <v>3</v>
      </c>
      <c r="C1290" s="27">
        <v>2</v>
      </c>
      <c r="D1290" s="27">
        <v>4</v>
      </c>
      <c r="E1290" s="27">
        <v>4</v>
      </c>
      <c r="F1290" s="27"/>
      <c r="G1290" s="27"/>
      <c r="H1290" s="27"/>
      <c r="I1290" s="53" t="s">
        <v>4138</v>
      </c>
      <c r="J1290" s="61">
        <v>1</v>
      </c>
      <c r="K1290" s="61" t="s">
        <v>845</v>
      </c>
      <c r="L1290" s="61"/>
      <c r="M1290" s="61">
        <f t="shared" si="77"/>
        <v>0</v>
      </c>
    </row>
    <row r="1291" spans="1:13" s="47" customFormat="1" x14ac:dyDescent="0.4">
      <c r="A1291" s="27" t="s">
        <v>843</v>
      </c>
      <c r="B1291" s="27">
        <v>3</v>
      </c>
      <c r="C1291" s="27">
        <v>2</v>
      </c>
      <c r="D1291" s="27">
        <v>4</v>
      </c>
      <c r="E1291" s="27">
        <v>5</v>
      </c>
      <c r="F1291" s="27"/>
      <c r="G1291" s="27"/>
      <c r="H1291" s="27"/>
      <c r="I1291" s="53" t="s">
        <v>4139</v>
      </c>
      <c r="J1291" s="61">
        <v>1</v>
      </c>
      <c r="K1291" s="61" t="s">
        <v>845</v>
      </c>
      <c r="L1291" s="61"/>
      <c r="M1291" s="61">
        <f t="shared" si="77"/>
        <v>0</v>
      </c>
    </row>
    <row r="1292" spans="1:13" s="47" customFormat="1" x14ac:dyDescent="0.4">
      <c r="A1292" s="27" t="s">
        <v>843</v>
      </c>
      <c r="B1292" s="27">
        <v>3</v>
      </c>
      <c r="C1292" s="27">
        <v>2</v>
      </c>
      <c r="D1292" s="27">
        <v>4</v>
      </c>
      <c r="E1292" s="27">
        <v>6</v>
      </c>
      <c r="F1292" s="27"/>
      <c r="G1292" s="27"/>
      <c r="H1292" s="27"/>
      <c r="I1292" s="53" t="s">
        <v>4140</v>
      </c>
      <c r="J1292" s="61">
        <v>1</v>
      </c>
      <c r="K1292" s="61" t="s">
        <v>845</v>
      </c>
      <c r="L1292" s="61"/>
      <c r="M1292" s="61">
        <f t="shared" si="77"/>
        <v>0</v>
      </c>
    </row>
    <row r="1293" spans="1:13" s="47" customFormat="1" x14ac:dyDescent="0.4">
      <c r="A1293" s="27" t="s">
        <v>843</v>
      </c>
      <c r="B1293" s="27">
        <v>3</v>
      </c>
      <c r="C1293" s="27">
        <v>2</v>
      </c>
      <c r="D1293" s="27">
        <v>4</v>
      </c>
      <c r="E1293" s="27">
        <v>7</v>
      </c>
      <c r="F1293" s="27"/>
      <c r="G1293" s="27"/>
      <c r="H1293" s="27"/>
      <c r="I1293" s="53" t="s">
        <v>4141</v>
      </c>
      <c r="J1293" s="61">
        <v>1</v>
      </c>
      <c r="K1293" s="61" t="s">
        <v>845</v>
      </c>
      <c r="L1293" s="61"/>
      <c r="M1293" s="61">
        <f t="shared" si="77"/>
        <v>0</v>
      </c>
    </row>
    <row r="1294" spans="1:13" s="47" customFormat="1" x14ac:dyDescent="0.4">
      <c r="A1294" s="27" t="s">
        <v>843</v>
      </c>
      <c r="B1294" s="27">
        <v>3</v>
      </c>
      <c r="C1294" s="27">
        <v>2</v>
      </c>
      <c r="D1294" s="27">
        <v>4</v>
      </c>
      <c r="E1294" s="27">
        <v>8</v>
      </c>
      <c r="F1294" s="27"/>
      <c r="G1294" s="27"/>
      <c r="H1294" s="27"/>
      <c r="I1294" s="53" t="s">
        <v>4142</v>
      </c>
      <c r="J1294" s="61">
        <v>1</v>
      </c>
      <c r="K1294" s="61" t="s">
        <v>845</v>
      </c>
      <c r="L1294" s="61"/>
      <c r="M1294" s="61">
        <f t="shared" si="77"/>
        <v>0</v>
      </c>
    </row>
    <row r="1295" spans="1:13" s="47" customFormat="1" x14ac:dyDescent="0.4">
      <c r="A1295" s="27" t="s">
        <v>843</v>
      </c>
      <c r="B1295" s="27">
        <v>3</v>
      </c>
      <c r="C1295" s="27">
        <v>2</v>
      </c>
      <c r="D1295" s="27">
        <v>4</v>
      </c>
      <c r="E1295" s="27">
        <v>9</v>
      </c>
      <c r="F1295" s="27"/>
      <c r="G1295" s="27"/>
      <c r="H1295" s="27"/>
      <c r="I1295" s="53" t="s">
        <v>4143</v>
      </c>
      <c r="J1295" s="61">
        <v>1</v>
      </c>
      <c r="K1295" s="61" t="s">
        <v>845</v>
      </c>
      <c r="L1295" s="61"/>
      <c r="M1295" s="61">
        <f t="shared" si="77"/>
        <v>0</v>
      </c>
    </row>
    <row r="1296" spans="1:13" s="47" customFormat="1" x14ac:dyDescent="0.4">
      <c r="A1296" s="27" t="s">
        <v>843</v>
      </c>
      <c r="B1296" s="27">
        <v>3</v>
      </c>
      <c r="C1296" s="27">
        <v>2</v>
      </c>
      <c r="D1296" s="27">
        <v>4</v>
      </c>
      <c r="E1296" s="27">
        <v>10</v>
      </c>
      <c r="F1296" s="27"/>
      <c r="G1296" s="27"/>
      <c r="H1296" s="27"/>
      <c r="I1296" s="53" t="s">
        <v>4144</v>
      </c>
      <c r="J1296" s="61">
        <v>1</v>
      </c>
      <c r="K1296" s="61" t="s">
        <v>845</v>
      </c>
      <c r="L1296" s="61"/>
      <c r="M1296" s="61">
        <f t="shared" si="77"/>
        <v>0</v>
      </c>
    </row>
    <row r="1297" spans="1:13" s="47" customFormat="1" x14ac:dyDescent="0.4">
      <c r="A1297" s="27" t="s">
        <v>843</v>
      </c>
      <c r="B1297" s="27">
        <v>3</v>
      </c>
      <c r="C1297" s="27">
        <v>2</v>
      </c>
      <c r="D1297" s="27">
        <v>4</v>
      </c>
      <c r="E1297" s="27">
        <v>11</v>
      </c>
      <c r="F1297" s="27"/>
      <c r="G1297" s="27"/>
      <c r="H1297" s="27"/>
      <c r="I1297" s="53" t="s">
        <v>4145</v>
      </c>
      <c r="J1297" s="61">
        <v>1</v>
      </c>
      <c r="K1297" s="61" t="s">
        <v>845</v>
      </c>
      <c r="L1297" s="61"/>
      <c r="M1297" s="61">
        <f t="shared" si="77"/>
        <v>0</v>
      </c>
    </row>
    <row r="1298" spans="1:13" s="47" customFormat="1" x14ac:dyDescent="0.4">
      <c r="A1298" s="27" t="s">
        <v>843</v>
      </c>
      <c r="B1298" s="27">
        <v>3</v>
      </c>
      <c r="C1298" s="27">
        <v>2</v>
      </c>
      <c r="D1298" s="27">
        <v>4</v>
      </c>
      <c r="E1298" s="27">
        <v>12</v>
      </c>
      <c r="F1298" s="27"/>
      <c r="G1298" s="27"/>
      <c r="H1298" s="27"/>
      <c r="I1298" s="53" t="s">
        <v>4146</v>
      </c>
      <c r="J1298" s="61">
        <v>1</v>
      </c>
      <c r="K1298" s="61" t="s">
        <v>845</v>
      </c>
      <c r="L1298" s="61"/>
      <c r="M1298" s="61">
        <f t="shared" si="77"/>
        <v>0</v>
      </c>
    </row>
    <row r="1299" spans="1:13" s="47" customFormat="1" x14ac:dyDescent="0.4">
      <c r="A1299" s="27" t="s">
        <v>843</v>
      </c>
      <c r="B1299" s="27">
        <v>3</v>
      </c>
      <c r="C1299" s="27">
        <v>2</v>
      </c>
      <c r="D1299" s="27">
        <v>4</v>
      </c>
      <c r="E1299" s="27">
        <v>13</v>
      </c>
      <c r="F1299" s="27"/>
      <c r="G1299" s="27"/>
      <c r="H1299" s="27"/>
      <c r="I1299" s="63" t="s">
        <v>4147</v>
      </c>
      <c r="J1299" s="61">
        <v>1</v>
      </c>
      <c r="K1299" s="61" t="s">
        <v>845</v>
      </c>
      <c r="L1299" s="64"/>
      <c r="M1299" s="61">
        <f t="shared" si="77"/>
        <v>0</v>
      </c>
    </row>
    <row r="1300" spans="1:13" s="47" customFormat="1" x14ac:dyDescent="0.4">
      <c r="A1300" s="27" t="s">
        <v>843</v>
      </c>
      <c r="B1300" s="27">
        <v>3</v>
      </c>
      <c r="C1300" s="27">
        <v>2</v>
      </c>
      <c r="D1300" s="27">
        <v>4</v>
      </c>
      <c r="E1300" s="27">
        <v>14</v>
      </c>
      <c r="F1300" s="27"/>
      <c r="G1300" s="27"/>
      <c r="H1300" s="27"/>
      <c r="I1300" s="63" t="s">
        <v>4148</v>
      </c>
      <c r="J1300" s="61">
        <v>1</v>
      </c>
      <c r="K1300" s="61" t="s">
        <v>845</v>
      </c>
      <c r="L1300" s="64"/>
      <c r="M1300" s="61">
        <f t="shared" si="77"/>
        <v>0</v>
      </c>
    </row>
    <row r="1301" spans="1:13" s="47" customFormat="1" x14ac:dyDescent="0.4">
      <c r="A1301" s="27" t="s">
        <v>843</v>
      </c>
      <c r="B1301" s="27">
        <v>3</v>
      </c>
      <c r="C1301" s="27">
        <v>2</v>
      </c>
      <c r="D1301" s="27">
        <v>5</v>
      </c>
      <c r="E1301" s="27"/>
      <c r="F1301" s="27"/>
      <c r="G1301" s="27"/>
      <c r="H1301" s="27"/>
      <c r="I1301" s="63" t="s">
        <v>1527</v>
      </c>
      <c r="J1301" s="61">
        <v>1</v>
      </c>
      <c r="K1301" s="61" t="s">
        <v>845</v>
      </c>
      <c r="L1301" s="64"/>
      <c r="M1301" s="61">
        <f t="shared" si="77"/>
        <v>0</v>
      </c>
    </row>
    <row r="1302" spans="1:13" s="47" customFormat="1" ht="37.5" x14ac:dyDescent="0.4">
      <c r="A1302" s="27" t="s">
        <v>843</v>
      </c>
      <c r="B1302" s="27">
        <v>3</v>
      </c>
      <c r="C1302" s="27">
        <v>2</v>
      </c>
      <c r="D1302" s="27">
        <v>6</v>
      </c>
      <c r="E1302" s="27"/>
      <c r="F1302" s="27"/>
      <c r="G1302" s="27"/>
      <c r="H1302" s="27"/>
      <c r="I1302" s="63" t="s">
        <v>5245</v>
      </c>
      <c r="J1302" s="61">
        <v>1</v>
      </c>
      <c r="K1302" s="61" t="s">
        <v>845</v>
      </c>
      <c r="L1302" s="64"/>
      <c r="M1302" s="61">
        <f t="shared" si="77"/>
        <v>0</v>
      </c>
    </row>
    <row r="1303" spans="1:13" s="47" customFormat="1" ht="37.5" x14ac:dyDescent="0.4">
      <c r="A1303" s="27" t="s">
        <v>843</v>
      </c>
      <c r="B1303" s="27">
        <v>3</v>
      </c>
      <c r="C1303" s="27">
        <v>2</v>
      </c>
      <c r="D1303" s="27">
        <v>7</v>
      </c>
      <c r="E1303" s="27"/>
      <c r="F1303" s="27"/>
      <c r="G1303" s="27"/>
      <c r="H1303" s="27"/>
      <c r="I1303" s="53" t="s">
        <v>5246</v>
      </c>
      <c r="J1303" s="61">
        <v>1</v>
      </c>
      <c r="K1303" s="61" t="s">
        <v>845</v>
      </c>
      <c r="L1303" s="61"/>
      <c r="M1303" s="61">
        <f t="shared" si="77"/>
        <v>0</v>
      </c>
    </row>
    <row r="1304" spans="1:13" s="47" customFormat="1" x14ac:dyDescent="0.4">
      <c r="A1304" s="27" t="s">
        <v>843</v>
      </c>
      <c r="B1304" s="27">
        <v>3</v>
      </c>
      <c r="C1304" s="27">
        <v>2</v>
      </c>
      <c r="D1304" s="27">
        <v>8</v>
      </c>
      <c r="E1304" s="27"/>
      <c r="F1304" s="27"/>
      <c r="G1304" s="27"/>
      <c r="H1304" s="27"/>
      <c r="I1304" s="53" t="s">
        <v>1528</v>
      </c>
      <c r="J1304" s="61">
        <v>1</v>
      </c>
      <c r="K1304" s="61" t="s">
        <v>845</v>
      </c>
      <c r="L1304" s="61"/>
      <c r="M1304" s="61">
        <f t="shared" si="77"/>
        <v>0</v>
      </c>
    </row>
    <row r="1305" spans="1:13" s="47" customFormat="1" x14ac:dyDescent="0.4">
      <c r="A1305" s="27" t="s">
        <v>843</v>
      </c>
      <c r="B1305" s="27">
        <v>3</v>
      </c>
      <c r="C1305" s="27">
        <v>2</v>
      </c>
      <c r="D1305" s="27">
        <v>9</v>
      </c>
      <c r="E1305" s="27"/>
      <c r="F1305" s="27"/>
      <c r="G1305" s="27"/>
      <c r="H1305" s="27"/>
      <c r="I1305" s="53" t="s">
        <v>1529</v>
      </c>
      <c r="J1305" s="61">
        <v>1</v>
      </c>
      <c r="K1305" s="61" t="s">
        <v>845</v>
      </c>
      <c r="L1305" s="61"/>
      <c r="M1305" s="61">
        <f t="shared" si="77"/>
        <v>0</v>
      </c>
    </row>
    <row r="1306" spans="1:13" s="47" customFormat="1" ht="37.5" x14ac:dyDescent="0.4">
      <c r="A1306" s="27" t="s">
        <v>843</v>
      </c>
      <c r="B1306" s="27">
        <v>3</v>
      </c>
      <c r="C1306" s="27">
        <v>2</v>
      </c>
      <c r="D1306" s="27">
        <v>10</v>
      </c>
      <c r="E1306" s="27"/>
      <c r="F1306" s="27"/>
      <c r="G1306" s="27"/>
      <c r="H1306" s="27"/>
      <c r="I1306" s="53" t="s">
        <v>1530</v>
      </c>
      <c r="J1306" s="61">
        <v>1</v>
      </c>
      <c r="K1306" s="61" t="s">
        <v>845</v>
      </c>
      <c r="L1306" s="61"/>
      <c r="M1306" s="61">
        <f t="shared" si="77"/>
        <v>0</v>
      </c>
    </row>
    <row r="1307" spans="1:13" s="47" customFormat="1" x14ac:dyDescent="0.4">
      <c r="A1307" s="27" t="s">
        <v>843</v>
      </c>
      <c r="B1307" s="27">
        <v>3</v>
      </c>
      <c r="C1307" s="27">
        <v>2</v>
      </c>
      <c r="D1307" s="27">
        <v>11</v>
      </c>
      <c r="E1307" s="27"/>
      <c r="F1307" s="27"/>
      <c r="G1307" s="27"/>
      <c r="H1307" s="27"/>
      <c r="I1307" s="53" t="s">
        <v>5254</v>
      </c>
      <c r="J1307" s="61">
        <v>1</v>
      </c>
      <c r="K1307" s="61" t="s">
        <v>845</v>
      </c>
      <c r="L1307" s="61"/>
      <c r="M1307" s="61">
        <f t="shared" si="77"/>
        <v>0</v>
      </c>
    </row>
    <row r="1308" spans="1:13" s="47" customFormat="1" x14ac:dyDescent="0.4">
      <c r="A1308" s="27" t="s">
        <v>843</v>
      </c>
      <c r="B1308" s="27">
        <v>3</v>
      </c>
      <c r="C1308" s="27">
        <v>2</v>
      </c>
      <c r="D1308" s="27">
        <v>12</v>
      </c>
      <c r="E1308" s="27"/>
      <c r="F1308" s="27"/>
      <c r="G1308" s="27"/>
      <c r="H1308" s="27"/>
      <c r="I1308" s="53" t="s">
        <v>1531</v>
      </c>
      <c r="J1308" s="61">
        <v>1</v>
      </c>
      <c r="K1308" s="61" t="s">
        <v>845</v>
      </c>
      <c r="L1308" s="61"/>
      <c r="M1308" s="61">
        <f t="shared" si="77"/>
        <v>0</v>
      </c>
    </row>
    <row r="1309" spans="1:13" s="47" customFormat="1" ht="37.5" x14ac:dyDescent="0.4">
      <c r="A1309" s="27" t="s">
        <v>843</v>
      </c>
      <c r="B1309" s="27">
        <v>3</v>
      </c>
      <c r="C1309" s="27">
        <v>2</v>
      </c>
      <c r="D1309" s="27">
        <v>13</v>
      </c>
      <c r="E1309" s="27"/>
      <c r="F1309" s="27"/>
      <c r="G1309" s="27"/>
      <c r="H1309" s="27"/>
      <c r="I1309" s="53" t="s">
        <v>1532</v>
      </c>
      <c r="J1309" s="61">
        <v>1</v>
      </c>
      <c r="K1309" s="61" t="s">
        <v>845</v>
      </c>
      <c r="L1309" s="61"/>
      <c r="M1309" s="61">
        <f t="shared" si="77"/>
        <v>0</v>
      </c>
    </row>
    <row r="1310" spans="1:13" s="47" customFormat="1" ht="37.5" x14ac:dyDescent="0.4">
      <c r="A1310" s="27" t="s">
        <v>843</v>
      </c>
      <c r="B1310" s="27">
        <v>3</v>
      </c>
      <c r="C1310" s="27">
        <v>2</v>
      </c>
      <c r="D1310" s="27">
        <v>14</v>
      </c>
      <c r="E1310" s="27"/>
      <c r="F1310" s="27"/>
      <c r="G1310" s="27"/>
      <c r="H1310" s="27"/>
      <c r="I1310" s="53" t="s">
        <v>1533</v>
      </c>
      <c r="J1310" s="61">
        <v>1</v>
      </c>
      <c r="K1310" s="61" t="s">
        <v>845</v>
      </c>
      <c r="L1310" s="61"/>
      <c r="M1310" s="61">
        <f t="shared" si="77"/>
        <v>0</v>
      </c>
    </row>
    <row r="1311" spans="1:13" s="47" customFormat="1" x14ac:dyDescent="0.4">
      <c r="A1311" s="27" t="s">
        <v>843</v>
      </c>
      <c r="B1311" s="27">
        <v>3</v>
      </c>
      <c r="C1311" s="27">
        <v>2</v>
      </c>
      <c r="D1311" s="27">
        <v>15</v>
      </c>
      <c r="E1311" s="27"/>
      <c r="F1311" s="27"/>
      <c r="G1311" s="27"/>
      <c r="H1311" s="27"/>
      <c r="I1311" s="53" t="s">
        <v>1534</v>
      </c>
      <c r="J1311" s="61">
        <v>1</v>
      </c>
      <c r="K1311" s="61" t="s">
        <v>845</v>
      </c>
      <c r="L1311" s="61"/>
      <c r="M1311" s="61">
        <f t="shared" si="77"/>
        <v>0</v>
      </c>
    </row>
    <row r="1312" spans="1:13" s="47" customFormat="1" ht="37.5" x14ac:dyDescent="0.4">
      <c r="A1312" s="27" t="s">
        <v>843</v>
      </c>
      <c r="B1312" s="27">
        <v>3</v>
      </c>
      <c r="C1312" s="27">
        <v>2</v>
      </c>
      <c r="D1312" s="27">
        <v>16</v>
      </c>
      <c r="E1312" s="27"/>
      <c r="F1312" s="27"/>
      <c r="G1312" s="27"/>
      <c r="H1312" s="27"/>
      <c r="I1312" s="53" t="s">
        <v>1535</v>
      </c>
      <c r="J1312" s="61">
        <v>1</v>
      </c>
      <c r="K1312" s="61" t="s">
        <v>845</v>
      </c>
      <c r="L1312" s="61"/>
      <c r="M1312" s="61">
        <f t="shared" si="77"/>
        <v>0</v>
      </c>
    </row>
    <row r="1313" spans="1:13" s="47" customFormat="1" x14ac:dyDescent="0.4">
      <c r="A1313" s="27" t="s">
        <v>843</v>
      </c>
      <c r="B1313" s="27">
        <v>3</v>
      </c>
      <c r="C1313" s="27">
        <v>2</v>
      </c>
      <c r="D1313" s="27">
        <v>17</v>
      </c>
      <c r="E1313" s="27"/>
      <c r="F1313" s="27"/>
      <c r="G1313" s="27"/>
      <c r="H1313" s="27"/>
      <c r="I1313" s="53" t="s">
        <v>1536</v>
      </c>
      <c r="J1313" s="61">
        <v>1</v>
      </c>
      <c r="K1313" s="61" t="s">
        <v>845</v>
      </c>
      <c r="L1313" s="61"/>
      <c r="M1313" s="61">
        <f t="shared" si="77"/>
        <v>0</v>
      </c>
    </row>
    <row r="1314" spans="1:13" s="47" customFormat="1" x14ac:dyDescent="0.4">
      <c r="A1314" s="27" t="s">
        <v>843</v>
      </c>
      <c r="B1314" s="27">
        <v>3</v>
      </c>
      <c r="C1314" s="27">
        <v>2</v>
      </c>
      <c r="D1314" s="27">
        <v>18</v>
      </c>
      <c r="E1314" s="27"/>
      <c r="F1314" s="27"/>
      <c r="G1314" s="27"/>
      <c r="H1314" s="27"/>
      <c r="I1314" s="53" t="s">
        <v>1537</v>
      </c>
      <c r="J1314" s="61">
        <v>1</v>
      </c>
      <c r="K1314" s="61" t="s">
        <v>845</v>
      </c>
      <c r="L1314" s="61"/>
      <c r="M1314" s="61">
        <f t="shared" si="77"/>
        <v>0</v>
      </c>
    </row>
    <row r="1315" spans="1:13" s="47" customFormat="1" x14ac:dyDescent="0.4">
      <c r="A1315" s="27" t="s">
        <v>843</v>
      </c>
      <c r="B1315" s="27">
        <v>3</v>
      </c>
      <c r="C1315" s="27">
        <v>2</v>
      </c>
      <c r="D1315" s="27">
        <v>19</v>
      </c>
      <c r="E1315" s="27"/>
      <c r="F1315" s="27"/>
      <c r="G1315" s="27"/>
      <c r="H1315" s="27"/>
      <c r="I1315" s="53" t="s">
        <v>1538</v>
      </c>
      <c r="J1315" s="61">
        <v>1</v>
      </c>
      <c r="K1315" s="61" t="s">
        <v>845</v>
      </c>
      <c r="L1315" s="61"/>
      <c r="M1315" s="61">
        <f t="shared" si="77"/>
        <v>0</v>
      </c>
    </row>
    <row r="1316" spans="1:13" s="47" customFormat="1" x14ac:dyDescent="0.4">
      <c r="A1316" s="27" t="s">
        <v>843</v>
      </c>
      <c r="B1316" s="27">
        <v>3</v>
      </c>
      <c r="C1316" s="27">
        <v>2</v>
      </c>
      <c r="D1316" s="27">
        <v>20</v>
      </c>
      <c r="E1316" s="27"/>
      <c r="F1316" s="27"/>
      <c r="G1316" s="27"/>
      <c r="H1316" s="27"/>
      <c r="I1316" s="53" t="s">
        <v>1539</v>
      </c>
      <c r="J1316" s="61">
        <v>1</v>
      </c>
      <c r="K1316" s="61" t="s">
        <v>845</v>
      </c>
      <c r="L1316" s="61"/>
      <c r="M1316" s="61">
        <f t="shared" si="77"/>
        <v>0</v>
      </c>
    </row>
    <row r="1317" spans="1:13" s="47" customFormat="1" x14ac:dyDescent="0.4">
      <c r="A1317" s="19" t="s">
        <v>839</v>
      </c>
      <c r="B1317" s="19">
        <v>3</v>
      </c>
      <c r="C1317" s="19">
        <v>3</v>
      </c>
      <c r="D1317" s="19"/>
      <c r="E1317" s="19"/>
      <c r="F1317" s="19"/>
      <c r="G1317" s="19"/>
      <c r="H1317" s="19"/>
      <c r="I1317" s="65" t="s">
        <v>1540</v>
      </c>
      <c r="J1317" s="71"/>
      <c r="K1317" s="71"/>
      <c r="L1317" s="71"/>
      <c r="M1317" s="71"/>
    </row>
    <row r="1318" spans="1:13" s="47" customFormat="1" x14ac:dyDescent="0.4">
      <c r="A1318" s="27" t="s">
        <v>843</v>
      </c>
      <c r="B1318" s="27">
        <v>3</v>
      </c>
      <c r="C1318" s="27">
        <v>3</v>
      </c>
      <c r="D1318" s="27">
        <v>1</v>
      </c>
      <c r="E1318" s="27"/>
      <c r="F1318" s="27"/>
      <c r="G1318" s="27"/>
      <c r="H1318" s="27"/>
      <c r="I1318" s="53" t="s">
        <v>1541</v>
      </c>
      <c r="J1318" s="61">
        <v>1</v>
      </c>
      <c r="K1318" s="61" t="s">
        <v>845</v>
      </c>
      <c r="L1318" s="61"/>
      <c r="M1318" s="61">
        <f t="shared" ref="M1318:M1376" si="78">IF(K1318="A",J1318,0)</f>
        <v>0</v>
      </c>
    </row>
    <row r="1319" spans="1:13" s="47" customFormat="1" x14ac:dyDescent="0.4">
      <c r="A1319" s="27" t="s">
        <v>843</v>
      </c>
      <c r="B1319" s="27">
        <v>3</v>
      </c>
      <c r="C1319" s="27">
        <v>3</v>
      </c>
      <c r="D1319" s="27">
        <v>2</v>
      </c>
      <c r="E1319" s="27"/>
      <c r="F1319" s="27"/>
      <c r="G1319" s="27"/>
      <c r="H1319" s="27"/>
      <c r="I1319" s="53" t="s">
        <v>1542</v>
      </c>
      <c r="J1319" s="61">
        <v>1</v>
      </c>
      <c r="K1319" s="61" t="s">
        <v>845</v>
      </c>
      <c r="L1319" s="61"/>
      <c r="M1319" s="61">
        <f t="shared" si="78"/>
        <v>0</v>
      </c>
    </row>
    <row r="1320" spans="1:13" s="47" customFormat="1" ht="37.5" x14ac:dyDescent="0.4">
      <c r="A1320" s="27" t="s">
        <v>843</v>
      </c>
      <c r="B1320" s="27">
        <v>3</v>
      </c>
      <c r="C1320" s="27">
        <v>3</v>
      </c>
      <c r="D1320" s="27">
        <v>3</v>
      </c>
      <c r="E1320" s="27"/>
      <c r="F1320" s="27"/>
      <c r="G1320" s="27"/>
      <c r="H1320" s="27"/>
      <c r="I1320" s="53" t="s">
        <v>1543</v>
      </c>
      <c r="J1320" s="61">
        <v>1</v>
      </c>
      <c r="K1320" s="61" t="s">
        <v>845</v>
      </c>
      <c r="L1320" s="61"/>
      <c r="M1320" s="61">
        <f t="shared" si="78"/>
        <v>0</v>
      </c>
    </row>
    <row r="1321" spans="1:13" s="47" customFormat="1" ht="37.5" x14ac:dyDescent="0.4">
      <c r="A1321" s="27" t="s">
        <v>843</v>
      </c>
      <c r="B1321" s="27">
        <v>3</v>
      </c>
      <c r="C1321" s="27">
        <v>3</v>
      </c>
      <c r="D1321" s="27">
        <v>4</v>
      </c>
      <c r="E1321" s="27"/>
      <c r="F1321" s="27"/>
      <c r="G1321" s="27"/>
      <c r="H1321" s="27"/>
      <c r="I1321" s="53" t="s">
        <v>1544</v>
      </c>
      <c r="J1321" s="61">
        <v>1</v>
      </c>
      <c r="K1321" s="61" t="s">
        <v>845</v>
      </c>
      <c r="L1321" s="61"/>
      <c r="M1321" s="61">
        <f t="shared" si="78"/>
        <v>0</v>
      </c>
    </row>
    <row r="1322" spans="1:13" s="47" customFormat="1" x14ac:dyDescent="0.4">
      <c r="A1322" s="27" t="s">
        <v>843</v>
      </c>
      <c r="B1322" s="27">
        <v>3</v>
      </c>
      <c r="C1322" s="27">
        <v>3</v>
      </c>
      <c r="D1322" s="27">
        <v>5</v>
      </c>
      <c r="E1322" s="27"/>
      <c r="F1322" s="27"/>
      <c r="G1322" s="27"/>
      <c r="H1322" s="27"/>
      <c r="I1322" s="53" t="s">
        <v>1545</v>
      </c>
      <c r="J1322" s="61">
        <v>1</v>
      </c>
      <c r="K1322" s="61" t="s">
        <v>845</v>
      </c>
      <c r="L1322" s="61"/>
      <c r="M1322" s="61">
        <f t="shared" si="78"/>
        <v>0</v>
      </c>
    </row>
    <row r="1323" spans="1:13" s="47" customFormat="1" x14ac:dyDescent="0.4">
      <c r="A1323" s="27" t="s">
        <v>843</v>
      </c>
      <c r="B1323" s="27">
        <v>3</v>
      </c>
      <c r="C1323" s="27">
        <v>3</v>
      </c>
      <c r="D1323" s="27">
        <v>6</v>
      </c>
      <c r="E1323" s="27"/>
      <c r="F1323" s="27"/>
      <c r="G1323" s="27"/>
      <c r="H1323" s="27"/>
      <c r="I1323" s="53" t="s">
        <v>1546</v>
      </c>
      <c r="J1323" s="61">
        <v>1</v>
      </c>
      <c r="K1323" s="61" t="s">
        <v>845</v>
      </c>
      <c r="L1323" s="61"/>
      <c r="M1323" s="61">
        <f t="shared" si="78"/>
        <v>0</v>
      </c>
    </row>
    <row r="1324" spans="1:13" s="47" customFormat="1" ht="37.5" x14ac:dyDescent="0.4">
      <c r="A1324" s="27" t="s">
        <v>843</v>
      </c>
      <c r="B1324" s="27">
        <v>3</v>
      </c>
      <c r="C1324" s="27">
        <v>3</v>
      </c>
      <c r="D1324" s="27">
        <v>6</v>
      </c>
      <c r="E1324" s="27">
        <v>1</v>
      </c>
      <c r="F1324" s="27"/>
      <c r="G1324" s="27"/>
      <c r="H1324" s="27"/>
      <c r="I1324" s="53" t="s">
        <v>4149</v>
      </c>
      <c r="J1324" s="61">
        <v>1</v>
      </c>
      <c r="K1324" s="61" t="s">
        <v>845</v>
      </c>
      <c r="L1324" s="61"/>
      <c r="M1324" s="61">
        <f t="shared" si="78"/>
        <v>0</v>
      </c>
    </row>
    <row r="1325" spans="1:13" s="47" customFormat="1" x14ac:dyDescent="0.4">
      <c r="A1325" s="27" t="s">
        <v>843</v>
      </c>
      <c r="B1325" s="27">
        <v>3</v>
      </c>
      <c r="C1325" s="27">
        <v>3</v>
      </c>
      <c r="D1325" s="27">
        <v>6</v>
      </c>
      <c r="E1325" s="27">
        <v>2</v>
      </c>
      <c r="F1325" s="27"/>
      <c r="G1325" s="27"/>
      <c r="H1325" s="27"/>
      <c r="I1325" s="53" t="s">
        <v>4150</v>
      </c>
      <c r="J1325" s="61">
        <v>1</v>
      </c>
      <c r="K1325" s="61" t="s">
        <v>845</v>
      </c>
      <c r="L1325" s="61"/>
      <c r="M1325" s="61">
        <f t="shared" si="78"/>
        <v>0</v>
      </c>
    </row>
    <row r="1326" spans="1:13" s="47" customFormat="1" x14ac:dyDescent="0.4">
      <c r="A1326" s="27" t="s">
        <v>843</v>
      </c>
      <c r="B1326" s="27">
        <v>3</v>
      </c>
      <c r="C1326" s="27">
        <v>3</v>
      </c>
      <c r="D1326" s="27">
        <v>6</v>
      </c>
      <c r="E1326" s="27">
        <v>3</v>
      </c>
      <c r="F1326" s="27"/>
      <c r="G1326" s="27"/>
      <c r="H1326" s="27"/>
      <c r="I1326" s="53" t="s">
        <v>4151</v>
      </c>
      <c r="J1326" s="61">
        <v>1</v>
      </c>
      <c r="K1326" s="61" t="s">
        <v>845</v>
      </c>
      <c r="L1326" s="61"/>
      <c r="M1326" s="61">
        <f t="shared" si="78"/>
        <v>0</v>
      </c>
    </row>
    <row r="1327" spans="1:13" s="47" customFormat="1" x14ac:dyDescent="0.4">
      <c r="A1327" s="27" t="s">
        <v>843</v>
      </c>
      <c r="B1327" s="27">
        <v>3</v>
      </c>
      <c r="C1327" s="27">
        <v>3</v>
      </c>
      <c r="D1327" s="27">
        <v>6</v>
      </c>
      <c r="E1327" s="27">
        <v>4</v>
      </c>
      <c r="F1327" s="27"/>
      <c r="G1327" s="27"/>
      <c r="H1327" s="27"/>
      <c r="I1327" s="53" t="s">
        <v>4152</v>
      </c>
      <c r="J1327" s="61">
        <v>1</v>
      </c>
      <c r="K1327" s="61" t="s">
        <v>845</v>
      </c>
      <c r="L1327" s="61"/>
      <c r="M1327" s="61">
        <f t="shared" si="78"/>
        <v>0</v>
      </c>
    </row>
    <row r="1328" spans="1:13" s="47" customFormat="1" ht="37.5" x14ac:dyDescent="0.4">
      <c r="A1328" s="27" t="s">
        <v>843</v>
      </c>
      <c r="B1328" s="27">
        <v>3</v>
      </c>
      <c r="C1328" s="27">
        <v>3</v>
      </c>
      <c r="D1328" s="27">
        <v>6</v>
      </c>
      <c r="E1328" s="27">
        <v>5</v>
      </c>
      <c r="F1328" s="27"/>
      <c r="G1328" s="27"/>
      <c r="H1328" s="27"/>
      <c r="I1328" s="53" t="s">
        <v>4153</v>
      </c>
      <c r="J1328" s="61">
        <v>1</v>
      </c>
      <c r="K1328" s="61" t="s">
        <v>845</v>
      </c>
      <c r="L1328" s="61"/>
      <c r="M1328" s="61">
        <f t="shared" si="78"/>
        <v>0</v>
      </c>
    </row>
    <row r="1329" spans="1:13" s="47" customFormat="1" x14ac:dyDescent="0.4">
      <c r="A1329" s="27" t="s">
        <v>843</v>
      </c>
      <c r="B1329" s="27">
        <v>3</v>
      </c>
      <c r="C1329" s="27">
        <v>3</v>
      </c>
      <c r="D1329" s="27">
        <v>6</v>
      </c>
      <c r="E1329" s="27">
        <v>6</v>
      </c>
      <c r="F1329" s="27"/>
      <c r="G1329" s="27"/>
      <c r="H1329" s="27"/>
      <c r="I1329" s="53" t="s">
        <v>4154</v>
      </c>
      <c r="J1329" s="61">
        <v>1</v>
      </c>
      <c r="K1329" s="61" t="s">
        <v>845</v>
      </c>
      <c r="L1329" s="61"/>
      <c r="M1329" s="61">
        <f t="shared" si="78"/>
        <v>0</v>
      </c>
    </row>
    <row r="1330" spans="1:13" s="47" customFormat="1" ht="37.5" x14ac:dyDescent="0.4">
      <c r="A1330" s="27" t="s">
        <v>843</v>
      </c>
      <c r="B1330" s="27">
        <v>3</v>
      </c>
      <c r="C1330" s="27">
        <v>3</v>
      </c>
      <c r="D1330" s="27">
        <v>6</v>
      </c>
      <c r="E1330" s="27">
        <v>7</v>
      </c>
      <c r="F1330" s="27"/>
      <c r="G1330" s="27"/>
      <c r="H1330" s="27"/>
      <c r="I1330" s="53" t="s">
        <v>4155</v>
      </c>
      <c r="J1330" s="61">
        <v>1</v>
      </c>
      <c r="K1330" s="61" t="s">
        <v>845</v>
      </c>
      <c r="L1330" s="61"/>
      <c r="M1330" s="61">
        <f t="shared" si="78"/>
        <v>0</v>
      </c>
    </row>
    <row r="1331" spans="1:13" s="47" customFormat="1" x14ac:dyDescent="0.4">
      <c r="A1331" s="27" t="s">
        <v>843</v>
      </c>
      <c r="B1331" s="27">
        <v>3</v>
      </c>
      <c r="C1331" s="27">
        <v>3</v>
      </c>
      <c r="D1331" s="27">
        <v>7</v>
      </c>
      <c r="E1331" s="27"/>
      <c r="F1331" s="27"/>
      <c r="G1331" s="27"/>
      <c r="H1331" s="27"/>
      <c r="I1331" s="53" t="s">
        <v>1547</v>
      </c>
      <c r="J1331" s="61">
        <v>1</v>
      </c>
      <c r="K1331" s="61" t="s">
        <v>845</v>
      </c>
      <c r="L1331" s="61"/>
      <c r="M1331" s="61">
        <f t="shared" si="78"/>
        <v>0</v>
      </c>
    </row>
    <row r="1332" spans="1:13" s="47" customFormat="1" x14ac:dyDescent="0.4">
      <c r="A1332" s="27" t="s">
        <v>843</v>
      </c>
      <c r="B1332" s="27">
        <v>3</v>
      </c>
      <c r="C1332" s="27">
        <v>3</v>
      </c>
      <c r="D1332" s="27">
        <v>8</v>
      </c>
      <c r="E1332" s="27"/>
      <c r="F1332" s="27"/>
      <c r="G1332" s="27"/>
      <c r="H1332" s="27"/>
      <c r="I1332" s="53" t="s">
        <v>1548</v>
      </c>
      <c r="J1332" s="61">
        <v>1</v>
      </c>
      <c r="K1332" s="61" t="s">
        <v>845</v>
      </c>
      <c r="L1332" s="61"/>
      <c r="M1332" s="61">
        <f t="shared" si="78"/>
        <v>0</v>
      </c>
    </row>
    <row r="1333" spans="1:13" s="47" customFormat="1" x14ac:dyDescent="0.4">
      <c r="A1333" s="27" t="s">
        <v>843</v>
      </c>
      <c r="B1333" s="27">
        <v>3</v>
      </c>
      <c r="C1333" s="27">
        <v>3</v>
      </c>
      <c r="D1333" s="27">
        <v>8</v>
      </c>
      <c r="E1333" s="27">
        <v>1</v>
      </c>
      <c r="F1333" s="27"/>
      <c r="G1333" s="27"/>
      <c r="H1333" s="27"/>
      <c r="I1333" s="53" t="s">
        <v>4156</v>
      </c>
      <c r="J1333" s="61">
        <v>1</v>
      </c>
      <c r="K1333" s="61" t="s">
        <v>845</v>
      </c>
      <c r="L1333" s="61"/>
      <c r="M1333" s="61">
        <f t="shared" si="78"/>
        <v>0</v>
      </c>
    </row>
    <row r="1334" spans="1:13" s="47" customFormat="1" ht="37.5" x14ac:dyDescent="0.4">
      <c r="A1334" s="27" t="s">
        <v>843</v>
      </c>
      <c r="B1334" s="27">
        <v>3</v>
      </c>
      <c r="C1334" s="27">
        <v>3</v>
      </c>
      <c r="D1334" s="27">
        <v>8</v>
      </c>
      <c r="E1334" s="27">
        <v>2</v>
      </c>
      <c r="F1334" s="27"/>
      <c r="G1334" s="27"/>
      <c r="H1334" s="27"/>
      <c r="I1334" s="53" t="s">
        <v>4157</v>
      </c>
      <c r="J1334" s="61">
        <v>1</v>
      </c>
      <c r="K1334" s="61" t="s">
        <v>845</v>
      </c>
      <c r="L1334" s="61"/>
      <c r="M1334" s="61">
        <f t="shared" si="78"/>
        <v>0</v>
      </c>
    </row>
    <row r="1335" spans="1:13" s="47" customFormat="1" x14ac:dyDescent="0.4">
      <c r="A1335" s="27" t="s">
        <v>843</v>
      </c>
      <c r="B1335" s="27">
        <v>3</v>
      </c>
      <c r="C1335" s="27">
        <v>3</v>
      </c>
      <c r="D1335" s="27">
        <v>8</v>
      </c>
      <c r="E1335" s="27">
        <v>3</v>
      </c>
      <c r="F1335" s="27"/>
      <c r="G1335" s="27"/>
      <c r="H1335" s="27"/>
      <c r="I1335" s="53" t="s">
        <v>4158</v>
      </c>
      <c r="J1335" s="61">
        <v>1</v>
      </c>
      <c r="K1335" s="61" t="s">
        <v>845</v>
      </c>
      <c r="L1335" s="61"/>
      <c r="M1335" s="61">
        <f t="shared" si="78"/>
        <v>0</v>
      </c>
    </row>
    <row r="1336" spans="1:13" s="47" customFormat="1" ht="37.5" x14ac:dyDescent="0.4">
      <c r="A1336" s="27" t="s">
        <v>843</v>
      </c>
      <c r="B1336" s="27">
        <v>3</v>
      </c>
      <c r="C1336" s="27">
        <v>3</v>
      </c>
      <c r="D1336" s="27">
        <v>8</v>
      </c>
      <c r="E1336" s="27">
        <v>4</v>
      </c>
      <c r="F1336" s="27"/>
      <c r="G1336" s="27"/>
      <c r="H1336" s="27"/>
      <c r="I1336" s="53" t="s">
        <v>4159</v>
      </c>
      <c r="J1336" s="61">
        <v>1</v>
      </c>
      <c r="K1336" s="61" t="s">
        <v>845</v>
      </c>
      <c r="L1336" s="61"/>
      <c r="M1336" s="61">
        <f t="shared" si="78"/>
        <v>0</v>
      </c>
    </row>
    <row r="1337" spans="1:13" s="47" customFormat="1" x14ac:dyDescent="0.4">
      <c r="A1337" s="27" t="s">
        <v>843</v>
      </c>
      <c r="B1337" s="27">
        <v>3</v>
      </c>
      <c r="C1337" s="27">
        <v>3</v>
      </c>
      <c r="D1337" s="27">
        <v>8</v>
      </c>
      <c r="E1337" s="27">
        <v>5</v>
      </c>
      <c r="F1337" s="27"/>
      <c r="G1337" s="27"/>
      <c r="H1337" s="27"/>
      <c r="I1337" s="53" t="s">
        <v>4151</v>
      </c>
      <c r="J1337" s="61">
        <v>1</v>
      </c>
      <c r="K1337" s="61" t="s">
        <v>845</v>
      </c>
      <c r="L1337" s="61"/>
      <c r="M1337" s="61">
        <f t="shared" si="78"/>
        <v>0</v>
      </c>
    </row>
    <row r="1338" spans="1:13" s="47" customFormat="1" x14ac:dyDescent="0.4">
      <c r="A1338" s="27" t="s">
        <v>843</v>
      </c>
      <c r="B1338" s="27">
        <v>3</v>
      </c>
      <c r="C1338" s="27">
        <v>3</v>
      </c>
      <c r="D1338" s="27">
        <v>8</v>
      </c>
      <c r="E1338" s="27">
        <v>6</v>
      </c>
      <c r="F1338" s="27"/>
      <c r="G1338" s="27"/>
      <c r="H1338" s="27"/>
      <c r="I1338" s="53" t="s">
        <v>4160</v>
      </c>
      <c r="J1338" s="61">
        <v>1</v>
      </c>
      <c r="K1338" s="61" t="s">
        <v>845</v>
      </c>
      <c r="L1338" s="61"/>
      <c r="M1338" s="61">
        <f t="shared" si="78"/>
        <v>0</v>
      </c>
    </row>
    <row r="1339" spans="1:13" s="47" customFormat="1" x14ac:dyDescent="0.4">
      <c r="A1339" s="27" t="s">
        <v>843</v>
      </c>
      <c r="B1339" s="27">
        <v>3</v>
      </c>
      <c r="C1339" s="27">
        <v>3</v>
      </c>
      <c r="D1339" s="27">
        <v>8</v>
      </c>
      <c r="E1339" s="27">
        <v>7</v>
      </c>
      <c r="F1339" s="27"/>
      <c r="G1339" s="27"/>
      <c r="H1339" s="27"/>
      <c r="I1339" s="53" t="s">
        <v>4161</v>
      </c>
      <c r="J1339" s="61">
        <v>1</v>
      </c>
      <c r="K1339" s="61" t="s">
        <v>845</v>
      </c>
      <c r="L1339" s="61"/>
      <c r="M1339" s="61">
        <f t="shared" si="78"/>
        <v>0</v>
      </c>
    </row>
    <row r="1340" spans="1:13" s="47" customFormat="1" x14ac:dyDescent="0.4">
      <c r="A1340" s="27" t="s">
        <v>843</v>
      </c>
      <c r="B1340" s="27">
        <v>3</v>
      </c>
      <c r="C1340" s="27">
        <v>3</v>
      </c>
      <c r="D1340" s="27">
        <v>8</v>
      </c>
      <c r="E1340" s="27">
        <v>8</v>
      </c>
      <c r="F1340" s="27"/>
      <c r="G1340" s="27"/>
      <c r="H1340" s="27"/>
      <c r="I1340" s="53" t="s">
        <v>4162</v>
      </c>
      <c r="J1340" s="61">
        <v>1</v>
      </c>
      <c r="K1340" s="61" t="s">
        <v>845</v>
      </c>
      <c r="L1340" s="61"/>
      <c r="M1340" s="61">
        <f t="shared" si="78"/>
        <v>0</v>
      </c>
    </row>
    <row r="1341" spans="1:13" s="47" customFormat="1" x14ac:dyDescent="0.4">
      <c r="A1341" s="27" t="s">
        <v>843</v>
      </c>
      <c r="B1341" s="27">
        <v>3</v>
      </c>
      <c r="C1341" s="27">
        <v>3</v>
      </c>
      <c r="D1341" s="27">
        <v>8</v>
      </c>
      <c r="E1341" s="27">
        <v>9</v>
      </c>
      <c r="F1341" s="27"/>
      <c r="G1341" s="27"/>
      <c r="H1341" s="27"/>
      <c r="I1341" s="53" t="s">
        <v>4163</v>
      </c>
      <c r="J1341" s="61">
        <v>1</v>
      </c>
      <c r="K1341" s="61" t="s">
        <v>845</v>
      </c>
      <c r="L1341" s="61"/>
      <c r="M1341" s="61">
        <f t="shared" si="78"/>
        <v>0</v>
      </c>
    </row>
    <row r="1342" spans="1:13" s="47" customFormat="1" x14ac:dyDescent="0.4">
      <c r="A1342" s="27" t="s">
        <v>843</v>
      </c>
      <c r="B1342" s="27">
        <v>3</v>
      </c>
      <c r="C1342" s="27">
        <v>3</v>
      </c>
      <c r="D1342" s="27">
        <v>8</v>
      </c>
      <c r="E1342" s="27">
        <v>10</v>
      </c>
      <c r="F1342" s="27"/>
      <c r="G1342" s="27"/>
      <c r="H1342" s="27"/>
      <c r="I1342" s="53" t="s">
        <v>4164</v>
      </c>
      <c r="J1342" s="61">
        <v>1</v>
      </c>
      <c r="K1342" s="61" t="s">
        <v>845</v>
      </c>
      <c r="L1342" s="61"/>
      <c r="M1342" s="61">
        <f t="shared" si="78"/>
        <v>0</v>
      </c>
    </row>
    <row r="1343" spans="1:13" s="47" customFormat="1" x14ac:dyDescent="0.4">
      <c r="A1343" s="27" t="s">
        <v>843</v>
      </c>
      <c r="B1343" s="27">
        <v>3</v>
      </c>
      <c r="C1343" s="27">
        <v>3</v>
      </c>
      <c r="D1343" s="27">
        <v>8</v>
      </c>
      <c r="E1343" s="27">
        <v>11</v>
      </c>
      <c r="F1343" s="27"/>
      <c r="G1343" s="27"/>
      <c r="H1343" s="27"/>
      <c r="I1343" s="53" t="s">
        <v>4165</v>
      </c>
      <c r="J1343" s="61">
        <v>1</v>
      </c>
      <c r="K1343" s="61" t="s">
        <v>845</v>
      </c>
      <c r="L1343" s="61"/>
      <c r="M1343" s="61">
        <f t="shared" si="78"/>
        <v>0</v>
      </c>
    </row>
    <row r="1344" spans="1:13" s="47" customFormat="1" x14ac:dyDescent="0.4">
      <c r="A1344" s="27" t="s">
        <v>843</v>
      </c>
      <c r="B1344" s="27">
        <v>3</v>
      </c>
      <c r="C1344" s="27">
        <v>3</v>
      </c>
      <c r="D1344" s="27">
        <v>8</v>
      </c>
      <c r="E1344" s="27">
        <v>12</v>
      </c>
      <c r="F1344" s="27"/>
      <c r="G1344" s="27"/>
      <c r="H1344" s="27"/>
      <c r="I1344" s="53" t="s">
        <v>4166</v>
      </c>
      <c r="J1344" s="61">
        <v>1</v>
      </c>
      <c r="K1344" s="61" t="s">
        <v>845</v>
      </c>
      <c r="L1344" s="61"/>
      <c r="M1344" s="61">
        <f t="shared" si="78"/>
        <v>0</v>
      </c>
    </row>
    <row r="1345" spans="1:13" s="47" customFormat="1" x14ac:dyDescent="0.4">
      <c r="A1345" s="27" t="s">
        <v>843</v>
      </c>
      <c r="B1345" s="27">
        <v>3</v>
      </c>
      <c r="C1345" s="27">
        <v>3</v>
      </c>
      <c r="D1345" s="27">
        <v>8</v>
      </c>
      <c r="E1345" s="27">
        <v>13</v>
      </c>
      <c r="F1345" s="27"/>
      <c r="G1345" s="27"/>
      <c r="H1345" s="27"/>
      <c r="I1345" s="53" t="s">
        <v>4167</v>
      </c>
      <c r="J1345" s="61">
        <v>1</v>
      </c>
      <c r="K1345" s="61" t="s">
        <v>845</v>
      </c>
      <c r="L1345" s="61"/>
      <c r="M1345" s="61">
        <f t="shared" si="78"/>
        <v>0</v>
      </c>
    </row>
    <row r="1346" spans="1:13" s="47" customFormat="1" x14ac:dyDescent="0.4">
      <c r="A1346" s="27" t="s">
        <v>843</v>
      </c>
      <c r="B1346" s="27">
        <v>3</v>
      </c>
      <c r="C1346" s="27">
        <v>3</v>
      </c>
      <c r="D1346" s="27">
        <v>8</v>
      </c>
      <c r="E1346" s="27">
        <v>14</v>
      </c>
      <c r="F1346" s="27"/>
      <c r="G1346" s="27"/>
      <c r="H1346" s="27"/>
      <c r="I1346" s="53" t="s">
        <v>4168</v>
      </c>
      <c r="J1346" s="61">
        <v>1</v>
      </c>
      <c r="K1346" s="61" t="s">
        <v>845</v>
      </c>
      <c r="L1346" s="61"/>
      <c r="M1346" s="61">
        <f t="shared" si="78"/>
        <v>0</v>
      </c>
    </row>
    <row r="1347" spans="1:13" s="47" customFormat="1" x14ac:dyDescent="0.4">
      <c r="A1347" s="27" t="s">
        <v>843</v>
      </c>
      <c r="B1347" s="27">
        <v>3</v>
      </c>
      <c r="C1347" s="27">
        <v>3</v>
      </c>
      <c r="D1347" s="27">
        <v>9</v>
      </c>
      <c r="E1347" s="27"/>
      <c r="F1347" s="27"/>
      <c r="G1347" s="27"/>
      <c r="H1347" s="27"/>
      <c r="I1347" s="53" t="s">
        <v>1549</v>
      </c>
      <c r="J1347" s="61">
        <v>1</v>
      </c>
      <c r="K1347" s="61" t="s">
        <v>845</v>
      </c>
      <c r="L1347" s="61"/>
      <c r="M1347" s="61">
        <f t="shared" si="78"/>
        <v>0</v>
      </c>
    </row>
    <row r="1348" spans="1:13" s="47" customFormat="1" x14ac:dyDescent="0.4">
      <c r="A1348" s="27" t="s">
        <v>843</v>
      </c>
      <c r="B1348" s="27">
        <v>3</v>
      </c>
      <c r="C1348" s="27">
        <v>3</v>
      </c>
      <c r="D1348" s="27">
        <v>9</v>
      </c>
      <c r="E1348" s="27">
        <v>1</v>
      </c>
      <c r="F1348" s="27"/>
      <c r="G1348" s="27"/>
      <c r="H1348" s="27"/>
      <c r="I1348" s="53" t="s">
        <v>4169</v>
      </c>
      <c r="J1348" s="61">
        <v>1</v>
      </c>
      <c r="K1348" s="61" t="s">
        <v>845</v>
      </c>
      <c r="L1348" s="61"/>
      <c r="M1348" s="61">
        <f t="shared" si="78"/>
        <v>0</v>
      </c>
    </row>
    <row r="1349" spans="1:13" s="47" customFormat="1" ht="37.5" x14ac:dyDescent="0.4">
      <c r="A1349" s="27" t="s">
        <v>843</v>
      </c>
      <c r="B1349" s="27">
        <v>3</v>
      </c>
      <c r="C1349" s="27">
        <v>3</v>
      </c>
      <c r="D1349" s="27">
        <v>9</v>
      </c>
      <c r="E1349" s="27">
        <v>2</v>
      </c>
      <c r="F1349" s="27"/>
      <c r="G1349" s="27"/>
      <c r="H1349" s="27"/>
      <c r="I1349" s="53" t="s">
        <v>4170</v>
      </c>
      <c r="J1349" s="61">
        <v>1</v>
      </c>
      <c r="K1349" s="61" t="s">
        <v>845</v>
      </c>
      <c r="L1349" s="61"/>
      <c r="M1349" s="61">
        <f t="shared" si="78"/>
        <v>0</v>
      </c>
    </row>
    <row r="1350" spans="1:13" s="47" customFormat="1" x14ac:dyDescent="0.4">
      <c r="A1350" s="27" t="s">
        <v>843</v>
      </c>
      <c r="B1350" s="27">
        <v>3</v>
      </c>
      <c r="C1350" s="27">
        <v>3</v>
      </c>
      <c r="D1350" s="27">
        <v>9</v>
      </c>
      <c r="E1350" s="27">
        <v>3</v>
      </c>
      <c r="F1350" s="27"/>
      <c r="G1350" s="27"/>
      <c r="H1350" s="27"/>
      <c r="I1350" s="53" t="s">
        <v>4171</v>
      </c>
      <c r="J1350" s="61">
        <v>1</v>
      </c>
      <c r="K1350" s="61" t="s">
        <v>845</v>
      </c>
      <c r="L1350" s="61"/>
      <c r="M1350" s="61">
        <f t="shared" si="78"/>
        <v>0</v>
      </c>
    </row>
    <row r="1351" spans="1:13" s="47" customFormat="1" x14ac:dyDescent="0.4">
      <c r="A1351" s="27" t="s">
        <v>843</v>
      </c>
      <c r="B1351" s="27">
        <v>3</v>
      </c>
      <c r="C1351" s="27">
        <v>3</v>
      </c>
      <c r="D1351" s="27">
        <v>9</v>
      </c>
      <c r="E1351" s="27">
        <v>4</v>
      </c>
      <c r="F1351" s="27"/>
      <c r="G1351" s="27"/>
      <c r="H1351" s="27"/>
      <c r="I1351" s="53" t="s">
        <v>4172</v>
      </c>
      <c r="J1351" s="61">
        <v>1</v>
      </c>
      <c r="K1351" s="61" t="s">
        <v>845</v>
      </c>
      <c r="L1351" s="61"/>
      <c r="M1351" s="61">
        <f t="shared" si="78"/>
        <v>0</v>
      </c>
    </row>
    <row r="1352" spans="1:13" s="47" customFormat="1" x14ac:dyDescent="0.4">
      <c r="A1352" s="27" t="s">
        <v>843</v>
      </c>
      <c r="B1352" s="27">
        <v>3</v>
      </c>
      <c r="C1352" s="27">
        <v>3</v>
      </c>
      <c r="D1352" s="27">
        <v>9</v>
      </c>
      <c r="E1352" s="27">
        <v>5</v>
      </c>
      <c r="F1352" s="27"/>
      <c r="G1352" s="27"/>
      <c r="H1352" s="27"/>
      <c r="I1352" s="53" t="s">
        <v>4173</v>
      </c>
      <c r="J1352" s="61">
        <v>1</v>
      </c>
      <c r="K1352" s="61" t="s">
        <v>845</v>
      </c>
      <c r="L1352" s="61"/>
      <c r="M1352" s="61">
        <f t="shared" si="78"/>
        <v>0</v>
      </c>
    </row>
    <row r="1353" spans="1:13" s="47" customFormat="1" x14ac:dyDescent="0.4">
      <c r="A1353" s="27" t="s">
        <v>843</v>
      </c>
      <c r="B1353" s="27">
        <v>3</v>
      </c>
      <c r="C1353" s="27">
        <v>3</v>
      </c>
      <c r="D1353" s="27">
        <v>9</v>
      </c>
      <c r="E1353" s="27">
        <v>6</v>
      </c>
      <c r="F1353" s="27"/>
      <c r="G1353" s="27"/>
      <c r="H1353" s="27"/>
      <c r="I1353" s="53" t="s">
        <v>4163</v>
      </c>
      <c r="J1353" s="61">
        <v>1</v>
      </c>
      <c r="K1353" s="61" t="s">
        <v>845</v>
      </c>
      <c r="L1353" s="61"/>
      <c r="M1353" s="61">
        <f t="shared" si="78"/>
        <v>0</v>
      </c>
    </row>
    <row r="1354" spans="1:13" s="47" customFormat="1" x14ac:dyDescent="0.4">
      <c r="A1354" s="27" t="s">
        <v>843</v>
      </c>
      <c r="B1354" s="27">
        <v>3</v>
      </c>
      <c r="C1354" s="27">
        <v>3</v>
      </c>
      <c r="D1354" s="27">
        <v>9</v>
      </c>
      <c r="E1354" s="27">
        <v>7</v>
      </c>
      <c r="F1354" s="27"/>
      <c r="G1354" s="27"/>
      <c r="H1354" s="27"/>
      <c r="I1354" s="53" t="s">
        <v>4164</v>
      </c>
      <c r="J1354" s="61">
        <v>1</v>
      </c>
      <c r="K1354" s="61" t="s">
        <v>845</v>
      </c>
      <c r="L1354" s="61"/>
      <c r="M1354" s="61">
        <f t="shared" si="78"/>
        <v>0</v>
      </c>
    </row>
    <row r="1355" spans="1:13" s="47" customFormat="1" x14ac:dyDescent="0.4">
      <c r="A1355" s="27" t="s">
        <v>843</v>
      </c>
      <c r="B1355" s="27">
        <v>3</v>
      </c>
      <c r="C1355" s="27">
        <v>3</v>
      </c>
      <c r="D1355" s="27">
        <v>9</v>
      </c>
      <c r="E1355" s="27">
        <v>8</v>
      </c>
      <c r="F1355" s="27"/>
      <c r="G1355" s="27"/>
      <c r="H1355" s="27"/>
      <c r="I1355" s="53" t="s">
        <v>4165</v>
      </c>
      <c r="J1355" s="61">
        <v>1</v>
      </c>
      <c r="K1355" s="61" t="s">
        <v>845</v>
      </c>
      <c r="L1355" s="61"/>
      <c r="M1355" s="61">
        <f t="shared" si="78"/>
        <v>0</v>
      </c>
    </row>
    <row r="1356" spans="1:13" s="47" customFormat="1" x14ac:dyDescent="0.4">
      <c r="A1356" s="27" t="s">
        <v>843</v>
      </c>
      <c r="B1356" s="27">
        <v>3</v>
      </c>
      <c r="C1356" s="27">
        <v>3</v>
      </c>
      <c r="D1356" s="27">
        <v>10</v>
      </c>
      <c r="E1356" s="27"/>
      <c r="F1356" s="27"/>
      <c r="G1356" s="27"/>
      <c r="H1356" s="27"/>
      <c r="I1356" s="53" t="s">
        <v>1550</v>
      </c>
      <c r="J1356" s="61">
        <v>1</v>
      </c>
      <c r="K1356" s="61" t="s">
        <v>845</v>
      </c>
      <c r="L1356" s="61"/>
      <c r="M1356" s="61">
        <f t="shared" si="78"/>
        <v>0</v>
      </c>
    </row>
    <row r="1357" spans="1:13" s="47" customFormat="1" x14ac:dyDescent="0.4">
      <c r="A1357" s="27" t="s">
        <v>843</v>
      </c>
      <c r="B1357" s="27">
        <v>3</v>
      </c>
      <c r="C1357" s="27">
        <v>3</v>
      </c>
      <c r="D1357" s="27">
        <v>11</v>
      </c>
      <c r="E1357" s="27"/>
      <c r="F1357" s="27"/>
      <c r="G1357" s="27"/>
      <c r="H1357" s="27"/>
      <c r="I1357" s="53" t="s">
        <v>1551</v>
      </c>
      <c r="J1357" s="61">
        <v>1</v>
      </c>
      <c r="K1357" s="61" t="s">
        <v>845</v>
      </c>
      <c r="L1357" s="61"/>
      <c r="M1357" s="61">
        <f t="shared" si="78"/>
        <v>0</v>
      </c>
    </row>
    <row r="1358" spans="1:13" s="47" customFormat="1" x14ac:dyDescent="0.4">
      <c r="A1358" s="27" t="s">
        <v>843</v>
      </c>
      <c r="B1358" s="27">
        <v>3</v>
      </c>
      <c r="C1358" s="27">
        <v>3</v>
      </c>
      <c r="D1358" s="27">
        <v>12</v>
      </c>
      <c r="E1358" s="27"/>
      <c r="F1358" s="27"/>
      <c r="G1358" s="27"/>
      <c r="H1358" s="27"/>
      <c r="I1358" s="53" t="s">
        <v>1552</v>
      </c>
      <c r="J1358" s="61">
        <v>1</v>
      </c>
      <c r="K1358" s="61" t="s">
        <v>845</v>
      </c>
      <c r="L1358" s="61"/>
      <c r="M1358" s="61">
        <f t="shared" si="78"/>
        <v>0</v>
      </c>
    </row>
    <row r="1359" spans="1:13" s="47" customFormat="1" x14ac:dyDescent="0.4">
      <c r="A1359" s="27" t="s">
        <v>843</v>
      </c>
      <c r="B1359" s="27">
        <v>3</v>
      </c>
      <c r="C1359" s="27">
        <v>3</v>
      </c>
      <c r="D1359" s="27">
        <v>12</v>
      </c>
      <c r="E1359" s="27">
        <v>1</v>
      </c>
      <c r="F1359" s="27"/>
      <c r="G1359" s="27"/>
      <c r="H1359" s="27"/>
      <c r="I1359" s="53" t="s">
        <v>4174</v>
      </c>
      <c r="J1359" s="61">
        <v>1</v>
      </c>
      <c r="K1359" s="61" t="s">
        <v>845</v>
      </c>
      <c r="L1359" s="61"/>
      <c r="M1359" s="61">
        <f t="shared" si="78"/>
        <v>0</v>
      </c>
    </row>
    <row r="1360" spans="1:13" s="47" customFormat="1" x14ac:dyDescent="0.4">
      <c r="A1360" s="27" t="s">
        <v>843</v>
      </c>
      <c r="B1360" s="27">
        <v>3</v>
      </c>
      <c r="C1360" s="27">
        <v>3</v>
      </c>
      <c r="D1360" s="27">
        <v>12</v>
      </c>
      <c r="E1360" s="27">
        <v>2</v>
      </c>
      <c r="F1360" s="27"/>
      <c r="G1360" s="27"/>
      <c r="H1360" s="27"/>
      <c r="I1360" s="53" t="s">
        <v>4175</v>
      </c>
      <c r="J1360" s="61">
        <v>1</v>
      </c>
      <c r="K1360" s="61" t="s">
        <v>845</v>
      </c>
      <c r="L1360" s="61"/>
      <c r="M1360" s="61">
        <f t="shared" si="78"/>
        <v>0</v>
      </c>
    </row>
    <row r="1361" spans="1:13" s="47" customFormat="1" x14ac:dyDescent="0.4">
      <c r="A1361" s="27" t="s">
        <v>843</v>
      </c>
      <c r="B1361" s="27">
        <v>3</v>
      </c>
      <c r="C1361" s="27">
        <v>3</v>
      </c>
      <c r="D1361" s="27">
        <v>12</v>
      </c>
      <c r="E1361" s="27">
        <v>3</v>
      </c>
      <c r="F1361" s="27"/>
      <c r="G1361" s="27"/>
      <c r="H1361" s="27"/>
      <c r="I1361" s="53" t="s">
        <v>4176</v>
      </c>
      <c r="J1361" s="61">
        <v>1</v>
      </c>
      <c r="K1361" s="61" t="s">
        <v>845</v>
      </c>
      <c r="L1361" s="61"/>
      <c r="M1361" s="61">
        <f t="shared" si="78"/>
        <v>0</v>
      </c>
    </row>
    <row r="1362" spans="1:13" s="47" customFormat="1" x14ac:dyDescent="0.4">
      <c r="A1362" s="27" t="s">
        <v>843</v>
      </c>
      <c r="B1362" s="27">
        <v>3</v>
      </c>
      <c r="C1362" s="27">
        <v>3</v>
      </c>
      <c r="D1362" s="27">
        <v>13</v>
      </c>
      <c r="E1362" s="27"/>
      <c r="F1362" s="27"/>
      <c r="G1362" s="27"/>
      <c r="H1362" s="27"/>
      <c r="I1362" s="53" t="s">
        <v>1553</v>
      </c>
      <c r="J1362" s="61">
        <v>1</v>
      </c>
      <c r="K1362" s="61" t="s">
        <v>845</v>
      </c>
      <c r="L1362" s="61"/>
      <c r="M1362" s="61">
        <f t="shared" si="78"/>
        <v>0</v>
      </c>
    </row>
    <row r="1363" spans="1:13" s="47" customFormat="1" x14ac:dyDescent="0.4">
      <c r="A1363" s="27" t="s">
        <v>843</v>
      </c>
      <c r="B1363" s="27">
        <v>3</v>
      </c>
      <c r="C1363" s="27">
        <v>3</v>
      </c>
      <c r="D1363" s="27">
        <v>13</v>
      </c>
      <c r="E1363" s="27">
        <v>1</v>
      </c>
      <c r="F1363" s="27"/>
      <c r="G1363" s="27"/>
      <c r="H1363" s="27"/>
      <c r="I1363" s="53" t="s">
        <v>4174</v>
      </c>
      <c r="J1363" s="61">
        <v>1</v>
      </c>
      <c r="K1363" s="61" t="s">
        <v>845</v>
      </c>
      <c r="L1363" s="61"/>
      <c r="M1363" s="61">
        <f t="shared" si="78"/>
        <v>0</v>
      </c>
    </row>
    <row r="1364" spans="1:13" s="47" customFormat="1" x14ac:dyDescent="0.4">
      <c r="A1364" s="27" t="s">
        <v>843</v>
      </c>
      <c r="B1364" s="27">
        <v>3</v>
      </c>
      <c r="C1364" s="27">
        <v>3</v>
      </c>
      <c r="D1364" s="27">
        <v>13</v>
      </c>
      <c r="E1364" s="27">
        <v>2</v>
      </c>
      <c r="F1364" s="27"/>
      <c r="G1364" s="27"/>
      <c r="H1364" s="27"/>
      <c r="I1364" s="53" t="s">
        <v>4177</v>
      </c>
      <c r="J1364" s="61">
        <v>1</v>
      </c>
      <c r="K1364" s="61" t="s">
        <v>845</v>
      </c>
      <c r="L1364" s="61"/>
      <c r="M1364" s="61">
        <f t="shared" si="78"/>
        <v>0</v>
      </c>
    </row>
    <row r="1365" spans="1:13" s="47" customFormat="1" ht="37.5" x14ac:dyDescent="0.4">
      <c r="A1365" s="27" t="s">
        <v>843</v>
      </c>
      <c r="B1365" s="27">
        <v>3</v>
      </c>
      <c r="C1365" s="27">
        <v>3</v>
      </c>
      <c r="D1365" s="27">
        <v>13</v>
      </c>
      <c r="E1365" s="27">
        <v>3</v>
      </c>
      <c r="F1365" s="27"/>
      <c r="G1365" s="27"/>
      <c r="H1365" s="27"/>
      <c r="I1365" s="53" t="s">
        <v>4178</v>
      </c>
      <c r="J1365" s="61">
        <v>1</v>
      </c>
      <c r="K1365" s="61" t="s">
        <v>845</v>
      </c>
      <c r="L1365" s="61"/>
      <c r="M1365" s="61">
        <f t="shared" si="78"/>
        <v>0</v>
      </c>
    </row>
    <row r="1366" spans="1:13" s="47" customFormat="1" x14ac:dyDescent="0.4">
      <c r="A1366" s="27" t="s">
        <v>843</v>
      </c>
      <c r="B1366" s="27">
        <v>3</v>
      </c>
      <c r="C1366" s="27">
        <v>3</v>
      </c>
      <c r="D1366" s="27">
        <v>13</v>
      </c>
      <c r="E1366" s="27">
        <v>4</v>
      </c>
      <c r="F1366" s="27"/>
      <c r="G1366" s="27"/>
      <c r="H1366" s="27"/>
      <c r="I1366" s="53" t="s">
        <v>4179</v>
      </c>
      <c r="J1366" s="61">
        <v>1</v>
      </c>
      <c r="K1366" s="61" t="s">
        <v>845</v>
      </c>
      <c r="L1366" s="61"/>
      <c r="M1366" s="61">
        <f t="shared" si="78"/>
        <v>0</v>
      </c>
    </row>
    <row r="1367" spans="1:13" s="47" customFormat="1" x14ac:dyDescent="0.4">
      <c r="A1367" s="27" t="s">
        <v>843</v>
      </c>
      <c r="B1367" s="27">
        <v>3</v>
      </c>
      <c r="C1367" s="27">
        <v>3</v>
      </c>
      <c r="D1367" s="27">
        <v>14</v>
      </c>
      <c r="E1367" s="27"/>
      <c r="F1367" s="27"/>
      <c r="G1367" s="27"/>
      <c r="H1367" s="27"/>
      <c r="I1367" s="53" t="s">
        <v>1554</v>
      </c>
      <c r="J1367" s="61">
        <v>1</v>
      </c>
      <c r="K1367" s="61" t="s">
        <v>845</v>
      </c>
      <c r="L1367" s="61"/>
      <c r="M1367" s="61">
        <f t="shared" si="78"/>
        <v>0</v>
      </c>
    </row>
    <row r="1368" spans="1:13" s="47" customFormat="1" ht="37.5" x14ac:dyDescent="0.4">
      <c r="A1368" s="27" t="s">
        <v>843</v>
      </c>
      <c r="B1368" s="27">
        <v>3</v>
      </c>
      <c r="C1368" s="27">
        <v>3</v>
      </c>
      <c r="D1368" s="27">
        <v>14</v>
      </c>
      <c r="E1368" s="27">
        <v>1</v>
      </c>
      <c r="F1368" s="27"/>
      <c r="G1368" s="27"/>
      <c r="H1368" s="27"/>
      <c r="I1368" s="53" t="s">
        <v>4180</v>
      </c>
      <c r="J1368" s="61">
        <v>1</v>
      </c>
      <c r="K1368" s="61" t="s">
        <v>845</v>
      </c>
      <c r="L1368" s="61"/>
      <c r="M1368" s="61">
        <f t="shared" si="78"/>
        <v>0</v>
      </c>
    </row>
    <row r="1369" spans="1:13" s="47" customFormat="1" ht="37.5" x14ac:dyDescent="0.4">
      <c r="A1369" s="27" t="s">
        <v>843</v>
      </c>
      <c r="B1369" s="27">
        <v>3</v>
      </c>
      <c r="C1369" s="27">
        <v>3</v>
      </c>
      <c r="D1369" s="27">
        <v>14</v>
      </c>
      <c r="E1369" s="27">
        <v>2</v>
      </c>
      <c r="F1369" s="27"/>
      <c r="G1369" s="27"/>
      <c r="H1369" s="27"/>
      <c r="I1369" s="53" t="s">
        <v>4181</v>
      </c>
      <c r="J1369" s="61">
        <v>1</v>
      </c>
      <c r="K1369" s="61" t="s">
        <v>845</v>
      </c>
      <c r="L1369" s="61"/>
      <c r="M1369" s="61">
        <f t="shared" si="78"/>
        <v>0</v>
      </c>
    </row>
    <row r="1370" spans="1:13" s="47" customFormat="1" x14ac:dyDescent="0.4">
      <c r="A1370" s="27" t="s">
        <v>843</v>
      </c>
      <c r="B1370" s="27">
        <v>3</v>
      </c>
      <c r="C1370" s="27">
        <v>3</v>
      </c>
      <c r="D1370" s="27">
        <v>14</v>
      </c>
      <c r="E1370" s="27">
        <v>3</v>
      </c>
      <c r="F1370" s="27"/>
      <c r="G1370" s="27"/>
      <c r="H1370" s="27"/>
      <c r="I1370" s="53" t="s">
        <v>4176</v>
      </c>
      <c r="J1370" s="61">
        <v>1</v>
      </c>
      <c r="K1370" s="61" t="s">
        <v>845</v>
      </c>
      <c r="L1370" s="61"/>
      <c r="M1370" s="61">
        <f t="shared" si="78"/>
        <v>0</v>
      </c>
    </row>
    <row r="1371" spans="1:13" s="47" customFormat="1" ht="37.5" x14ac:dyDescent="0.4">
      <c r="A1371" s="27" t="s">
        <v>843</v>
      </c>
      <c r="B1371" s="27">
        <v>3</v>
      </c>
      <c r="C1371" s="27">
        <v>3</v>
      </c>
      <c r="D1371" s="27">
        <v>15</v>
      </c>
      <c r="E1371" s="27"/>
      <c r="F1371" s="27"/>
      <c r="G1371" s="27"/>
      <c r="H1371" s="27"/>
      <c r="I1371" s="53" t="s">
        <v>1555</v>
      </c>
      <c r="J1371" s="61">
        <v>1</v>
      </c>
      <c r="K1371" s="61" t="s">
        <v>845</v>
      </c>
      <c r="L1371" s="61"/>
      <c r="M1371" s="61">
        <f t="shared" si="78"/>
        <v>0</v>
      </c>
    </row>
    <row r="1372" spans="1:13" s="47" customFormat="1" x14ac:dyDescent="0.4">
      <c r="A1372" s="27" t="s">
        <v>843</v>
      </c>
      <c r="B1372" s="27">
        <v>3</v>
      </c>
      <c r="C1372" s="27">
        <v>3</v>
      </c>
      <c r="D1372" s="27">
        <v>16</v>
      </c>
      <c r="E1372" s="27"/>
      <c r="F1372" s="27"/>
      <c r="G1372" s="27"/>
      <c r="H1372" s="27"/>
      <c r="I1372" s="53" t="s">
        <v>1556</v>
      </c>
      <c r="J1372" s="61">
        <v>1</v>
      </c>
      <c r="K1372" s="61" t="s">
        <v>845</v>
      </c>
      <c r="L1372" s="61"/>
      <c r="M1372" s="61">
        <f t="shared" si="78"/>
        <v>0</v>
      </c>
    </row>
    <row r="1373" spans="1:13" s="47" customFormat="1" ht="37.5" x14ac:dyDescent="0.4">
      <c r="A1373" s="27" t="s">
        <v>843</v>
      </c>
      <c r="B1373" s="27">
        <v>3</v>
      </c>
      <c r="C1373" s="27">
        <v>3</v>
      </c>
      <c r="D1373" s="27">
        <v>16</v>
      </c>
      <c r="E1373" s="27">
        <v>1</v>
      </c>
      <c r="F1373" s="27"/>
      <c r="G1373" s="27"/>
      <c r="H1373" s="27"/>
      <c r="I1373" s="53" t="s">
        <v>4182</v>
      </c>
      <c r="J1373" s="61">
        <v>1</v>
      </c>
      <c r="K1373" s="61" t="s">
        <v>845</v>
      </c>
      <c r="L1373" s="61"/>
      <c r="M1373" s="61">
        <f t="shared" si="78"/>
        <v>0</v>
      </c>
    </row>
    <row r="1374" spans="1:13" s="47" customFormat="1" ht="37.5" x14ac:dyDescent="0.4">
      <c r="A1374" s="27" t="s">
        <v>843</v>
      </c>
      <c r="B1374" s="27">
        <v>3</v>
      </c>
      <c r="C1374" s="27">
        <v>3</v>
      </c>
      <c r="D1374" s="27">
        <v>16</v>
      </c>
      <c r="E1374" s="27">
        <v>2</v>
      </c>
      <c r="F1374" s="27"/>
      <c r="G1374" s="27"/>
      <c r="H1374" s="27"/>
      <c r="I1374" s="53" t="s">
        <v>4183</v>
      </c>
      <c r="J1374" s="61">
        <v>1</v>
      </c>
      <c r="K1374" s="61" t="s">
        <v>845</v>
      </c>
      <c r="L1374" s="61"/>
      <c r="M1374" s="61">
        <f t="shared" si="78"/>
        <v>0</v>
      </c>
    </row>
    <row r="1375" spans="1:13" s="47" customFormat="1" x14ac:dyDescent="0.4">
      <c r="A1375" s="27" t="s">
        <v>843</v>
      </c>
      <c r="B1375" s="27">
        <v>3</v>
      </c>
      <c r="C1375" s="27">
        <v>3</v>
      </c>
      <c r="D1375" s="27">
        <v>17</v>
      </c>
      <c r="E1375" s="27"/>
      <c r="F1375" s="27"/>
      <c r="G1375" s="27"/>
      <c r="H1375" s="27"/>
      <c r="I1375" s="53" t="s">
        <v>1557</v>
      </c>
      <c r="J1375" s="61">
        <v>1</v>
      </c>
      <c r="K1375" s="61" t="s">
        <v>845</v>
      </c>
      <c r="L1375" s="61"/>
      <c r="M1375" s="61">
        <f t="shared" si="78"/>
        <v>0</v>
      </c>
    </row>
    <row r="1376" spans="1:13" s="47" customFormat="1" x14ac:dyDescent="0.4">
      <c r="A1376" s="27" t="s">
        <v>843</v>
      </c>
      <c r="B1376" s="27">
        <v>3</v>
      </c>
      <c r="C1376" s="27">
        <v>3</v>
      </c>
      <c r="D1376" s="27">
        <v>17</v>
      </c>
      <c r="E1376" s="27">
        <v>1</v>
      </c>
      <c r="F1376" s="27"/>
      <c r="G1376" s="27"/>
      <c r="H1376" s="27"/>
      <c r="I1376" s="53" t="s">
        <v>4184</v>
      </c>
      <c r="J1376" s="61">
        <v>1</v>
      </c>
      <c r="K1376" s="61" t="s">
        <v>845</v>
      </c>
      <c r="L1376" s="61"/>
      <c r="M1376" s="61">
        <f t="shared" si="78"/>
        <v>0</v>
      </c>
    </row>
    <row r="1377" spans="1:13" s="47" customFormat="1" x14ac:dyDescent="0.4">
      <c r="A1377" s="27" t="s">
        <v>843</v>
      </c>
      <c r="B1377" s="27">
        <v>3</v>
      </c>
      <c r="C1377" s="27">
        <v>3</v>
      </c>
      <c r="D1377" s="27">
        <v>17</v>
      </c>
      <c r="E1377" s="27">
        <v>2</v>
      </c>
      <c r="F1377" s="27"/>
      <c r="G1377" s="27"/>
      <c r="H1377" s="27"/>
      <c r="I1377" s="53" t="s">
        <v>4185</v>
      </c>
      <c r="J1377" s="61">
        <v>1</v>
      </c>
      <c r="K1377" s="61" t="s">
        <v>845</v>
      </c>
      <c r="L1377" s="61"/>
      <c r="M1377" s="61">
        <f t="shared" ref="M1377:M1398" si="79">IF(K1377="A",J1377,0)</f>
        <v>0</v>
      </c>
    </row>
    <row r="1378" spans="1:13" s="47" customFormat="1" x14ac:dyDescent="0.4">
      <c r="A1378" s="27" t="s">
        <v>843</v>
      </c>
      <c r="B1378" s="27">
        <v>3</v>
      </c>
      <c r="C1378" s="27">
        <v>3</v>
      </c>
      <c r="D1378" s="27">
        <v>18</v>
      </c>
      <c r="E1378" s="27"/>
      <c r="F1378" s="27"/>
      <c r="G1378" s="27"/>
      <c r="H1378" s="27"/>
      <c r="I1378" s="53" t="s">
        <v>1558</v>
      </c>
      <c r="J1378" s="61">
        <v>1</v>
      </c>
      <c r="K1378" s="61" t="s">
        <v>845</v>
      </c>
      <c r="L1378" s="61"/>
      <c r="M1378" s="61">
        <f t="shared" si="79"/>
        <v>0</v>
      </c>
    </row>
    <row r="1379" spans="1:13" s="47" customFormat="1" x14ac:dyDescent="0.4">
      <c r="A1379" s="27" t="s">
        <v>843</v>
      </c>
      <c r="B1379" s="27">
        <v>3</v>
      </c>
      <c r="C1379" s="27">
        <v>3</v>
      </c>
      <c r="D1379" s="27">
        <v>18</v>
      </c>
      <c r="E1379" s="27">
        <v>1</v>
      </c>
      <c r="F1379" s="27"/>
      <c r="G1379" s="27"/>
      <c r="H1379" s="27"/>
      <c r="I1379" s="53" t="s">
        <v>4186</v>
      </c>
      <c r="J1379" s="61">
        <v>1</v>
      </c>
      <c r="K1379" s="61" t="s">
        <v>845</v>
      </c>
      <c r="L1379" s="61"/>
      <c r="M1379" s="61">
        <f t="shared" si="79"/>
        <v>0</v>
      </c>
    </row>
    <row r="1380" spans="1:13" s="47" customFormat="1" x14ac:dyDescent="0.4">
      <c r="A1380" s="27" t="s">
        <v>843</v>
      </c>
      <c r="B1380" s="27">
        <v>3</v>
      </c>
      <c r="C1380" s="27">
        <v>3</v>
      </c>
      <c r="D1380" s="27">
        <v>18</v>
      </c>
      <c r="E1380" s="27">
        <v>2</v>
      </c>
      <c r="F1380" s="27"/>
      <c r="G1380" s="27"/>
      <c r="H1380" s="27"/>
      <c r="I1380" s="53" t="s">
        <v>4164</v>
      </c>
      <c r="J1380" s="61">
        <v>1</v>
      </c>
      <c r="K1380" s="61" t="s">
        <v>845</v>
      </c>
      <c r="L1380" s="61"/>
      <c r="M1380" s="61">
        <f t="shared" si="79"/>
        <v>0</v>
      </c>
    </row>
    <row r="1381" spans="1:13" s="47" customFormat="1" x14ac:dyDescent="0.4">
      <c r="A1381" s="27" t="s">
        <v>843</v>
      </c>
      <c r="B1381" s="27">
        <v>3</v>
      </c>
      <c r="C1381" s="27">
        <v>3</v>
      </c>
      <c r="D1381" s="27">
        <v>19</v>
      </c>
      <c r="E1381" s="27"/>
      <c r="F1381" s="27"/>
      <c r="G1381" s="27"/>
      <c r="H1381" s="27"/>
      <c r="I1381" s="53" t="s">
        <v>1559</v>
      </c>
      <c r="J1381" s="61">
        <v>1</v>
      </c>
      <c r="K1381" s="61" t="s">
        <v>845</v>
      </c>
      <c r="L1381" s="61"/>
      <c r="M1381" s="61">
        <f t="shared" si="79"/>
        <v>0</v>
      </c>
    </row>
    <row r="1382" spans="1:13" s="47" customFormat="1" x14ac:dyDescent="0.4">
      <c r="A1382" s="27" t="s">
        <v>843</v>
      </c>
      <c r="B1382" s="27">
        <v>3</v>
      </c>
      <c r="C1382" s="27">
        <v>3</v>
      </c>
      <c r="D1382" s="27">
        <v>19</v>
      </c>
      <c r="E1382" s="27">
        <v>1</v>
      </c>
      <c r="F1382" s="27"/>
      <c r="G1382" s="27"/>
      <c r="H1382" s="27"/>
      <c r="I1382" s="53" t="s">
        <v>4187</v>
      </c>
      <c r="J1382" s="61">
        <v>1</v>
      </c>
      <c r="K1382" s="61" t="s">
        <v>845</v>
      </c>
      <c r="L1382" s="61"/>
      <c r="M1382" s="61">
        <f t="shared" si="79"/>
        <v>0</v>
      </c>
    </row>
    <row r="1383" spans="1:13" s="47" customFormat="1" x14ac:dyDescent="0.4">
      <c r="A1383" s="27" t="s">
        <v>843</v>
      </c>
      <c r="B1383" s="27">
        <v>3</v>
      </c>
      <c r="C1383" s="27">
        <v>3</v>
      </c>
      <c r="D1383" s="27">
        <v>19</v>
      </c>
      <c r="E1383" s="27">
        <v>2</v>
      </c>
      <c r="F1383" s="27"/>
      <c r="G1383" s="27"/>
      <c r="H1383" s="27"/>
      <c r="I1383" s="53" t="s">
        <v>4188</v>
      </c>
      <c r="J1383" s="61">
        <v>1</v>
      </c>
      <c r="K1383" s="61" t="s">
        <v>845</v>
      </c>
      <c r="L1383" s="61"/>
      <c r="M1383" s="61">
        <f t="shared" si="79"/>
        <v>0</v>
      </c>
    </row>
    <row r="1384" spans="1:13" s="47" customFormat="1" ht="37.5" x14ac:dyDescent="0.4">
      <c r="A1384" s="27" t="s">
        <v>843</v>
      </c>
      <c r="B1384" s="27">
        <v>3</v>
      </c>
      <c r="C1384" s="27">
        <v>3</v>
      </c>
      <c r="D1384" s="27">
        <v>19</v>
      </c>
      <c r="E1384" s="27">
        <v>3</v>
      </c>
      <c r="F1384" s="27"/>
      <c r="G1384" s="27"/>
      <c r="H1384" s="27"/>
      <c r="I1384" s="53" t="s">
        <v>4189</v>
      </c>
      <c r="J1384" s="61">
        <v>1</v>
      </c>
      <c r="K1384" s="61" t="s">
        <v>845</v>
      </c>
      <c r="L1384" s="61"/>
      <c r="M1384" s="61">
        <f t="shared" si="79"/>
        <v>0</v>
      </c>
    </row>
    <row r="1385" spans="1:13" s="47" customFormat="1" x14ac:dyDescent="0.4">
      <c r="A1385" s="27" t="s">
        <v>843</v>
      </c>
      <c r="B1385" s="27">
        <v>3</v>
      </c>
      <c r="C1385" s="27">
        <v>3</v>
      </c>
      <c r="D1385" s="27">
        <v>19</v>
      </c>
      <c r="E1385" s="27">
        <v>4</v>
      </c>
      <c r="F1385" s="27"/>
      <c r="G1385" s="27"/>
      <c r="H1385" s="27"/>
      <c r="I1385" s="53" t="s">
        <v>4190</v>
      </c>
      <c r="J1385" s="61">
        <v>1</v>
      </c>
      <c r="K1385" s="61" t="s">
        <v>845</v>
      </c>
      <c r="L1385" s="61"/>
      <c r="M1385" s="61">
        <f t="shared" si="79"/>
        <v>0</v>
      </c>
    </row>
    <row r="1386" spans="1:13" s="47" customFormat="1" x14ac:dyDescent="0.4">
      <c r="A1386" s="27" t="s">
        <v>843</v>
      </c>
      <c r="B1386" s="27">
        <v>3</v>
      </c>
      <c r="C1386" s="27">
        <v>3</v>
      </c>
      <c r="D1386" s="27">
        <v>19</v>
      </c>
      <c r="E1386" s="27">
        <v>5</v>
      </c>
      <c r="F1386" s="27"/>
      <c r="G1386" s="27"/>
      <c r="H1386" s="27"/>
      <c r="I1386" s="53" t="s">
        <v>4191</v>
      </c>
      <c r="J1386" s="61">
        <v>1</v>
      </c>
      <c r="K1386" s="61" t="s">
        <v>845</v>
      </c>
      <c r="L1386" s="61"/>
      <c r="M1386" s="61">
        <f t="shared" si="79"/>
        <v>0</v>
      </c>
    </row>
    <row r="1387" spans="1:13" s="47" customFormat="1" x14ac:dyDescent="0.4">
      <c r="A1387" s="27" t="s">
        <v>843</v>
      </c>
      <c r="B1387" s="27">
        <v>3</v>
      </c>
      <c r="C1387" s="27">
        <v>3</v>
      </c>
      <c r="D1387" s="27">
        <v>19</v>
      </c>
      <c r="E1387" s="27">
        <v>6</v>
      </c>
      <c r="F1387" s="27"/>
      <c r="G1387" s="27"/>
      <c r="H1387" s="27"/>
      <c r="I1387" s="53" t="s">
        <v>4192</v>
      </c>
      <c r="J1387" s="61">
        <v>1</v>
      </c>
      <c r="K1387" s="61" t="s">
        <v>845</v>
      </c>
      <c r="L1387" s="61"/>
      <c r="M1387" s="61">
        <f t="shared" si="79"/>
        <v>0</v>
      </c>
    </row>
    <row r="1388" spans="1:13" s="47" customFormat="1" ht="37.5" x14ac:dyDescent="0.4">
      <c r="A1388" s="27" t="s">
        <v>843</v>
      </c>
      <c r="B1388" s="27">
        <v>3</v>
      </c>
      <c r="C1388" s="27">
        <v>3</v>
      </c>
      <c r="D1388" s="27">
        <v>20</v>
      </c>
      <c r="E1388" s="27"/>
      <c r="F1388" s="27"/>
      <c r="G1388" s="27"/>
      <c r="H1388" s="27"/>
      <c r="I1388" s="53" t="s">
        <v>1560</v>
      </c>
      <c r="J1388" s="61">
        <v>1</v>
      </c>
      <c r="K1388" s="61" t="s">
        <v>845</v>
      </c>
      <c r="L1388" s="61"/>
      <c r="M1388" s="61">
        <f t="shared" si="79"/>
        <v>0</v>
      </c>
    </row>
    <row r="1389" spans="1:13" s="47" customFormat="1" ht="37.5" x14ac:dyDescent="0.4">
      <c r="A1389" s="27" t="s">
        <v>843</v>
      </c>
      <c r="B1389" s="27">
        <v>3</v>
      </c>
      <c r="C1389" s="27">
        <v>3</v>
      </c>
      <c r="D1389" s="27">
        <v>21</v>
      </c>
      <c r="E1389" s="27"/>
      <c r="F1389" s="27"/>
      <c r="G1389" s="27"/>
      <c r="H1389" s="27"/>
      <c r="I1389" s="53" t="s">
        <v>5246</v>
      </c>
      <c r="J1389" s="61">
        <v>1</v>
      </c>
      <c r="K1389" s="61" t="s">
        <v>845</v>
      </c>
      <c r="L1389" s="61"/>
      <c r="M1389" s="61">
        <f t="shared" si="79"/>
        <v>0</v>
      </c>
    </row>
    <row r="1390" spans="1:13" s="47" customFormat="1" x14ac:dyDescent="0.4">
      <c r="A1390" s="27" t="s">
        <v>843</v>
      </c>
      <c r="B1390" s="27">
        <v>3</v>
      </c>
      <c r="C1390" s="27">
        <v>3</v>
      </c>
      <c r="D1390" s="27">
        <v>22</v>
      </c>
      <c r="E1390" s="27"/>
      <c r="F1390" s="27"/>
      <c r="G1390" s="27"/>
      <c r="H1390" s="27"/>
      <c r="I1390" s="53" t="s">
        <v>1528</v>
      </c>
      <c r="J1390" s="61">
        <v>1</v>
      </c>
      <c r="K1390" s="61" t="s">
        <v>845</v>
      </c>
      <c r="L1390" s="61"/>
      <c r="M1390" s="61">
        <f t="shared" si="79"/>
        <v>0</v>
      </c>
    </row>
    <row r="1391" spans="1:13" s="47" customFormat="1" ht="37.5" x14ac:dyDescent="0.4">
      <c r="A1391" s="27" t="s">
        <v>843</v>
      </c>
      <c r="B1391" s="27">
        <v>3</v>
      </c>
      <c r="C1391" s="27">
        <v>3</v>
      </c>
      <c r="D1391" s="27">
        <v>23</v>
      </c>
      <c r="E1391" s="27"/>
      <c r="F1391" s="27"/>
      <c r="G1391" s="27"/>
      <c r="H1391" s="27"/>
      <c r="I1391" s="53" t="s">
        <v>1561</v>
      </c>
      <c r="J1391" s="61">
        <v>1</v>
      </c>
      <c r="K1391" s="61" t="s">
        <v>845</v>
      </c>
      <c r="L1391" s="61"/>
      <c r="M1391" s="61">
        <f t="shared" si="79"/>
        <v>0</v>
      </c>
    </row>
    <row r="1392" spans="1:13" s="47" customFormat="1" x14ac:dyDescent="0.4">
      <c r="A1392" s="27" t="s">
        <v>843</v>
      </c>
      <c r="B1392" s="27">
        <v>3</v>
      </c>
      <c r="C1392" s="27">
        <v>3</v>
      </c>
      <c r="D1392" s="27">
        <v>24</v>
      </c>
      <c r="E1392" s="27"/>
      <c r="F1392" s="27"/>
      <c r="G1392" s="27"/>
      <c r="H1392" s="27"/>
      <c r="I1392" s="53" t="s">
        <v>1562</v>
      </c>
      <c r="J1392" s="61">
        <v>1</v>
      </c>
      <c r="K1392" s="61" t="s">
        <v>845</v>
      </c>
      <c r="L1392" s="61"/>
      <c r="M1392" s="61">
        <f t="shared" si="79"/>
        <v>0</v>
      </c>
    </row>
    <row r="1393" spans="1:13" s="47" customFormat="1" x14ac:dyDescent="0.4">
      <c r="A1393" s="27" t="s">
        <v>843</v>
      </c>
      <c r="B1393" s="27">
        <v>3</v>
      </c>
      <c r="C1393" s="27">
        <v>3</v>
      </c>
      <c r="D1393" s="27">
        <v>25</v>
      </c>
      <c r="E1393" s="27"/>
      <c r="F1393" s="27"/>
      <c r="G1393" s="27"/>
      <c r="H1393" s="27"/>
      <c r="I1393" s="53" t="s">
        <v>1563</v>
      </c>
      <c r="J1393" s="61">
        <v>1</v>
      </c>
      <c r="K1393" s="61" t="s">
        <v>845</v>
      </c>
      <c r="L1393" s="61"/>
      <c r="M1393" s="61">
        <f t="shared" si="79"/>
        <v>0</v>
      </c>
    </row>
    <row r="1394" spans="1:13" s="47" customFormat="1" x14ac:dyDescent="0.4">
      <c r="A1394" s="27" t="s">
        <v>843</v>
      </c>
      <c r="B1394" s="27">
        <v>3</v>
      </c>
      <c r="C1394" s="27">
        <v>3</v>
      </c>
      <c r="D1394" s="27">
        <v>26</v>
      </c>
      <c r="E1394" s="27"/>
      <c r="F1394" s="27"/>
      <c r="G1394" s="27"/>
      <c r="H1394" s="27"/>
      <c r="I1394" s="53" t="s">
        <v>1564</v>
      </c>
      <c r="J1394" s="61">
        <v>1</v>
      </c>
      <c r="K1394" s="61" t="s">
        <v>845</v>
      </c>
      <c r="L1394" s="61"/>
      <c r="M1394" s="61">
        <f t="shared" si="79"/>
        <v>0</v>
      </c>
    </row>
    <row r="1395" spans="1:13" s="47" customFormat="1" ht="37.5" x14ac:dyDescent="0.4">
      <c r="A1395" s="27" t="s">
        <v>843</v>
      </c>
      <c r="B1395" s="27">
        <v>3</v>
      </c>
      <c r="C1395" s="27">
        <v>3</v>
      </c>
      <c r="D1395" s="27">
        <v>27</v>
      </c>
      <c r="E1395" s="27"/>
      <c r="F1395" s="27"/>
      <c r="G1395" s="27"/>
      <c r="H1395" s="27"/>
      <c r="I1395" s="53" t="s">
        <v>1565</v>
      </c>
      <c r="J1395" s="61">
        <v>1</v>
      </c>
      <c r="K1395" s="61" t="s">
        <v>845</v>
      </c>
      <c r="L1395" s="61"/>
      <c r="M1395" s="61">
        <f t="shared" si="79"/>
        <v>0</v>
      </c>
    </row>
    <row r="1396" spans="1:13" s="47" customFormat="1" x14ac:dyDescent="0.4">
      <c r="A1396" s="27" t="s">
        <v>843</v>
      </c>
      <c r="B1396" s="27">
        <v>3</v>
      </c>
      <c r="C1396" s="27">
        <v>3</v>
      </c>
      <c r="D1396" s="27">
        <v>28</v>
      </c>
      <c r="E1396" s="27"/>
      <c r="F1396" s="27"/>
      <c r="G1396" s="27"/>
      <c r="H1396" s="27"/>
      <c r="I1396" s="53" t="s">
        <v>1566</v>
      </c>
      <c r="J1396" s="61">
        <v>1</v>
      </c>
      <c r="K1396" s="61" t="s">
        <v>845</v>
      </c>
      <c r="L1396" s="61"/>
      <c r="M1396" s="61">
        <f t="shared" si="79"/>
        <v>0</v>
      </c>
    </row>
    <row r="1397" spans="1:13" s="47" customFormat="1" x14ac:dyDescent="0.4">
      <c r="A1397" s="27" t="s">
        <v>843</v>
      </c>
      <c r="B1397" s="27">
        <v>3</v>
      </c>
      <c r="C1397" s="27">
        <v>3</v>
      </c>
      <c r="D1397" s="27">
        <v>29</v>
      </c>
      <c r="E1397" s="27"/>
      <c r="F1397" s="27"/>
      <c r="G1397" s="27"/>
      <c r="H1397" s="27"/>
      <c r="I1397" s="53" t="s">
        <v>1567</v>
      </c>
      <c r="J1397" s="61">
        <v>1</v>
      </c>
      <c r="K1397" s="61" t="s">
        <v>845</v>
      </c>
      <c r="L1397" s="61"/>
      <c r="M1397" s="61">
        <f t="shared" si="79"/>
        <v>0</v>
      </c>
    </row>
    <row r="1398" spans="1:13" s="47" customFormat="1" x14ac:dyDescent="0.4">
      <c r="A1398" s="27" t="s">
        <v>843</v>
      </c>
      <c r="B1398" s="27">
        <v>3</v>
      </c>
      <c r="C1398" s="27">
        <v>3</v>
      </c>
      <c r="D1398" s="27">
        <v>30</v>
      </c>
      <c r="E1398" s="27"/>
      <c r="F1398" s="27"/>
      <c r="G1398" s="27"/>
      <c r="H1398" s="27"/>
      <c r="I1398" s="53" t="s">
        <v>1568</v>
      </c>
      <c r="J1398" s="61">
        <v>1</v>
      </c>
      <c r="K1398" s="61" t="s">
        <v>845</v>
      </c>
      <c r="L1398" s="61"/>
      <c r="M1398" s="61">
        <f t="shared" si="79"/>
        <v>0</v>
      </c>
    </row>
    <row r="1399" spans="1:13" s="47" customFormat="1" x14ac:dyDescent="0.4">
      <c r="A1399" s="19" t="s">
        <v>839</v>
      </c>
      <c r="B1399" s="19">
        <v>3</v>
      </c>
      <c r="C1399" s="19">
        <v>4</v>
      </c>
      <c r="D1399" s="19"/>
      <c r="E1399" s="19"/>
      <c r="F1399" s="19"/>
      <c r="G1399" s="19"/>
      <c r="H1399" s="19"/>
      <c r="I1399" s="65" t="s">
        <v>1569</v>
      </c>
      <c r="J1399" s="71"/>
      <c r="K1399" s="71"/>
      <c r="L1399" s="71"/>
      <c r="M1399" s="71"/>
    </row>
    <row r="1400" spans="1:13" s="47" customFormat="1" x14ac:dyDescent="0.4">
      <c r="A1400" s="27" t="s">
        <v>843</v>
      </c>
      <c r="B1400" s="27">
        <v>3</v>
      </c>
      <c r="C1400" s="27">
        <v>4</v>
      </c>
      <c r="D1400" s="27">
        <v>1</v>
      </c>
      <c r="E1400" s="27"/>
      <c r="F1400" s="27"/>
      <c r="G1400" s="27"/>
      <c r="H1400" s="27"/>
      <c r="I1400" s="53" t="s">
        <v>1570</v>
      </c>
      <c r="J1400" s="61">
        <v>1</v>
      </c>
      <c r="K1400" s="61" t="s">
        <v>845</v>
      </c>
      <c r="L1400" s="61"/>
      <c r="M1400" s="61">
        <f t="shared" ref="M1400:M1411" si="80">IF(K1400="A",J1400,0)</f>
        <v>0</v>
      </c>
    </row>
    <row r="1401" spans="1:13" s="47" customFormat="1" x14ac:dyDescent="0.4">
      <c r="A1401" s="27" t="s">
        <v>843</v>
      </c>
      <c r="B1401" s="27">
        <v>3</v>
      </c>
      <c r="C1401" s="27">
        <v>4</v>
      </c>
      <c r="D1401" s="27">
        <v>1</v>
      </c>
      <c r="E1401" s="27">
        <v>1</v>
      </c>
      <c r="F1401" s="27"/>
      <c r="G1401" s="27"/>
      <c r="H1401" s="27"/>
      <c r="I1401" s="53" t="s">
        <v>1571</v>
      </c>
      <c r="J1401" s="61">
        <v>1</v>
      </c>
      <c r="K1401" s="61" t="s">
        <v>845</v>
      </c>
      <c r="L1401" s="61"/>
      <c r="M1401" s="61">
        <f t="shared" si="80"/>
        <v>0</v>
      </c>
    </row>
    <row r="1402" spans="1:13" s="47" customFormat="1" x14ac:dyDescent="0.4">
      <c r="A1402" s="27" t="s">
        <v>843</v>
      </c>
      <c r="B1402" s="27">
        <v>3</v>
      </c>
      <c r="C1402" s="27">
        <v>4</v>
      </c>
      <c r="D1402" s="27">
        <v>1</v>
      </c>
      <c r="E1402" s="27">
        <v>2</v>
      </c>
      <c r="F1402" s="27"/>
      <c r="G1402" s="27"/>
      <c r="H1402" s="27"/>
      <c r="I1402" s="53" t="s">
        <v>1572</v>
      </c>
      <c r="J1402" s="61">
        <v>1</v>
      </c>
      <c r="K1402" s="61" t="s">
        <v>845</v>
      </c>
      <c r="L1402" s="61"/>
      <c r="M1402" s="61">
        <f t="shared" si="80"/>
        <v>0</v>
      </c>
    </row>
    <row r="1403" spans="1:13" s="47" customFormat="1" x14ac:dyDescent="0.4">
      <c r="A1403" s="27" t="s">
        <v>843</v>
      </c>
      <c r="B1403" s="27">
        <v>3</v>
      </c>
      <c r="C1403" s="27">
        <v>4</v>
      </c>
      <c r="D1403" s="27">
        <v>1</v>
      </c>
      <c r="E1403" s="27">
        <v>3</v>
      </c>
      <c r="F1403" s="27"/>
      <c r="G1403" s="27"/>
      <c r="H1403" s="27"/>
      <c r="I1403" s="53" t="s">
        <v>1573</v>
      </c>
      <c r="J1403" s="61">
        <v>1</v>
      </c>
      <c r="K1403" s="61" t="s">
        <v>845</v>
      </c>
      <c r="L1403" s="61"/>
      <c r="M1403" s="61">
        <f t="shared" si="80"/>
        <v>0</v>
      </c>
    </row>
    <row r="1404" spans="1:13" s="47" customFormat="1" x14ac:dyDescent="0.4">
      <c r="A1404" s="27" t="s">
        <v>843</v>
      </c>
      <c r="B1404" s="27">
        <v>3</v>
      </c>
      <c r="C1404" s="27">
        <v>4</v>
      </c>
      <c r="D1404" s="27">
        <v>1</v>
      </c>
      <c r="E1404" s="27">
        <v>4</v>
      </c>
      <c r="F1404" s="27"/>
      <c r="G1404" s="27"/>
      <c r="H1404" s="27"/>
      <c r="I1404" s="53" t="s">
        <v>1574</v>
      </c>
      <c r="J1404" s="61">
        <v>1</v>
      </c>
      <c r="K1404" s="61" t="s">
        <v>845</v>
      </c>
      <c r="L1404" s="61"/>
      <c r="M1404" s="61">
        <f t="shared" si="80"/>
        <v>0</v>
      </c>
    </row>
    <row r="1405" spans="1:13" s="47" customFormat="1" x14ac:dyDescent="0.4">
      <c r="A1405" s="27" t="s">
        <v>843</v>
      </c>
      <c r="B1405" s="27">
        <v>3</v>
      </c>
      <c r="C1405" s="27">
        <v>4</v>
      </c>
      <c r="D1405" s="27">
        <v>1</v>
      </c>
      <c r="E1405" s="27">
        <v>5</v>
      </c>
      <c r="F1405" s="27"/>
      <c r="G1405" s="27"/>
      <c r="H1405" s="27"/>
      <c r="I1405" s="53" t="s">
        <v>1575</v>
      </c>
      <c r="J1405" s="61">
        <v>1</v>
      </c>
      <c r="K1405" s="61" t="s">
        <v>845</v>
      </c>
      <c r="L1405" s="61"/>
      <c r="M1405" s="61">
        <f t="shared" si="80"/>
        <v>0</v>
      </c>
    </row>
    <row r="1406" spans="1:13" s="47" customFormat="1" x14ac:dyDescent="0.4">
      <c r="A1406" s="27" t="s">
        <v>843</v>
      </c>
      <c r="B1406" s="27">
        <v>3</v>
      </c>
      <c r="C1406" s="27">
        <v>4</v>
      </c>
      <c r="D1406" s="27">
        <v>1</v>
      </c>
      <c r="E1406" s="27">
        <v>6</v>
      </c>
      <c r="F1406" s="27"/>
      <c r="G1406" s="27"/>
      <c r="H1406" s="27"/>
      <c r="I1406" s="53" t="s">
        <v>1576</v>
      </c>
      <c r="J1406" s="61">
        <v>1</v>
      </c>
      <c r="K1406" s="61" t="s">
        <v>845</v>
      </c>
      <c r="L1406" s="61"/>
      <c r="M1406" s="61">
        <f t="shared" si="80"/>
        <v>0</v>
      </c>
    </row>
    <row r="1407" spans="1:13" s="47" customFormat="1" x14ac:dyDescent="0.4">
      <c r="A1407" s="27" t="s">
        <v>843</v>
      </c>
      <c r="B1407" s="27">
        <v>3</v>
      </c>
      <c r="C1407" s="27">
        <v>4</v>
      </c>
      <c r="D1407" s="27">
        <v>1</v>
      </c>
      <c r="E1407" s="27">
        <v>7</v>
      </c>
      <c r="F1407" s="27"/>
      <c r="G1407" s="27"/>
      <c r="H1407" s="27"/>
      <c r="I1407" s="53" t="s">
        <v>1577</v>
      </c>
      <c r="J1407" s="61">
        <v>1</v>
      </c>
      <c r="K1407" s="61" t="s">
        <v>845</v>
      </c>
      <c r="L1407" s="61"/>
      <c r="M1407" s="61">
        <f t="shared" si="80"/>
        <v>0</v>
      </c>
    </row>
    <row r="1408" spans="1:13" s="47" customFormat="1" x14ac:dyDescent="0.4">
      <c r="A1408" s="27" t="s">
        <v>843</v>
      </c>
      <c r="B1408" s="27">
        <v>3</v>
      </c>
      <c r="C1408" s="27">
        <v>4</v>
      </c>
      <c r="D1408" s="27">
        <v>1</v>
      </c>
      <c r="E1408" s="27">
        <v>8</v>
      </c>
      <c r="F1408" s="27"/>
      <c r="G1408" s="27"/>
      <c r="H1408" s="27"/>
      <c r="I1408" s="53" t="s">
        <v>1578</v>
      </c>
      <c r="J1408" s="61">
        <v>1</v>
      </c>
      <c r="K1408" s="61" t="s">
        <v>845</v>
      </c>
      <c r="L1408" s="61"/>
      <c r="M1408" s="61">
        <f t="shared" si="80"/>
        <v>0</v>
      </c>
    </row>
    <row r="1409" spans="1:13" s="47" customFormat="1" x14ac:dyDescent="0.4">
      <c r="A1409" s="27" t="s">
        <v>843</v>
      </c>
      <c r="B1409" s="27">
        <v>3</v>
      </c>
      <c r="C1409" s="27">
        <v>4</v>
      </c>
      <c r="D1409" s="27">
        <v>2</v>
      </c>
      <c r="E1409" s="27"/>
      <c r="F1409" s="27"/>
      <c r="G1409" s="27"/>
      <c r="H1409" s="27"/>
      <c r="I1409" s="53" t="s">
        <v>1579</v>
      </c>
      <c r="J1409" s="61">
        <v>1</v>
      </c>
      <c r="K1409" s="61" t="s">
        <v>845</v>
      </c>
      <c r="L1409" s="61"/>
      <c r="M1409" s="61">
        <f t="shared" si="80"/>
        <v>0</v>
      </c>
    </row>
    <row r="1410" spans="1:13" s="47" customFormat="1" x14ac:dyDescent="0.4">
      <c r="A1410" s="27" t="s">
        <v>843</v>
      </c>
      <c r="B1410" s="27">
        <v>3</v>
      </c>
      <c r="C1410" s="27">
        <v>4</v>
      </c>
      <c r="D1410" s="27">
        <v>2</v>
      </c>
      <c r="E1410" s="27">
        <v>1</v>
      </c>
      <c r="F1410" s="27"/>
      <c r="G1410" s="27"/>
      <c r="H1410" s="27"/>
      <c r="I1410" s="53" t="s">
        <v>1580</v>
      </c>
      <c r="J1410" s="61">
        <v>1</v>
      </c>
      <c r="K1410" s="61" t="s">
        <v>845</v>
      </c>
      <c r="L1410" s="61"/>
      <c r="M1410" s="61">
        <f t="shared" si="80"/>
        <v>0</v>
      </c>
    </row>
    <row r="1411" spans="1:13" s="47" customFormat="1" x14ac:dyDescent="0.4">
      <c r="A1411" s="27" t="s">
        <v>843</v>
      </c>
      <c r="B1411" s="27">
        <v>3</v>
      </c>
      <c r="C1411" s="27">
        <v>4</v>
      </c>
      <c r="D1411" s="27">
        <v>2</v>
      </c>
      <c r="E1411" s="27">
        <v>2</v>
      </c>
      <c r="F1411" s="27"/>
      <c r="G1411" s="27"/>
      <c r="H1411" s="27"/>
      <c r="I1411" s="53" t="s">
        <v>1581</v>
      </c>
      <c r="J1411" s="61">
        <v>1</v>
      </c>
      <c r="K1411" s="61" t="s">
        <v>845</v>
      </c>
      <c r="L1411" s="61"/>
      <c r="M1411" s="61">
        <f t="shared" si="80"/>
        <v>0</v>
      </c>
    </row>
    <row r="1412" spans="1:13" s="47" customFormat="1" x14ac:dyDescent="0.4">
      <c r="A1412" s="19" t="s">
        <v>839</v>
      </c>
      <c r="B1412" s="19">
        <v>3</v>
      </c>
      <c r="C1412" s="19">
        <v>5</v>
      </c>
      <c r="D1412" s="19"/>
      <c r="E1412" s="19"/>
      <c r="F1412" s="19"/>
      <c r="G1412" s="19"/>
      <c r="H1412" s="19"/>
      <c r="I1412" s="65" t="s">
        <v>1582</v>
      </c>
      <c r="J1412" s="71"/>
      <c r="K1412" s="71"/>
      <c r="L1412" s="71"/>
      <c r="M1412" s="71"/>
    </row>
    <row r="1413" spans="1:13" s="47" customFormat="1" x14ac:dyDescent="0.4">
      <c r="A1413" s="27" t="s">
        <v>843</v>
      </c>
      <c r="B1413" s="27">
        <v>3</v>
      </c>
      <c r="C1413" s="27">
        <v>5</v>
      </c>
      <c r="D1413" s="27">
        <v>1</v>
      </c>
      <c r="E1413" s="27"/>
      <c r="F1413" s="27"/>
      <c r="G1413" s="27"/>
      <c r="H1413" s="27"/>
      <c r="I1413" s="53" t="s">
        <v>1583</v>
      </c>
      <c r="J1413" s="61">
        <v>1</v>
      </c>
      <c r="K1413" s="61" t="s">
        <v>845</v>
      </c>
      <c r="L1413" s="61"/>
      <c r="M1413" s="61">
        <f t="shared" ref="M1413:M1466" si="81">IF(K1413="A",J1413,0)</f>
        <v>0</v>
      </c>
    </row>
    <row r="1414" spans="1:13" s="47" customFormat="1" ht="37.5" x14ac:dyDescent="0.4">
      <c r="A1414" s="27" t="s">
        <v>843</v>
      </c>
      <c r="B1414" s="27">
        <v>3</v>
      </c>
      <c r="C1414" s="27">
        <v>5</v>
      </c>
      <c r="D1414" s="27">
        <v>2</v>
      </c>
      <c r="E1414" s="27"/>
      <c r="F1414" s="27"/>
      <c r="G1414" s="27"/>
      <c r="H1414" s="27"/>
      <c r="I1414" s="53" t="s">
        <v>1584</v>
      </c>
      <c r="J1414" s="61">
        <v>1</v>
      </c>
      <c r="K1414" s="61" t="s">
        <v>845</v>
      </c>
      <c r="L1414" s="61"/>
      <c r="M1414" s="61">
        <f t="shared" si="81"/>
        <v>0</v>
      </c>
    </row>
    <row r="1415" spans="1:13" s="47" customFormat="1" ht="37.5" x14ac:dyDescent="0.4">
      <c r="A1415" s="27" t="s">
        <v>843</v>
      </c>
      <c r="B1415" s="27">
        <v>3</v>
      </c>
      <c r="C1415" s="27">
        <v>5</v>
      </c>
      <c r="D1415" s="27">
        <v>3</v>
      </c>
      <c r="E1415" s="27"/>
      <c r="F1415" s="27"/>
      <c r="G1415" s="27"/>
      <c r="H1415" s="27"/>
      <c r="I1415" s="53" t="s">
        <v>4193</v>
      </c>
      <c r="J1415" s="61">
        <v>1</v>
      </c>
      <c r="K1415" s="61" t="s">
        <v>845</v>
      </c>
      <c r="L1415" s="61"/>
      <c r="M1415" s="61">
        <f t="shared" si="81"/>
        <v>0</v>
      </c>
    </row>
    <row r="1416" spans="1:13" s="47" customFormat="1" x14ac:dyDescent="0.4">
      <c r="A1416" s="27" t="s">
        <v>843</v>
      </c>
      <c r="B1416" s="27">
        <v>3</v>
      </c>
      <c r="C1416" s="27">
        <v>5</v>
      </c>
      <c r="D1416" s="27">
        <v>4</v>
      </c>
      <c r="E1416" s="27"/>
      <c r="F1416" s="27"/>
      <c r="G1416" s="27"/>
      <c r="H1416" s="27"/>
      <c r="I1416" s="53" t="s">
        <v>1585</v>
      </c>
      <c r="J1416" s="61">
        <v>1</v>
      </c>
      <c r="K1416" s="61" t="s">
        <v>845</v>
      </c>
      <c r="L1416" s="61"/>
      <c r="M1416" s="61">
        <f t="shared" si="81"/>
        <v>0</v>
      </c>
    </row>
    <row r="1417" spans="1:13" s="47" customFormat="1" ht="37.5" x14ac:dyDescent="0.4">
      <c r="A1417" s="27" t="s">
        <v>843</v>
      </c>
      <c r="B1417" s="27">
        <v>3</v>
      </c>
      <c r="C1417" s="27">
        <v>5</v>
      </c>
      <c r="D1417" s="27">
        <v>5</v>
      </c>
      <c r="E1417" s="27"/>
      <c r="F1417" s="27"/>
      <c r="G1417" s="27"/>
      <c r="H1417" s="27"/>
      <c r="I1417" s="53" t="s">
        <v>1586</v>
      </c>
      <c r="J1417" s="61">
        <v>1</v>
      </c>
      <c r="K1417" s="61" t="s">
        <v>845</v>
      </c>
      <c r="L1417" s="61"/>
      <c r="M1417" s="61">
        <f t="shared" si="81"/>
        <v>0</v>
      </c>
    </row>
    <row r="1418" spans="1:13" s="47" customFormat="1" x14ac:dyDescent="0.4">
      <c r="A1418" s="27" t="s">
        <v>843</v>
      </c>
      <c r="B1418" s="27">
        <v>3</v>
      </c>
      <c r="C1418" s="27">
        <v>5</v>
      </c>
      <c r="D1418" s="27">
        <v>5</v>
      </c>
      <c r="E1418" s="27">
        <v>1</v>
      </c>
      <c r="F1418" s="27"/>
      <c r="G1418" s="27"/>
      <c r="H1418" s="27"/>
      <c r="I1418" s="53" t="s">
        <v>4194</v>
      </c>
      <c r="J1418" s="61">
        <v>1</v>
      </c>
      <c r="K1418" s="61" t="s">
        <v>845</v>
      </c>
      <c r="L1418" s="61"/>
      <c r="M1418" s="61">
        <f t="shared" si="81"/>
        <v>0</v>
      </c>
    </row>
    <row r="1419" spans="1:13" s="47" customFormat="1" x14ac:dyDescent="0.4">
      <c r="A1419" s="27" t="s">
        <v>843</v>
      </c>
      <c r="B1419" s="27">
        <v>3</v>
      </c>
      <c r="C1419" s="27">
        <v>5</v>
      </c>
      <c r="D1419" s="27">
        <v>5</v>
      </c>
      <c r="E1419" s="27">
        <v>2</v>
      </c>
      <c r="F1419" s="27"/>
      <c r="G1419" s="27"/>
      <c r="H1419" s="27"/>
      <c r="I1419" s="84" t="s">
        <v>4195</v>
      </c>
      <c r="J1419" s="61">
        <v>1</v>
      </c>
      <c r="K1419" s="61" t="s">
        <v>845</v>
      </c>
      <c r="L1419" s="61"/>
      <c r="M1419" s="61">
        <f t="shared" si="81"/>
        <v>0</v>
      </c>
    </row>
    <row r="1420" spans="1:13" s="47" customFormat="1" x14ac:dyDescent="0.4">
      <c r="A1420" s="27" t="s">
        <v>843</v>
      </c>
      <c r="B1420" s="27">
        <v>3</v>
      </c>
      <c r="C1420" s="27">
        <v>5</v>
      </c>
      <c r="D1420" s="27">
        <v>5</v>
      </c>
      <c r="E1420" s="27">
        <v>3</v>
      </c>
      <c r="F1420" s="27"/>
      <c r="G1420" s="27"/>
      <c r="H1420" s="27"/>
      <c r="I1420" s="84" t="s">
        <v>4195</v>
      </c>
      <c r="J1420" s="61">
        <v>1</v>
      </c>
      <c r="K1420" s="61" t="s">
        <v>845</v>
      </c>
      <c r="L1420" s="61"/>
      <c r="M1420" s="61">
        <f t="shared" si="81"/>
        <v>0</v>
      </c>
    </row>
    <row r="1421" spans="1:13" s="47" customFormat="1" x14ac:dyDescent="0.4">
      <c r="A1421" s="27" t="s">
        <v>843</v>
      </c>
      <c r="B1421" s="27">
        <v>3</v>
      </c>
      <c r="C1421" s="27">
        <v>5</v>
      </c>
      <c r="D1421" s="27">
        <v>5</v>
      </c>
      <c r="E1421" s="27">
        <v>4</v>
      </c>
      <c r="F1421" s="27"/>
      <c r="G1421" s="27"/>
      <c r="H1421" s="27"/>
      <c r="I1421" s="53" t="s">
        <v>4196</v>
      </c>
      <c r="J1421" s="61">
        <v>1</v>
      </c>
      <c r="K1421" s="61" t="s">
        <v>845</v>
      </c>
      <c r="L1421" s="61"/>
      <c r="M1421" s="61">
        <f t="shared" si="81"/>
        <v>0</v>
      </c>
    </row>
    <row r="1422" spans="1:13" s="47" customFormat="1" x14ac:dyDescent="0.4">
      <c r="A1422" s="27" t="s">
        <v>843</v>
      </c>
      <c r="B1422" s="27">
        <v>3</v>
      </c>
      <c r="C1422" s="27">
        <v>5</v>
      </c>
      <c r="D1422" s="27">
        <v>5</v>
      </c>
      <c r="E1422" s="27">
        <v>5</v>
      </c>
      <c r="F1422" s="27"/>
      <c r="G1422" s="27"/>
      <c r="H1422" s="27"/>
      <c r="I1422" s="53" t="s">
        <v>4197</v>
      </c>
      <c r="J1422" s="61">
        <v>1</v>
      </c>
      <c r="K1422" s="61" t="s">
        <v>845</v>
      </c>
      <c r="L1422" s="61"/>
      <c r="M1422" s="61">
        <f t="shared" si="81"/>
        <v>0</v>
      </c>
    </row>
    <row r="1423" spans="1:13" s="47" customFormat="1" x14ac:dyDescent="0.4">
      <c r="A1423" s="27" t="s">
        <v>843</v>
      </c>
      <c r="B1423" s="27">
        <v>3</v>
      </c>
      <c r="C1423" s="27">
        <v>5</v>
      </c>
      <c r="D1423" s="27">
        <v>5</v>
      </c>
      <c r="E1423" s="27">
        <v>6</v>
      </c>
      <c r="F1423" s="27"/>
      <c r="G1423" s="27"/>
      <c r="H1423" s="27"/>
      <c r="I1423" s="53" t="s">
        <v>4198</v>
      </c>
      <c r="J1423" s="61">
        <v>1</v>
      </c>
      <c r="K1423" s="61" t="s">
        <v>845</v>
      </c>
      <c r="L1423" s="61"/>
      <c r="M1423" s="61">
        <f t="shared" si="81"/>
        <v>0</v>
      </c>
    </row>
    <row r="1424" spans="1:13" s="47" customFormat="1" x14ac:dyDescent="0.4">
      <c r="A1424" s="27" t="s">
        <v>843</v>
      </c>
      <c r="B1424" s="27">
        <v>3</v>
      </c>
      <c r="C1424" s="27">
        <v>5</v>
      </c>
      <c r="D1424" s="27">
        <v>5</v>
      </c>
      <c r="E1424" s="27">
        <v>7</v>
      </c>
      <c r="F1424" s="27"/>
      <c r="G1424" s="27"/>
      <c r="H1424" s="27"/>
      <c r="I1424" s="53" t="s">
        <v>4199</v>
      </c>
      <c r="J1424" s="61">
        <v>1</v>
      </c>
      <c r="K1424" s="61" t="s">
        <v>845</v>
      </c>
      <c r="L1424" s="61"/>
      <c r="M1424" s="61">
        <f t="shared" si="81"/>
        <v>0</v>
      </c>
    </row>
    <row r="1425" spans="1:13" s="47" customFormat="1" x14ac:dyDescent="0.4">
      <c r="A1425" s="27" t="s">
        <v>843</v>
      </c>
      <c r="B1425" s="27">
        <v>3</v>
      </c>
      <c r="C1425" s="27">
        <v>5</v>
      </c>
      <c r="D1425" s="27">
        <v>5</v>
      </c>
      <c r="E1425" s="27">
        <v>8</v>
      </c>
      <c r="F1425" s="27"/>
      <c r="G1425" s="27"/>
      <c r="H1425" s="27"/>
      <c r="I1425" s="53" t="s">
        <v>4200</v>
      </c>
      <c r="J1425" s="61">
        <v>1</v>
      </c>
      <c r="K1425" s="61" t="s">
        <v>845</v>
      </c>
      <c r="L1425" s="61"/>
      <c r="M1425" s="61">
        <f t="shared" si="81"/>
        <v>0</v>
      </c>
    </row>
    <row r="1426" spans="1:13" s="47" customFormat="1" x14ac:dyDescent="0.4">
      <c r="A1426" s="27" t="s">
        <v>843</v>
      </c>
      <c r="B1426" s="27">
        <v>3</v>
      </c>
      <c r="C1426" s="27">
        <v>5</v>
      </c>
      <c r="D1426" s="27">
        <v>5</v>
      </c>
      <c r="E1426" s="27">
        <v>9</v>
      </c>
      <c r="F1426" s="27"/>
      <c r="G1426" s="27"/>
      <c r="H1426" s="27"/>
      <c r="I1426" s="53" t="s">
        <v>4201</v>
      </c>
      <c r="J1426" s="61">
        <v>1</v>
      </c>
      <c r="K1426" s="61" t="s">
        <v>845</v>
      </c>
      <c r="L1426" s="61"/>
      <c r="M1426" s="61">
        <f t="shared" si="81"/>
        <v>0</v>
      </c>
    </row>
    <row r="1427" spans="1:13" s="47" customFormat="1" x14ac:dyDescent="0.4">
      <c r="A1427" s="27" t="s">
        <v>843</v>
      </c>
      <c r="B1427" s="27">
        <v>3</v>
      </c>
      <c r="C1427" s="27">
        <v>5</v>
      </c>
      <c r="D1427" s="27">
        <v>5</v>
      </c>
      <c r="E1427" s="27">
        <v>10</v>
      </c>
      <c r="F1427" s="27"/>
      <c r="G1427" s="27"/>
      <c r="H1427" s="27"/>
      <c r="I1427" s="53" t="s">
        <v>4202</v>
      </c>
      <c r="J1427" s="61">
        <v>1</v>
      </c>
      <c r="K1427" s="61" t="s">
        <v>845</v>
      </c>
      <c r="L1427" s="61"/>
      <c r="M1427" s="61">
        <f t="shared" si="81"/>
        <v>0</v>
      </c>
    </row>
    <row r="1428" spans="1:13" s="47" customFormat="1" x14ac:dyDescent="0.4">
      <c r="A1428" s="27" t="s">
        <v>843</v>
      </c>
      <c r="B1428" s="27">
        <v>3</v>
      </c>
      <c r="C1428" s="27">
        <v>5</v>
      </c>
      <c r="D1428" s="27">
        <v>6</v>
      </c>
      <c r="E1428" s="27"/>
      <c r="F1428" s="27"/>
      <c r="G1428" s="27"/>
      <c r="H1428" s="27"/>
      <c r="I1428" s="53" t="s">
        <v>1587</v>
      </c>
      <c r="J1428" s="61">
        <v>1</v>
      </c>
      <c r="K1428" s="61" t="s">
        <v>845</v>
      </c>
      <c r="L1428" s="61"/>
      <c r="M1428" s="61">
        <f t="shared" si="81"/>
        <v>0</v>
      </c>
    </row>
    <row r="1429" spans="1:13" s="47" customFormat="1" x14ac:dyDescent="0.4">
      <c r="A1429" s="27" t="s">
        <v>843</v>
      </c>
      <c r="B1429" s="27">
        <v>3</v>
      </c>
      <c r="C1429" s="27">
        <v>5</v>
      </c>
      <c r="D1429" s="27">
        <v>7</v>
      </c>
      <c r="E1429" s="27"/>
      <c r="F1429" s="27"/>
      <c r="G1429" s="27"/>
      <c r="H1429" s="27"/>
      <c r="I1429" s="53" t="s">
        <v>1588</v>
      </c>
      <c r="J1429" s="61">
        <v>1</v>
      </c>
      <c r="K1429" s="61" t="s">
        <v>845</v>
      </c>
      <c r="L1429" s="61"/>
      <c r="M1429" s="61">
        <f t="shared" si="81"/>
        <v>0</v>
      </c>
    </row>
    <row r="1430" spans="1:13" s="47" customFormat="1" x14ac:dyDescent="0.4">
      <c r="A1430" s="27" t="s">
        <v>843</v>
      </c>
      <c r="B1430" s="27">
        <v>3</v>
      </c>
      <c r="C1430" s="27">
        <v>5</v>
      </c>
      <c r="D1430" s="27">
        <v>8</v>
      </c>
      <c r="E1430" s="27"/>
      <c r="F1430" s="27"/>
      <c r="G1430" s="27"/>
      <c r="H1430" s="27"/>
      <c r="I1430" s="53" t="s">
        <v>1589</v>
      </c>
      <c r="J1430" s="61">
        <v>1</v>
      </c>
      <c r="K1430" s="61" t="s">
        <v>845</v>
      </c>
      <c r="L1430" s="61"/>
      <c r="M1430" s="61">
        <f t="shared" si="81"/>
        <v>0</v>
      </c>
    </row>
    <row r="1431" spans="1:13" s="47" customFormat="1" x14ac:dyDescent="0.4">
      <c r="A1431" s="27" t="s">
        <v>843</v>
      </c>
      <c r="B1431" s="27">
        <v>3</v>
      </c>
      <c r="C1431" s="27">
        <v>5</v>
      </c>
      <c r="D1431" s="27">
        <v>9</v>
      </c>
      <c r="E1431" s="27"/>
      <c r="F1431" s="27"/>
      <c r="G1431" s="27"/>
      <c r="H1431" s="27"/>
      <c r="I1431" s="53" t="s">
        <v>1590</v>
      </c>
      <c r="J1431" s="61">
        <v>1</v>
      </c>
      <c r="K1431" s="61" t="s">
        <v>845</v>
      </c>
      <c r="L1431" s="61"/>
      <c r="M1431" s="61">
        <f t="shared" si="81"/>
        <v>0</v>
      </c>
    </row>
    <row r="1432" spans="1:13" s="47" customFormat="1" x14ac:dyDescent="0.4">
      <c r="A1432" s="27" t="s">
        <v>843</v>
      </c>
      <c r="B1432" s="27">
        <v>3</v>
      </c>
      <c r="C1432" s="27">
        <v>5</v>
      </c>
      <c r="D1432" s="27">
        <v>10</v>
      </c>
      <c r="E1432" s="27"/>
      <c r="F1432" s="27"/>
      <c r="G1432" s="27"/>
      <c r="H1432" s="27"/>
      <c r="I1432" s="53" t="s">
        <v>1591</v>
      </c>
      <c r="J1432" s="61">
        <v>1</v>
      </c>
      <c r="K1432" s="61" t="s">
        <v>845</v>
      </c>
      <c r="L1432" s="61"/>
      <c r="M1432" s="61">
        <f t="shared" si="81"/>
        <v>0</v>
      </c>
    </row>
    <row r="1433" spans="1:13" s="47" customFormat="1" ht="37.5" x14ac:dyDescent="0.4">
      <c r="A1433" s="27" t="s">
        <v>843</v>
      </c>
      <c r="B1433" s="27">
        <v>3</v>
      </c>
      <c r="C1433" s="27">
        <v>5</v>
      </c>
      <c r="D1433" s="27">
        <v>11</v>
      </c>
      <c r="E1433" s="27"/>
      <c r="F1433" s="27"/>
      <c r="G1433" s="27"/>
      <c r="H1433" s="27"/>
      <c r="I1433" s="53" t="s">
        <v>4203</v>
      </c>
      <c r="J1433" s="61">
        <v>1</v>
      </c>
      <c r="K1433" s="61" t="s">
        <v>845</v>
      </c>
      <c r="L1433" s="61"/>
      <c r="M1433" s="61">
        <f t="shared" si="81"/>
        <v>0</v>
      </c>
    </row>
    <row r="1434" spans="1:13" s="47" customFormat="1" x14ac:dyDescent="0.4">
      <c r="A1434" s="27" t="s">
        <v>843</v>
      </c>
      <c r="B1434" s="27">
        <v>3</v>
      </c>
      <c r="C1434" s="27">
        <v>5</v>
      </c>
      <c r="D1434" s="27">
        <v>12</v>
      </c>
      <c r="E1434" s="27"/>
      <c r="F1434" s="27"/>
      <c r="G1434" s="27"/>
      <c r="H1434" s="27"/>
      <c r="I1434" s="53" t="s">
        <v>1592</v>
      </c>
      <c r="J1434" s="61">
        <v>1</v>
      </c>
      <c r="K1434" s="61" t="s">
        <v>845</v>
      </c>
      <c r="L1434" s="61"/>
      <c r="M1434" s="61">
        <f t="shared" si="81"/>
        <v>0</v>
      </c>
    </row>
    <row r="1435" spans="1:13" s="47" customFormat="1" ht="37.5" x14ac:dyDescent="0.4">
      <c r="A1435" s="27" t="s">
        <v>843</v>
      </c>
      <c r="B1435" s="27">
        <v>3</v>
      </c>
      <c r="C1435" s="27">
        <v>5</v>
      </c>
      <c r="D1435" s="27">
        <v>13</v>
      </c>
      <c r="E1435" s="27"/>
      <c r="F1435" s="27"/>
      <c r="G1435" s="27"/>
      <c r="H1435" s="27"/>
      <c r="I1435" s="53" t="s">
        <v>1593</v>
      </c>
      <c r="J1435" s="61">
        <v>1</v>
      </c>
      <c r="K1435" s="61" t="s">
        <v>845</v>
      </c>
      <c r="L1435" s="61"/>
      <c r="M1435" s="61">
        <f t="shared" si="81"/>
        <v>0</v>
      </c>
    </row>
    <row r="1436" spans="1:13" s="47" customFormat="1" x14ac:dyDescent="0.4">
      <c r="A1436" s="27" t="s">
        <v>843</v>
      </c>
      <c r="B1436" s="27">
        <v>3</v>
      </c>
      <c r="C1436" s="27">
        <v>5</v>
      </c>
      <c r="D1436" s="27">
        <v>14</v>
      </c>
      <c r="E1436" s="27"/>
      <c r="F1436" s="27"/>
      <c r="G1436" s="27"/>
      <c r="H1436" s="27"/>
      <c r="I1436" s="53" t="s">
        <v>1594</v>
      </c>
      <c r="J1436" s="61">
        <v>1</v>
      </c>
      <c r="K1436" s="61" t="s">
        <v>845</v>
      </c>
      <c r="L1436" s="61"/>
      <c r="M1436" s="61">
        <f t="shared" si="81"/>
        <v>0</v>
      </c>
    </row>
    <row r="1437" spans="1:13" s="47" customFormat="1" x14ac:dyDescent="0.4">
      <c r="A1437" s="27" t="s">
        <v>843</v>
      </c>
      <c r="B1437" s="27">
        <v>3</v>
      </c>
      <c r="C1437" s="27">
        <v>5</v>
      </c>
      <c r="D1437" s="27">
        <v>14</v>
      </c>
      <c r="E1437" s="27">
        <v>1</v>
      </c>
      <c r="F1437" s="27"/>
      <c r="G1437" s="27"/>
      <c r="H1437" s="27"/>
      <c r="I1437" s="53" t="s">
        <v>4204</v>
      </c>
      <c r="J1437" s="61">
        <v>1</v>
      </c>
      <c r="K1437" s="61" t="s">
        <v>845</v>
      </c>
      <c r="L1437" s="61"/>
      <c r="M1437" s="61">
        <f t="shared" si="81"/>
        <v>0</v>
      </c>
    </row>
    <row r="1438" spans="1:13" s="47" customFormat="1" x14ac:dyDescent="0.4">
      <c r="A1438" s="27" t="s">
        <v>843</v>
      </c>
      <c r="B1438" s="27">
        <v>3</v>
      </c>
      <c r="C1438" s="27">
        <v>5</v>
      </c>
      <c r="D1438" s="27">
        <v>14</v>
      </c>
      <c r="E1438" s="27">
        <v>2</v>
      </c>
      <c r="F1438" s="27"/>
      <c r="G1438" s="27"/>
      <c r="H1438" s="27"/>
      <c r="I1438" s="53" t="s">
        <v>4205</v>
      </c>
      <c r="J1438" s="61">
        <v>1</v>
      </c>
      <c r="K1438" s="61" t="s">
        <v>845</v>
      </c>
      <c r="L1438" s="61"/>
      <c r="M1438" s="61">
        <f t="shared" si="81"/>
        <v>0</v>
      </c>
    </row>
    <row r="1439" spans="1:13" s="47" customFormat="1" x14ac:dyDescent="0.4">
      <c r="A1439" s="27" t="s">
        <v>843</v>
      </c>
      <c r="B1439" s="27">
        <v>3</v>
      </c>
      <c r="C1439" s="27">
        <v>5</v>
      </c>
      <c r="D1439" s="27">
        <v>14</v>
      </c>
      <c r="E1439" s="27">
        <v>3</v>
      </c>
      <c r="F1439" s="27"/>
      <c r="G1439" s="27"/>
      <c r="H1439" s="27"/>
      <c r="I1439" s="53" t="s">
        <v>4206</v>
      </c>
      <c r="J1439" s="61">
        <v>1</v>
      </c>
      <c r="K1439" s="61" t="s">
        <v>845</v>
      </c>
      <c r="L1439" s="61"/>
      <c r="M1439" s="61">
        <f t="shared" si="81"/>
        <v>0</v>
      </c>
    </row>
    <row r="1440" spans="1:13" s="47" customFormat="1" x14ac:dyDescent="0.4">
      <c r="A1440" s="27" t="s">
        <v>843</v>
      </c>
      <c r="B1440" s="27">
        <v>3</v>
      </c>
      <c r="C1440" s="27">
        <v>5</v>
      </c>
      <c r="D1440" s="27">
        <v>14</v>
      </c>
      <c r="E1440" s="27">
        <v>4</v>
      </c>
      <c r="F1440" s="27"/>
      <c r="G1440" s="27"/>
      <c r="H1440" s="27"/>
      <c r="I1440" s="53" t="s">
        <v>4207</v>
      </c>
      <c r="J1440" s="61">
        <v>1</v>
      </c>
      <c r="K1440" s="61" t="s">
        <v>845</v>
      </c>
      <c r="L1440" s="61"/>
      <c r="M1440" s="61">
        <f t="shared" si="81"/>
        <v>0</v>
      </c>
    </row>
    <row r="1441" spans="1:13" s="47" customFormat="1" x14ac:dyDescent="0.4">
      <c r="A1441" s="27" t="s">
        <v>843</v>
      </c>
      <c r="B1441" s="27">
        <v>3</v>
      </c>
      <c r="C1441" s="27">
        <v>5</v>
      </c>
      <c r="D1441" s="27">
        <v>14</v>
      </c>
      <c r="E1441" s="27">
        <v>5</v>
      </c>
      <c r="F1441" s="27"/>
      <c r="G1441" s="27"/>
      <c r="H1441" s="27"/>
      <c r="I1441" s="53" t="s">
        <v>4208</v>
      </c>
      <c r="J1441" s="61">
        <v>1</v>
      </c>
      <c r="K1441" s="61" t="s">
        <v>845</v>
      </c>
      <c r="L1441" s="61"/>
      <c r="M1441" s="61">
        <f t="shared" si="81"/>
        <v>0</v>
      </c>
    </row>
    <row r="1442" spans="1:13" s="47" customFormat="1" x14ac:dyDescent="0.4">
      <c r="A1442" s="27" t="s">
        <v>843</v>
      </c>
      <c r="B1442" s="27">
        <v>3</v>
      </c>
      <c r="C1442" s="27">
        <v>5</v>
      </c>
      <c r="D1442" s="27">
        <v>14</v>
      </c>
      <c r="E1442" s="27">
        <v>6</v>
      </c>
      <c r="F1442" s="27"/>
      <c r="G1442" s="27"/>
      <c r="H1442" s="27"/>
      <c r="I1442" s="53" t="s">
        <v>4209</v>
      </c>
      <c r="J1442" s="61">
        <v>1</v>
      </c>
      <c r="K1442" s="61" t="s">
        <v>845</v>
      </c>
      <c r="L1442" s="61"/>
      <c r="M1442" s="61">
        <f t="shared" si="81"/>
        <v>0</v>
      </c>
    </row>
    <row r="1443" spans="1:13" s="47" customFormat="1" x14ac:dyDescent="0.4">
      <c r="A1443" s="27" t="s">
        <v>843</v>
      </c>
      <c r="B1443" s="27">
        <v>3</v>
      </c>
      <c r="C1443" s="27">
        <v>5</v>
      </c>
      <c r="D1443" s="27">
        <v>14</v>
      </c>
      <c r="E1443" s="27">
        <v>7</v>
      </c>
      <c r="F1443" s="27"/>
      <c r="G1443" s="27"/>
      <c r="H1443" s="27"/>
      <c r="I1443" s="53" t="s">
        <v>4210</v>
      </c>
      <c r="J1443" s="61">
        <v>1</v>
      </c>
      <c r="K1443" s="61" t="s">
        <v>845</v>
      </c>
      <c r="L1443" s="61"/>
      <c r="M1443" s="61">
        <f t="shared" si="81"/>
        <v>0</v>
      </c>
    </row>
    <row r="1444" spans="1:13" s="47" customFormat="1" x14ac:dyDescent="0.4">
      <c r="A1444" s="27" t="s">
        <v>843</v>
      </c>
      <c r="B1444" s="27">
        <v>3</v>
      </c>
      <c r="C1444" s="27">
        <v>5</v>
      </c>
      <c r="D1444" s="27">
        <v>14</v>
      </c>
      <c r="E1444" s="27">
        <v>8</v>
      </c>
      <c r="F1444" s="27"/>
      <c r="G1444" s="27"/>
      <c r="H1444" s="27"/>
      <c r="I1444" s="53" t="s">
        <v>4211</v>
      </c>
      <c r="J1444" s="61">
        <v>1</v>
      </c>
      <c r="K1444" s="61" t="s">
        <v>845</v>
      </c>
      <c r="L1444" s="61"/>
      <c r="M1444" s="61">
        <f t="shared" si="81"/>
        <v>0</v>
      </c>
    </row>
    <row r="1445" spans="1:13" s="47" customFormat="1" x14ac:dyDescent="0.4">
      <c r="A1445" s="27" t="s">
        <v>843</v>
      </c>
      <c r="B1445" s="27">
        <v>3</v>
      </c>
      <c r="C1445" s="27">
        <v>5</v>
      </c>
      <c r="D1445" s="27">
        <v>14</v>
      </c>
      <c r="E1445" s="27">
        <v>9</v>
      </c>
      <c r="F1445" s="27"/>
      <c r="G1445" s="27"/>
      <c r="H1445" s="27"/>
      <c r="I1445" s="53" t="s">
        <v>4212</v>
      </c>
      <c r="J1445" s="61">
        <v>1</v>
      </c>
      <c r="K1445" s="61" t="s">
        <v>845</v>
      </c>
      <c r="L1445" s="61"/>
      <c r="M1445" s="61">
        <f t="shared" si="81"/>
        <v>0</v>
      </c>
    </row>
    <row r="1446" spans="1:13" s="47" customFormat="1" x14ac:dyDescent="0.4">
      <c r="A1446" s="27" t="s">
        <v>843</v>
      </c>
      <c r="B1446" s="27">
        <v>3</v>
      </c>
      <c r="C1446" s="27">
        <v>5</v>
      </c>
      <c r="D1446" s="27">
        <v>14</v>
      </c>
      <c r="E1446" s="27">
        <v>10</v>
      </c>
      <c r="F1446" s="27"/>
      <c r="G1446" s="27"/>
      <c r="H1446" s="27"/>
      <c r="I1446" s="53" t="s">
        <v>4213</v>
      </c>
      <c r="J1446" s="61">
        <v>1</v>
      </c>
      <c r="K1446" s="61" t="s">
        <v>845</v>
      </c>
      <c r="L1446" s="61"/>
      <c r="M1446" s="61">
        <f t="shared" si="81"/>
        <v>0</v>
      </c>
    </row>
    <row r="1447" spans="1:13" s="47" customFormat="1" x14ac:dyDescent="0.4">
      <c r="A1447" s="27" t="s">
        <v>843</v>
      </c>
      <c r="B1447" s="27">
        <v>3</v>
      </c>
      <c r="C1447" s="27">
        <v>5</v>
      </c>
      <c r="D1447" s="27">
        <v>14</v>
      </c>
      <c r="E1447" s="27">
        <v>11</v>
      </c>
      <c r="F1447" s="27"/>
      <c r="G1447" s="27"/>
      <c r="H1447" s="27"/>
      <c r="I1447" s="53" t="s">
        <v>4214</v>
      </c>
      <c r="J1447" s="61">
        <v>1</v>
      </c>
      <c r="K1447" s="61" t="s">
        <v>845</v>
      </c>
      <c r="L1447" s="61"/>
      <c r="M1447" s="61">
        <f t="shared" si="81"/>
        <v>0</v>
      </c>
    </row>
    <row r="1448" spans="1:13" s="47" customFormat="1" x14ac:dyDescent="0.4">
      <c r="A1448" s="27" t="s">
        <v>843</v>
      </c>
      <c r="B1448" s="27">
        <v>3</v>
      </c>
      <c r="C1448" s="27">
        <v>5</v>
      </c>
      <c r="D1448" s="27">
        <v>15</v>
      </c>
      <c r="E1448" s="27"/>
      <c r="F1448" s="27"/>
      <c r="G1448" s="27"/>
      <c r="H1448" s="27"/>
      <c r="I1448" s="53" t="s">
        <v>1595</v>
      </c>
      <c r="J1448" s="61">
        <v>1</v>
      </c>
      <c r="K1448" s="61" t="s">
        <v>845</v>
      </c>
      <c r="L1448" s="61"/>
      <c r="M1448" s="61">
        <f t="shared" si="81"/>
        <v>0</v>
      </c>
    </row>
    <row r="1449" spans="1:13" s="47" customFormat="1" ht="37.5" x14ac:dyDescent="0.4">
      <c r="A1449" s="27" t="s">
        <v>843</v>
      </c>
      <c r="B1449" s="27">
        <v>3</v>
      </c>
      <c r="C1449" s="27">
        <v>5</v>
      </c>
      <c r="D1449" s="27">
        <v>16</v>
      </c>
      <c r="E1449" s="27"/>
      <c r="F1449" s="27"/>
      <c r="G1449" s="27"/>
      <c r="H1449" s="27"/>
      <c r="I1449" s="53" t="s">
        <v>1596</v>
      </c>
      <c r="J1449" s="61">
        <v>1</v>
      </c>
      <c r="K1449" s="61" t="s">
        <v>845</v>
      </c>
      <c r="L1449" s="61"/>
      <c r="M1449" s="61">
        <f t="shared" si="81"/>
        <v>0</v>
      </c>
    </row>
    <row r="1450" spans="1:13" s="47" customFormat="1" x14ac:dyDescent="0.4">
      <c r="A1450" s="27" t="s">
        <v>843</v>
      </c>
      <c r="B1450" s="27">
        <v>3</v>
      </c>
      <c r="C1450" s="27">
        <v>5</v>
      </c>
      <c r="D1450" s="27">
        <v>17</v>
      </c>
      <c r="E1450" s="27"/>
      <c r="F1450" s="27"/>
      <c r="G1450" s="27"/>
      <c r="H1450" s="27"/>
      <c r="I1450" s="53" t="s">
        <v>1597</v>
      </c>
      <c r="J1450" s="61">
        <v>1</v>
      </c>
      <c r="K1450" s="61" t="s">
        <v>845</v>
      </c>
      <c r="L1450" s="61"/>
      <c r="M1450" s="61">
        <f t="shared" si="81"/>
        <v>0</v>
      </c>
    </row>
    <row r="1451" spans="1:13" s="47" customFormat="1" x14ac:dyDescent="0.4">
      <c r="A1451" s="27" t="s">
        <v>843</v>
      </c>
      <c r="B1451" s="27">
        <v>3</v>
      </c>
      <c r="C1451" s="27">
        <v>5</v>
      </c>
      <c r="D1451" s="27">
        <v>18</v>
      </c>
      <c r="E1451" s="27"/>
      <c r="F1451" s="27"/>
      <c r="G1451" s="27"/>
      <c r="H1451" s="27"/>
      <c r="I1451" s="53" t="s">
        <v>1598</v>
      </c>
      <c r="J1451" s="61">
        <v>1</v>
      </c>
      <c r="K1451" s="61" t="s">
        <v>845</v>
      </c>
      <c r="L1451" s="61"/>
      <c r="M1451" s="61">
        <f t="shared" si="81"/>
        <v>0</v>
      </c>
    </row>
    <row r="1452" spans="1:13" s="47" customFormat="1" ht="37.5" x14ac:dyDescent="0.4">
      <c r="A1452" s="27" t="s">
        <v>843</v>
      </c>
      <c r="B1452" s="27">
        <v>3</v>
      </c>
      <c r="C1452" s="27">
        <v>5</v>
      </c>
      <c r="D1452" s="27">
        <v>19</v>
      </c>
      <c r="E1452" s="27"/>
      <c r="F1452" s="27"/>
      <c r="G1452" s="27"/>
      <c r="H1452" s="27"/>
      <c r="I1452" s="53" t="s">
        <v>1599</v>
      </c>
      <c r="J1452" s="61">
        <v>1</v>
      </c>
      <c r="K1452" s="61" t="s">
        <v>845</v>
      </c>
      <c r="L1452" s="61"/>
      <c r="M1452" s="61">
        <f t="shared" si="81"/>
        <v>0</v>
      </c>
    </row>
    <row r="1453" spans="1:13" s="47" customFormat="1" x14ac:dyDescent="0.4">
      <c r="A1453" s="27" t="s">
        <v>843</v>
      </c>
      <c r="B1453" s="27">
        <v>3</v>
      </c>
      <c r="C1453" s="27">
        <v>5</v>
      </c>
      <c r="D1453" s="27">
        <v>20</v>
      </c>
      <c r="E1453" s="27"/>
      <c r="F1453" s="27"/>
      <c r="G1453" s="27"/>
      <c r="H1453" s="27"/>
      <c r="I1453" s="53" t="s">
        <v>1600</v>
      </c>
      <c r="J1453" s="61">
        <v>1</v>
      </c>
      <c r="K1453" s="61" t="s">
        <v>845</v>
      </c>
      <c r="L1453" s="61"/>
      <c r="M1453" s="61">
        <f t="shared" si="81"/>
        <v>0</v>
      </c>
    </row>
    <row r="1454" spans="1:13" s="47" customFormat="1" ht="37.5" x14ac:dyDescent="0.4">
      <c r="A1454" s="27" t="s">
        <v>843</v>
      </c>
      <c r="B1454" s="27">
        <v>3</v>
      </c>
      <c r="C1454" s="27">
        <v>5</v>
      </c>
      <c r="D1454" s="27">
        <v>21</v>
      </c>
      <c r="E1454" s="27"/>
      <c r="F1454" s="27"/>
      <c r="G1454" s="27"/>
      <c r="H1454" s="27"/>
      <c r="I1454" s="53" t="s">
        <v>1601</v>
      </c>
      <c r="J1454" s="61">
        <v>1</v>
      </c>
      <c r="K1454" s="61" t="s">
        <v>845</v>
      </c>
      <c r="L1454" s="61"/>
      <c r="M1454" s="61">
        <f t="shared" si="81"/>
        <v>0</v>
      </c>
    </row>
    <row r="1455" spans="1:13" s="47" customFormat="1" ht="56.25" x14ac:dyDescent="0.4">
      <c r="A1455" s="27" t="s">
        <v>843</v>
      </c>
      <c r="B1455" s="27">
        <v>3</v>
      </c>
      <c r="C1455" s="27">
        <v>5</v>
      </c>
      <c r="D1455" s="27">
        <v>22</v>
      </c>
      <c r="E1455" s="27"/>
      <c r="F1455" s="27"/>
      <c r="G1455" s="27"/>
      <c r="H1455" s="27"/>
      <c r="I1455" s="53" t="s">
        <v>1602</v>
      </c>
      <c r="J1455" s="61">
        <v>1</v>
      </c>
      <c r="K1455" s="61" t="s">
        <v>845</v>
      </c>
      <c r="L1455" s="61"/>
      <c r="M1455" s="61">
        <f t="shared" si="81"/>
        <v>0</v>
      </c>
    </row>
    <row r="1456" spans="1:13" s="47" customFormat="1" ht="37.5" x14ac:dyDescent="0.4">
      <c r="A1456" s="27" t="s">
        <v>843</v>
      </c>
      <c r="B1456" s="27">
        <v>3</v>
      </c>
      <c r="C1456" s="27">
        <v>5</v>
      </c>
      <c r="D1456" s="27">
        <v>23</v>
      </c>
      <c r="E1456" s="27"/>
      <c r="F1456" s="27"/>
      <c r="G1456" s="27"/>
      <c r="H1456" s="27"/>
      <c r="I1456" s="53" t="s">
        <v>1603</v>
      </c>
      <c r="J1456" s="61">
        <v>1</v>
      </c>
      <c r="K1456" s="61" t="s">
        <v>845</v>
      </c>
      <c r="L1456" s="61"/>
      <c r="M1456" s="61">
        <f t="shared" si="81"/>
        <v>0</v>
      </c>
    </row>
    <row r="1457" spans="1:13" s="47" customFormat="1" x14ac:dyDescent="0.4">
      <c r="A1457" s="27" t="s">
        <v>843</v>
      </c>
      <c r="B1457" s="27">
        <v>3</v>
      </c>
      <c r="C1457" s="27">
        <v>5</v>
      </c>
      <c r="D1457" s="27">
        <v>24</v>
      </c>
      <c r="E1457" s="27"/>
      <c r="F1457" s="27"/>
      <c r="G1457" s="27"/>
      <c r="H1457" s="27"/>
      <c r="I1457" s="53" t="s">
        <v>1604</v>
      </c>
      <c r="J1457" s="61">
        <v>1</v>
      </c>
      <c r="K1457" s="61" t="s">
        <v>845</v>
      </c>
      <c r="L1457" s="61"/>
      <c r="M1457" s="61">
        <f t="shared" si="81"/>
        <v>0</v>
      </c>
    </row>
    <row r="1458" spans="1:13" s="47" customFormat="1" x14ac:dyDescent="0.4">
      <c r="A1458" s="27" t="s">
        <v>843</v>
      </c>
      <c r="B1458" s="27">
        <v>3</v>
      </c>
      <c r="C1458" s="27">
        <v>5</v>
      </c>
      <c r="D1458" s="27">
        <v>25</v>
      </c>
      <c r="E1458" s="27"/>
      <c r="F1458" s="27"/>
      <c r="G1458" s="27"/>
      <c r="H1458" s="27"/>
      <c r="I1458" s="53" t="s">
        <v>1605</v>
      </c>
      <c r="J1458" s="61">
        <v>1</v>
      </c>
      <c r="K1458" s="61" t="s">
        <v>845</v>
      </c>
      <c r="L1458" s="61"/>
      <c r="M1458" s="61">
        <f t="shared" si="81"/>
        <v>0</v>
      </c>
    </row>
    <row r="1459" spans="1:13" s="47" customFormat="1" x14ac:dyDescent="0.4">
      <c r="A1459" s="27" t="s">
        <v>843</v>
      </c>
      <c r="B1459" s="27">
        <v>3</v>
      </c>
      <c r="C1459" s="27">
        <v>5</v>
      </c>
      <c r="D1459" s="27">
        <v>26</v>
      </c>
      <c r="E1459" s="27"/>
      <c r="F1459" s="27"/>
      <c r="G1459" s="27"/>
      <c r="H1459" s="27"/>
      <c r="I1459" s="53" t="s">
        <v>1606</v>
      </c>
      <c r="J1459" s="61">
        <v>1</v>
      </c>
      <c r="K1459" s="61" t="s">
        <v>845</v>
      </c>
      <c r="L1459" s="61"/>
      <c r="M1459" s="61">
        <f t="shared" si="81"/>
        <v>0</v>
      </c>
    </row>
    <row r="1460" spans="1:13" s="47" customFormat="1" x14ac:dyDescent="0.4">
      <c r="A1460" s="27" t="s">
        <v>843</v>
      </c>
      <c r="B1460" s="27">
        <v>3</v>
      </c>
      <c r="C1460" s="27">
        <v>5</v>
      </c>
      <c r="D1460" s="27">
        <v>27</v>
      </c>
      <c r="E1460" s="27"/>
      <c r="F1460" s="27"/>
      <c r="G1460" s="27"/>
      <c r="H1460" s="27"/>
      <c r="I1460" s="53" t="s">
        <v>1607</v>
      </c>
      <c r="J1460" s="61">
        <v>1</v>
      </c>
      <c r="K1460" s="61" t="s">
        <v>845</v>
      </c>
      <c r="L1460" s="61"/>
      <c r="M1460" s="61">
        <f t="shared" si="81"/>
        <v>0</v>
      </c>
    </row>
    <row r="1461" spans="1:13" s="47" customFormat="1" x14ac:dyDescent="0.4">
      <c r="A1461" s="27" t="s">
        <v>843</v>
      </c>
      <c r="B1461" s="27">
        <v>3</v>
      </c>
      <c r="C1461" s="27">
        <v>5</v>
      </c>
      <c r="D1461" s="27">
        <v>28</v>
      </c>
      <c r="E1461" s="27"/>
      <c r="F1461" s="27"/>
      <c r="G1461" s="27"/>
      <c r="H1461" s="27"/>
      <c r="I1461" s="53" t="s">
        <v>1608</v>
      </c>
      <c r="J1461" s="61">
        <v>1</v>
      </c>
      <c r="K1461" s="61" t="s">
        <v>845</v>
      </c>
      <c r="L1461" s="61"/>
      <c r="M1461" s="61">
        <f t="shared" si="81"/>
        <v>0</v>
      </c>
    </row>
    <row r="1462" spans="1:13" s="47" customFormat="1" ht="37.5" x14ac:dyDescent="0.4">
      <c r="A1462" s="27" t="s">
        <v>843</v>
      </c>
      <c r="B1462" s="27">
        <v>3</v>
      </c>
      <c r="C1462" s="27">
        <v>5</v>
      </c>
      <c r="D1462" s="27">
        <v>29</v>
      </c>
      <c r="E1462" s="27"/>
      <c r="F1462" s="27"/>
      <c r="G1462" s="27"/>
      <c r="H1462" s="27"/>
      <c r="I1462" s="53" t="s">
        <v>1609</v>
      </c>
      <c r="J1462" s="61">
        <v>1</v>
      </c>
      <c r="K1462" s="61" t="s">
        <v>845</v>
      </c>
      <c r="L1462" s="61"/>
      <c r="M1462" s="61">
        <f t="shared" si="81"/>
        <v>0</v>
      </c>
    </row>
    <row r="1463" spans="1:13" s="47" customFormat="1" x14ac:dyDescent="0.4">
      <c r="A1463" s="27" t="s">
        <v>843</v>
      </c>
      <c r="B1463" s="27">
        <v>3</v>
      </c>
      <c r="C1463" s="27">
        <v>5</v>
      </c>
      <c r="D1463" s="27">
        <v>30</v>
      </c>
      <c r="E1463" s="27"/>
      <c r="F1463" s="27"/>
      <c r="G1463" s="27"/>
      <c r="H1463" s="27"/>
      <c r="I1463" s="53" t="s">
        <v>1610</v>
      </c>
      <c r="J1463" s="61">
        <v>1</v>
      </c>
      <c r="K1463" s="61" t="s">
        <v>845</v>
      </c>
      <c r="L1463" s="61"/>
      <c r="M1463" s="61">
        <f t="shared" si="81"/>
        <v>0</v>
      </c>
    </row>
    <row r="1464" spans="1:13" s="47" customFormat="1" ht="37.5" x14ac:dyDescent="0.4">
      <c r="A1464" s="27" t="s">
        <v>843</v>
      </c>
      <c r="B1464" s="27">
        <v>3</v>
      </c>
      <c r="C1464" s="27">
        <v>5</v>
      </c>
      <c r="D1464" s="27">
        <v>31</v>
      </c>
      <c r="E1464" s="27"/>
      <c r="F1464" s="27"/>
      <c r="G1464" s="27"/>
      <c r="H1464" s="27"/>
      <c r="I1464" s="53" t="s">
        <v>1611</v>
      </c>
      <c r="J1464" s="61">
        <v>1</v>
      </c>
      <c r="K1464" s="61" t="s">
        <v>845</v>
      </c>
      <c r="L1464" s="61"/>
      <c r="M1464" s="61">
        <f t="shared" si="81"/>
        <v>0</v>
      </c>
    </row>
    <row r="1465" spans="1:13" s="47" customFormat="1" ht="37.5" x14ac:dyDescent="0.4">
      <c r="A1465" s="27" t="s">
        <v>843</v>
      </c>
      <c r="B1465" s="27">
        <v>3</v>
      </c>
      <c r="C1465" s="27">
        <v>5</v>
      </c>
      <c r="D1465" s="27">
        <v>32</v>
      </c>
      <c r="E1465" s="27"/>
      <c r="F1465" s="27"/>
      <c r="G1465" s="27"/>
      <c r="H1465" s="27"/>
      <c r="I1465" s="53" t="s">
        <v>1612</v>
      </c>
      <c r="J1465" s="61">
        <v>1</v>
      </c>
      <c r="K1465" s="61" t="s">
        <v>845</v>
      </c>
      <c r="L1465" s="61"/>
      <c r="M1465" s="61">
        <f t="shared" si="81"/>
        <v>0</v>
      </c>
    </row>
    <row r="1466" spans="1:13" s="47" customFormat="1" x14ac:dyDescent="0.4">
      <c r="A1466" s="27" t="s">
        <v>843</v>
      </c>
      <c r="B1466" s="27">
        <v>3</v>
      </c>
      <c r="C1466" s="27">
        <v>5</v>
      </c>
      <c r="D1466" s="27">
        <v>33</v>
      </c>
      <c r="E1466" s="27"/>
      <c r="F1466" s="27"/>
      <c r="G1466" s="27"/>
      <c r="H1466" s="27"/>
      <c r="I1466" s="53" t="s">
        <v>1613</v>
      </c>
      <c r="J1466" s="61">
        <v>1</v>
      </c>
      <c r="K1466" s="61" t="s">
        <v>845</v>
      </c>
      <c r="L1466" s="61"/>
      <c r="M1466" s="61">
        <f t="shared" si="81"/>
        <v>0</v>
      </c>
    </row>
    <row r="1467" spans="1:13" s="47" customFormat="1" x14ac:dyDescent="0.4">
      <c r="A1467" s="19" t="s">
        <v>839</v>
      </c>
      <c r="B1467" s="19">
        <v>3</v>
      </c>
      <c r="C1467" s="19">
        <v>6</v>
      </c>
      <c r="D1467" s="19"/>
      <c r="E1467" s="19"/>
      <c r="F1467" s="19"/>
      <c r="G1467" s="19"/>
      <c r="H1467" s="19"/>
      <c r="I1467" s="65" t="s">
        <v>1614</v>
      </c>
      <c r="J1467" s="71"/>
      <c r="K1467" s="71"/>
      <c r="L1467" s="71"/>
      <c r="M1467" s="71"/>
    </row>
    <row r="1468" spans="1:13" s="47" customFormat="1" ht="37.5" x14ac:dyDescent="0.4">
      <c r="A1468" s="27" t="s">
        <v>843</v>
      </c>
      <c r="B1468" s="27">
        <v>3</v>
      </c>
      <c r="C1468" s="27">
        <v>6</v>
      </c>
      <c r="D1468" s="27">
        <v>1</v>
      </c>
      <c r="E1468" s="27"/>
      <c r="F1468" s="27"/>
      <c r="G1468" s="27"/>
      <c r="H1468" s="27"/>
      <c r="I1468" s="53" t="s">
        <v>1615</v>
      </c>
      <c r="J1468" s="61">
        <v>1</v>
      </c>
      <c r="K1468" s="61" t="s">
        <v>845</v>
      </c>
      <c r="L1468" s="61"/>
      <c r="M1468" s="61">
        <f t="shared" ref="M1468:M1533" si="82">IF(K1468="A",J1468,0)</f>
        <v>0</v>
      </c>
    </row>
    <row r="1469" spans="1:13" s="47" customFormat="1" ht="37.5" x14ac:dyDescent="0.4">
      <c r="A1469" s="27" t="s">
        <v>843</v>
      </c>
      <c r="B1469" s="27">
        <v>3</v>
      </c>
      <c r="C1469" s="27">
        <v>6</v>
      </c>
      <c r="D1469" s="27">
        <v>2</v>
      </c>
      <c r="E1469" s="27"/>
      <c r="F1469" s="27"/>
      <c r="G1469" s="27"/>
      <c r="H1469" s="27"/>
      <c r="I1469" s="53" t="s">
        <v>1584</v>
      </c>
      <c r="J1469" s="61">
        <v>1</v>
      </c>
      <c r="K1469" s="61" t="s">
        <v>845</v>
      </c>
      <c r="L1469" s="61"/>
      <c r="M1469" s="61">
        <f t="shared" si="82"/>
        <v>0</v>
      </c>
    </row>
    <row r="1470" spans="1:13" s="47" customFormat="1" x14ac:dyDescent="0.4">
      <c r="A1470" s="27" t="s">
        <v>843</v>
      </c>
      <c r="B1470" s="27">
        <v>3</v>
      </c>
      <c r="C1470" s="27">
        <v>6</v>
      </c>
      <c r="D1470" s="27">
        <v>3</v>
      </c>
      <c r="E1470" s="27"/>
      <c r="F1470" s="27"/>
      <c r="G1470" s="27"/>
      <c r="H1470" s="27"/>
      <c r="I1470" s="53" t="s">
        <v>1616</v>
      </c>
      <c r="J1470" s="61">
        <v>1</v>
      </c>
      <c r="K1470" s="61" t="s">
        <v>845</v>
      </c>
      <c r="L1470" s="61"/>
      <c r="M1470" s="61">
        <f t="shared" si="82"/>
        <v>0</v>
      </c>
    </row>
    <row r="1471" spans="1:13" s="47" customFormat="1" ht="37.5" x14ac:dyDescent="0.4">
      <c r="A1471" s="27" t="s">
        <v>843</v>
      </c>
      <c r="B1471" s="27">
        <v>3</v>
      </c>
      <c r="C1471" s="27">
        <v>6</v>
      </c>
      <c r="D1471" s="27">
        <v>4</v>
      </c>
      <c r="E1471" s="27"/>
      <c r="F1471" s="27"/>
      <c r="G1471" s="27"/>
      <c r="H1471" s="27"/>
      <c r="I1471" s="53" t="s">
        <v>5193</v>
      </c>
      <c r="J1471" s="61">
        <v>1</v>
      </c>
      <c r="K1471" s="61" t="s">
        <v>845</v>
      </c>
      <c r="L1471" s="61"/>
      <c r="M1471" s="61">
        <f t="shared" si="82"/>
        <v>0</v>
      </c>
    </row>
    <row r="1472" spans="1:13" s="47" customFormat="1" ht="37.5" x14ac:dyDescent="0.4">
      <c r="A1472" s="27" t="s">
        <v>843</v>
      </c>
      <c r="B1472" s="27">
        <v>3</v>
      </c>
      <c r="C1472" s="27">
        <v>6</v>
      </c>
      <c r="D1472" s="27">
        <v>5</v>
      </c>
      <c r="E1472" s="27"/>
      <c r="F1472" s="27"/>
      <c r="G1472" s="27"/>
      <c r="H1472" s="27"/>
      <c r="I1472" s="53" t="s">
        <v>4215</v>
      </c>
      <c r="J1472" s="61">
        <v>1</v>
      </c>
      <c r="K1472" s="61" t="s">
        <v>845</v>
      </c>
      <c r="L1472" s="61"/>
      <c r="M1472" s="61">
        <f t="shared" si="82"/>
        <v>0</v>
      </c>
    </row>
    <row r="1473" spans="1:13" s="47" customFormat="1" ht="56.25" x14ac:dyDescent="0.4">
      <c r="A1473" s="27" t="s">
        <v>843</v>
      </c>
      <c r="B1473" s="27">
        <v>3</v>
      </c>
      <c r="C1473" s="27">
        <v>6</v>
      </c>
      <c r="D1473" s="27">
        <v>6</v>
      </c>
      <c r="E1473" s="27"/>
      <c r="F1473" s="27"/>
      <c r="G1473" s="27"/>
      <c r="H1473" s="27"/>
      <c r="I1473" s="53" t="s">
        <v>1617</v>
      </c>
      <c r="J1473" s="61">
        <v>1</v>
      </c>
      <c r="K1473" s="61" t="s">
        <v>845</v>
      </c>
      <c r="L1473" s="61"/>
      <c r="M1473" s="61">
        <f t="shared" si="82"/>
        <v>0</v>
      </c>
    </row>
    <row r="1474" spans="1:13" s="47" customFormat="1" x14ac:dyDescent="0.4">
      <c r="A1474" s="27" t="s">
        <v>843</v>
      </c>
      <c r="B1474" s="27">
        <v>3</v>
      </c>
      <c r="C1474" s="27">
        <v>6</v>
      </c>
      <c r="D1474" s="27">
        <v>7</v>
      </c>
      <c r="E1474" s="27"/>
      <c r="F1474" s="27"/>
      <c r="G1474" s="27"/>
      <c r="H1474" s="27"/>
      <c r="I1474" s="53" t="s">
        <v>1618</v>
      </c>
      <c r="J1474" s="61">
        <v>1</v>
      </c>
      <c r="K1474" s="61" t="s">
        <v>845</v>
      </c>
      <c r="L1474" s="61"/>
      <c r="M1474" s="61">
        <f t="shared" si="82"/>
        <v>0</v>
      </c>
    </row>
    <row r="1475" spans="1:13" s="47" customFormat="1" x14ac:dyDescent="0.4">
      <c r="A1475" s="27" t="s">
        <v>843</v>
      </c>
      <c r="B1475" s="27">
        <v>3</v>
      </c>
      <c r="C1475" s="27">
        <v>6</v>
      </c>
      <c r="D1475" s="27">
        <v>7</v>
      </c>
      <c r="E1475" s="27">
        <v>1</v>
      </c>
      <c r="F1475" s="27"/>
      <c r="G1475" s="27"/>
      <c r="H1475" s="27"/>
      <c r="I1475" s="53" t="s">
        <v>4216</v>
      </c>
      <c r="J1475" s="61">
        <v>1</v>
      </c>
      <c r="K1475" s="61" t="s">
        <v>845</v>
      </c>
      <c r="L1475" s="61"/>
      <c r="M1475" s="61">
        <f t="shared" si="82"/>
        <v>0</v>
      </c>
    </row>
    <row r="1476" spans="1:13" s="47" customFormat="1" x14ac:dyDescent="0.4">
      <c r="A1476" s="27" t="s">
        <v>843</v>
      </c>
      <c r="B1476" s="27">
        <v>3</v>
      </c>
      <c r="C1476" s="27">
        <v>6</v>
      </c>
      <c r="D1476" s="27">
        <v>7</v>
      </c>
      <c r="E1476" s="27">
        <v>2</v>
      </c>
      <c r="F1476" s="27"/>
      <c r="G1476" s="27"/>
      <c r="H1476" s="27"/>
      <c r="I1476" s="53" t="s">
        <v>4217</v>
      </c>
      <c r="J1476" s="61">
        <v>1</v>
      </c>
      <c r="K1476" s="61" t="s">
        <v>845</v>
      </c>
      <c r="L1476" s="61"/>
      <c r="M1476" s="61">
        <f t="shared" si="82"/>
        <v>0</v>
      </c>
    </row>
    <row r="1477" spans="1:13" s="47" customFormat="1" x14ac:dyDescent="0.4">
      <c r="A1477" s="27" t="s">
        <v>843</v>
      </c>
      <c r="B1477" s="27">
        <v>3</v>
      </c>
      <c r="C1477" s="27">
        <v>6</v>
      </c>
      <c r="D1477" s="27">
        <v>7</v>
      </c>
      <c r="E1477" s="27">
        <v>3</v>
      </c>
      <c r="F1477" s="27"/>
      <c r="G1477" s="27"/>
      <c r="H1477" s="27"/>
      <c r="I1477" s="53" t="s">
        <v>4218</v>
      </c>
      <c r="J1477" s="61">
        <v>1</v>
      </c>
      <c r="K1477" s="61" t="s">
        <v>845</v>
      </c>
      <c r="L1477" s="61"/>
      <c r="M1477" s="61">
        <f t="shared" si="82"/>
        <v>0</v>
      </c>
    </row>
    <row r="1478" spans="1:13" s="47" customFormat="1" x14ac:dyDescent="0.4">
      <c r="A1478" s="27" t="s">
        <v>843</v>
      </c>
      <c r="B1478" s="27">
        <v>3</v>
      </c>
      <c r="C1478" s="27">
        <v>6</v>
      </c>
      <c r="D1478" s="27">
        <v>7</v>
      </c>
      <c r="E1478" s="27">
        <v>4</v>
      </c>
      <c r="F1478" s="27"/>
      <c r="G1478" s="27"/>
      <c r="H1478" s="27"/>
      <c r="I1478" s="53" t="s">
        <v>4219</v>
      </c>
      <c r="J1478" s="61">
        <v>1</v>
      </c>
      <c r="K1478" s="61" t="s">
        <v>845</v>
      </c>
      <c r="L1478" s="61"/>
      <c r="M1478" s="61">
        <f t="shared" si="82"/>
        <v>0</v>
      </c>
    </row>
    <row r="1479" spans="1:13" s="47" customFormat="1" x14ac:dyDescent="0.4">
      <c r="A1479" s="27" t="s">
        <v>843</v>
      </c>
      <c r="B1479" s="27">
        <v>3</v>
      </c>
      <c r="C1479" s="27">
        <v>6</v>
      </c>
      <c r="D1479" s="27">
        <v>7</v>
      </c>
      <c r="E1479" s="27">
        <v>5</v>
      </c>
      <c r="F1479" s="27"/>
      <c r="G1479" s="27"/>
      <c r="H1479" s="27"/>
      <c r="I1479" s="53" t="s">
        <v>5194</v>
      </c>
      <c r="J1479" s="61">
        <v>1</v>
      </c>
      <c r="K1479" s="61" t="s">
        <v>845</v>
      </c>
      <c r="L1479" s="61"/>
      <c r="M1479" s="61">
        <f t="shared" ref="M1479" si="83">IF(K1479="A",J1479,0)</f>
        <v>0</v>
      </c>
    </row>
    <row r="1480" spans="1:13" s="47" customFormat="1" x14ac:dyDescent="0.4">
      <c r="A1480" s="27" t="s">
        <v>843</v>
      </c>
      <c r="B1480" s="27">
        <v>3</v>
      </c>
      <c r="C1480" s="27">
        <v>6</v>
      </c>
      <c r="D1480" s="27">
        <v>7</v>
      </c>
      <c r="E1480" s="27">
        <v>6</v>
      </c>
      <c r="F1480" s="27"/>
      <c r="G1480" s="27"/>
      <c r="H1480" s="27"/>
      <c r="I1480" s="53" t="s">
        <v>4220</v>
      </c>
      <c r="J1480" s="61">
        <v>1</v>
      </c>
      <c r="K1480" s="61" t="s">
        <v>845</v>
      </c>
      <c r="L1480" s="61"/>
      <c r="M1480" s="61">
        <f t="shared" si="82"/>
        <v>0</v>
      </c>
    </row>
    <row r="1481" spans="1:13" s="47" customFormat="1" x14ac:dyDescent="0.4">
      <c r="A1481" s="27" t="s">
        <v>843</v>
      </c>
      <c r="B1481" s="27">
        <v>3</v>
      </c>
      <c r="C1481" s="27">
        <v>6</v>
      </c>
      <c r="D1481" s="27">
        <v>7</v>
      </c>
      <c r="E1481" s="27">
        <v>7</v>
      </c>
      <c r="F1481" s="27"/>
      <c r="G1481" s="27"/>
      <c r="H1481" s="27"/>
      <c r="I1481" s="53" t="s">
        <v>4221</v>
      </c>
      <c r="J1481" s="61">
        <v>1</v>
      </c>
      <c r="K1481" s="61" t="s">
        <v>845</v>
      </c>
      <c r="L1481" s="61"/>
      <c r="M1481" s="61">
        <f t="shared" si="82"/>
        <v>0</v>
      </c>
    </row>
    <row r="1482" spans="1:13" s="47" customFormat="1" x14ac:dyDescent="0.4">
      <c r="A1482" s="27" t="s">
        <v>843</v>
      </c>
      <c r="B1482" s="27">
        <v>3</v>
      </c>
      <c r="C1482" s="27">
        <v>6</v>
      </c>
      <c r="D1482" s="27">
        <v>7</v>
      </c>
      <c r="E1482" s="27">
        <v>8</v>
      </c>
      <c r="F1482" s="27"/>
      <c r="G1482" s="27"/>
      <c r="H1482" s="27"/>
      <c r="I1482" s="53" t="s">
        <v>4222</v>
      </c>
      <c r="J1482" s="61">
        <v>1</v>
      </c>
      <c r="K1482" s="61" t="s">
        <v>845</v>
      </c>
      <c r="L1482" s="61"/>
      <c r="M1482" s="61">
        <f t="shared" si="82"/>
        <v>0</v>
      </c>
    </row>
    <row r="1483" spans="1:13" s="47" customFormat="1" ht="37.5" x14ac:dyDescent="0.4">
      <c r="A1483" s="27" t="s">
        <v>843</v>
      </c>
      <c r="B1483" s="27">
        <v>3</v>
      </c>
      <c r="C1483" s="27">
        <v>6</v>
      </c>
      <c r="D1483" s="27">
        <v>7</v>
      </c>
      <c r="E1483" s="27">
        <v>9</v>
      </c>
      <c r="F1483" s="27"/>
      <c r="G1483" s="27"/>
      <c r="H1483" s="27"/>
      <c r="I1483" s="53" t="s">
        <v>4223</v>
      </c>
      <c r="J1483" s="61">
        <v>1</v>
      </c>
      <c r="K1483" s="61" t="s">
        <v>845</v>
      </c>
      <c r="L1483" s="61"/>
      <c r="M1483" s="61">
        <f t="shared" si="82"/>
        <v>0</v>
      </c>
    </row>
    <row r="1484" spans="1:13" s="47" customFormat="1" ht="37.5" x14ac:dyDescent="0.4">
      <c r="A1484" s="27" t="s">
        <v>843</v>
      </c>
      <c r="B1484" s="27">
        <v>3</v>
      </c>
      <c r="C1484" s="27">
        <v>6</v>
      </c>
      <c r="D1484" s="27">
        <v>7</v>
      </c>
      <c r="E1484" s="27">
        <v>10</v>
      </c>
      <c r="F1484" s="27"/>
      <c r="G1484" s="27"/>
      <c r="H1484" s="27"/>
      <c r="I1484" s="53" t="s">
        <v>4224</v>
      </c>
      <c r="J1484" s="61">
        <v>1</v>
      </c>
      <c r="K1484" s="61" t="s">
        <v>845</v>
      </c>
      <c r="L1484" s="61"/>
      <c r="M1484" s="61">
        <f t="shared" si="82"/>
        <v>0</v>
      </c>
    </row>
    <row r="1485" spans="1:13" s="47" customFormat="1" ht="56.25" x14ac:dyDescent="0.4">
      <c r="A1485" s="27" t="s">
        <v>843</v>
      </c>
      <c r="B1485" s="27">
        <v>3</v>
      </c>
      <c r="C1485" s="27">
        <v>6</v>
      </c>
      <c r="D1485" s="27">
        <v>8</v>
      </c>
      <c r="E1485" s="27"/>
      <c r="F1485" s="27"/>
      <c r="G1485" s="27"/>
      <c r="H1485" s="27"/>
      <c r="I1485" s="53" t="s">
        <v>1619</v>
      </c>
      <c r="J1485" s="61">
        <v>1</v>
      </c>
      <c r="K1485" s="61" t="s">
        <v>845</v>
      </c>
      <c r="L1485" s="61"/>
      <c r="M1485" s="61">
        <f t="shared" si="82"/>
        <v>0</v>
      </c>
    </row>
    <row r="1486" spans="1:13" s="47" customFormat="1" x14ac:dyDescent="0.4">
      <c r="A1486" s="27" t="s">
        <v>843</v>
      </c>
      <c r="B1486" s="27">
        <v>3</v>
      </c>
      <c r="C1486" s="27">
        <v>6</v>
      </c>
      <c r="D1486" s="27">
        <v>9</v>
      </c>
      <c r="E1486" s="27"/>
      <c r="F1486" s="27"/>
      <c r="G1486" s="27"/>
      <c r="H1486" s="27"/>
      <c r="I1486" s="53" t="s">
        <v>1620</v>
      </c>
      <c r="J1486" s="61">
        <v>1</v>
      </c>
      <c r="K1486" s="61" t="s">
        <v>845</v>
      </c>
      <c r="L1486" s="61"/>
      <c r="M1486" s="61">
        <f t="shared" si="82"/>
        <v>0</v>
      </c>
    </row>
    <row r="1487" spans="1:13" s="47" customFormat="1" ht="37.5" x14ac:dyDescent="0.4">
      <c r="A1487" s="27" t="s">
        <v>843</v>
      </c>
      <c r="B1487" s="27">
        <v>3</v>
      </c>
      <c r="C1487" s="27">
        <v>6</v>
      </c>
      <c r="D1487" s="27">
        <v>10</v>
      </c>
      <c r="E1487" s="27"/>
      <c r="F1487" s="27"/>
      <c r="G1487" s="27"/>
      <c r="H1487" s="27"/>
      <c r="I1487" s="53" t="s">
        <v>1621</v>
      </c>
      <c r="J1487" s="61">
        <v>1</v>
      </c>
      <c r="K1487" s="61" t="s">
        <v>845</v>
      </c>
      <c r="L1487" s="61"/>
      <c r="M1487" s="61">
        <f t="shared" si="82"/>
        <v>0</v>
      </c>
    </row>
    <row r="1488" spans="1:13" s="47" customFormat="1" x14ac:dyDescent="0.4">
      <c r="A1488" s="27" t="s">
        <v>843</v>
      </c>
      <c r="B1488" s="27">
        <v>3</v>
      </c>
      <c r="C1488" s="27">
        <v>6</v>
      </c>
      <c r="D1488" s="27">
        <v>11</v>
      </c>
      <c r="E1488" s="27"/>
      <c r="F1488" s="27"/>
      <c r="G1488" s="27"/>
      <c r="H1488" s="27"/>
      <c r="I1488" s="53" t="s">
        <v>1622</v>
      </c>
      <c r="J1488" s="61">
        <v>1</v>
      </c>
      <c r="K1488" s="61" t="s">
        <v>845</v>
      </c>
      <c r="L1488" s="61"/>
      <c r="M1488" s="61">
        <f t="shared" si="82"/>
        <v>0</v>
      </c>
    </row>
    <row r="1489" spans="1:13" s="47" customFormat="1" ht="37.5" x14ac:dyDescent="0.4">
      <c r="A1489" s="27" t="s">
        <v>843</v>
      </c>
      <c r="B1489" s="27">
        <v>3</v>
      </c>
      <c r="C1489" s="27">
        <v>6</v>
      </c>
      <c r="D1489" s="27">
        <v>12</v>
      </c>
      <c r="E1489" s="27"/>
      <c r="F1489" s="27"/>
      <c r="G1489" s="27"/>
      <c r="H1489" s="27"/>
      <c r="I1489" s="53" t="s">
        <v>1623</v>
      </c>
      <c r="J1489" s="61">
        <v>1</v>
      </c>
      <c r="K1489" s="61" t="s">
        <v>845</v>
      </c>
      <c r="L1489" s="61"/>
      <c r="M1489" s="61">
        <f t="shared" si="82"/>
        <v>0</v>
      </c>
    </row>
    <row r="1490" spans="1:13" s="47" customFormat="1" ht="37.5" x14ac:dyDescent="0.4">
      <c r="A1490" s="27" t="s">
        <v>843</v>
      </c>
      <c r="B1490" s="27">
        <v>3</v>
      </c>
      <c r="C1490" s="27">
        <v>6</v>
      </c>
      <c r="D1490" s="27">
        <v>13</v>
      </c>
      <c r="E1490" s="27"/>
      <c r="F1490" s="27"/>
      <c r="G1490" s="27"/>
      <c r="H1490" s="27"/>
      <c r="I1490" s="53" t="s">
        <v>1624</v>
      </c>
      <c r="J1490" s="61">
        <v>1</v>
      </c>
      <c r="K1490" s="61" t="s">
        <v>845</v>
      </c>
      <c r="L1490" s="61"/>
      <c r="M1490" s="61">
        <f t="shared" si="82"/>
        <v>0</v>
      </c>
    </row>
    <row r="1491" spans="1:13" s="47" customFormat="1" x14ac:dyDescent="0.4">
      <c r="A1491" s="27" t="s">
        <v>843</v>
      </c>
      <c r="B1491" s="27">
        <v>3</v>
      </c>
      <c r="C1491" s="27">
        <v>6</v>
      </c>
      <c r="D1491" s="27">
        <v>14</v>
      </c>
      <c r="E1491" s="27"/>
      <c r="F1491" s="27"/>
      <c r="G1491" s="27"/>
      <c r="H1491" s="27"/>
      <c r="I1491" s="53" t="s">
        <v>1625</v>
      </c>
      <c r="J1491" s="61">
        <v>1</v>
      </c>
      <c r="K1491" s="61" t="s">
        <v>845</v>
      </c>
      <c r="L1491" s="61"/>
      <c r="M1491" s="61">
        <f t="shared" si="82"/>
        <v>0</v>
      </c>
    </row>
    <row r="1492" spans="1:13" s="47" customFormat="1" x14ac:dyDescent="0.4">
      <c r="A1492" s="27" t="s">
        <v>843</v>
      </c>
      <c r="B1492" s="27">
        <v>3</v>
      </c>
      <c r="C1492" s="27">
        <v>6</v>
      </c>
      <c r="D1492" s="27">
        <v>15</v>
      </c>
      <c r="E1492" s="27"/>
      <c r="F1492" s="27"/>
      <c r="G1492" s="27"/>
      <c r="H1492" s="27"/>
      <c r="I1492" s="53" t="s">
        <v>1626</v>
      </c>
      <c r="J1492" s="61">
        <v>1</v>
      </c>
      <c r="K1492" s="61" t="s">
        <v>845</v>
      </c>
      <c r="L1492" s="61"/>
      <c r="M1492" s="61">
        <f t="shared" si="82"/>
        <v>0</v>
      </c>
    </row>
    <row r="1493" spans="1:13" s="47" customFormat="1" ht="56.25" x14ac:dyDescent="0.4">
      <c r="A1493" s="27" t="s">
        <v>843</v>
      </c>
      <c r="B1493" s="27">
        <v>3</v>
      </c>
      <c r="C1493" s="27">
        <v>6</v>
      </c>
      <c r="D1493" s="27">
        <v>16</v>
      </c>
      <c r="E1493" s="27"/>
      <c r="F1493" s="27"/>
      <c r="G1493" s="27"/>
      <c r="H1493" s="27"/>
      <c r="I1493" s="53" t="s">
        <v>1627</v>
      </c>
      <c r="J1493" s="61">
        <v>1</v>
      </c>
      <c r="K1493" s="61" t="s">
        <v>845</v>
      </c>
      <c r="L1493" s="61"/>
      <c r="M1493" s="61">
        <f t="shared" si="82"/>
        <v>0</v>
      </c>
    </row>
    <row r="1494" spans="1:13" s="47" customFormat="1" x14ac:dyDescent="0.4">
      <c r="A1494" s="27" t="s">
        <v>843</v>
      </c>
      <c r="B1494" s="27">
        <v>3</v>
      </c>
      <c r="C1494" s="27">
        <v>6</v>
      </c>
      <c r="D1494" s="27">
        <v>17</v>
      </c>
      <c r="E1494" s="27"/>
      <c r="F1494" s="27"/>
      <c r="G1494" s="27"/>
      <c r="H1494" s="27"/>
      <c r="I1494" s="53" t="s">
        <v>1628</v>
      </c>
      <c r="J1494" s="61">
        <v>1</v>
      </c>
      <c r="K1494" s="61" t="s">
        <v>845</v>
      </c>
      <c r="L1494" s="61"/>
      <c r="M1494" s="61">
        <f t="shared" si="82"/>
        <v>0</v>
      </c>
    </row>
    <row r="1495" spans="1:13" s="47" customFormat="1" x14ac:dyDescent="0.4">
      <c r="A1495" s="27" t="s">
        <v>843</v>
      </c>
      <c r="B1495" s="27">
        <v>3</v>
      </c>
      <c r="C1495" s="27">
        <v>6</v>
      </c>
      <c r="D1495" s="27">
        <v>18</v>
      </c>
      <c r="E1495" s="27"/>
      <c r="F1495" s="27"/>
      <c r="G1495" s="27"/>
      <c r="H1495" s="27"/>
      <c r="I1495" s="53" t="s">
        <v>1629</v>
      </c>
      <c r="J1495" s="61">
        <v>1</v>
      </c>
      <c r="K1495" s="61" t="s">
        <v>845</v>
      </c>
      <c r="L1495" s="61"/>
      <c r="M1495" s="61">
        <f t="shared" si="82"/>
        <v>0</v>
      </c>
    </row>
    <row r="1496" spans="1:13" s="47" customFormat="1" ht="37.5" x14ac:dyDescent="0.4">
      <c r="A1496" s="27" t="s">
        <v>843</v>
      </c>
      <c r="B1496" s="27">
        <v>3</v>
      </c>
      <c r="C1496" s="27">
        <v>6</v>
      </c>
      <c r="D1496" s="27">
        <v>19</v>
      </c>
      <c r="E1496" s="27"/>
      <c r="F1496" s="27"/>
      <c r="G1496" s="27"/>
      <c r="H1496" s="27"/>
      <c r="I1496" s="53" t="s">
        <v>1630</v>
      </c>
      <c r="J1496" s="61">
        <v>1</v>
      </c>
      <c r="K1496" s="61" t="s">
        <v>845</v>
      </c>
      <c r="L1496" s="61"/>
      <c r="M1496" s="61">
        <f t="shared" si="82"/>
        <v>0</v>
      </c>
    </row>
    <row r="1497" spans="1:13" s="47" customFormat="1" x14ac:dyDescent="0.4">
      <c r="A1497" s="27" t="s">
        <v>843</v>
      </c>
      <c r="B1497" s="27">
        <v>3</v>
      </c>
      <c r="C1497" s="27">
        <v>6</v>
      </c>
      <c r="D1497" s="27">
        <v>20</v>
      </c>
      <c r="E1497" s="27"/>
      <c r="F1497" s="27"/>
      <c r="G1497" s="27"/>
      <c r="H1497" s="27"/>
      <c r="I1497" s="53" t="s">
        <v>1631</v>
      </c>
      <c r="J1497" s="61">
        <v>1</v>
      </c>
      <c r="K1497" s="61" t="s">
        <v>845</v>
      </c>
      <c r="L1497" s="61"/>
      <c r="M1497" s="61">
        <f t="shared" si="82"/>
        <v>0</v>
      </c>
    </row>
    <row r="1498" spans="1:13" s="47" customFormat="1" x14ac:dyDescent="0.4">
      <c r="A1498" s="27" t="s">
        <v>843</v>
      </c>
      <c r="B1498" s="27">
        <v>3</v>
      </c>
      <c r="C1498" s="27">
        <v>6</v>
      </c>
      <c r="D1498" s="27">
        <v>21</v>
      </c>
      <c r="E1498" s="27"/>
      <c r="F1498" s="27"/>
      <c r="G1498" s="27"/>
      <c r="H1498" s="27"/>
      <c r="I1498" s="53" t="s">
        <v>1632</v>
      </c>
      <c r="J1498" s="61">
        <v>1</v>
      </c>
      <c r="K1498" s="61" t="s">
        <v>845</v>
      </c>
      <c r="L1498" s="61"/>
      <c r="M1498" s="61">
        <f t="shared" si="82"/>
        <v>0</v>
      </c>
    </row>
    <row r="1499" spans="1:13" s="47" customFormat="1" x14ac:dyDescent="0.4">
      <c r="A1499" s="27" t="s">
        <v>843</v>
      </c>
      <c r="B1499" s="27">
        <v>3</v>
      </c>
      <c r="C1499" s="27">
        <v>6</v>
      </c>
      <c r="D1499" s="27">
        <v>21</v>
      </c>
      <c r="E1499" s="27">
        <v>1</v>
      </c>
      <c r="F1499" s="27"/>
      <c r="G1499" s="27"/>
      <c r="H1499" s="27"/>
      <c r="I1499" s="53" t="s">
        <v>4225</v>
      </c>
      <c r="J1499" s="61">
        <v>1</v>
      </c>
      <c r="K1499" s="61" t="s">
        <v>845</v>
      </c>
      <c r="L1499" s="61"/>
      <c r="M1499" s="61">
        <f t="shared" si="82"/>
        <v>0</v>
      </c>
    </row>
    <row r="1500" spans="1:13" s="47" customFormat="1" x14ac:dyDescent="0.4">
      <c r="A1500" s="27" t="s">
        <v>843</v>
      </c>
      <c r="B1500" s="27">
        <v>3</v>
      </c>
      <c r="C1500" s="27">
        <v>6</v>
      </c>
      <c r="D1500" s="27">
        <v>21</v>
      </c>
      <c r="E1500" s="27">
        <v>2</v>
      </c>
      <c r="F1500" s="27"/>
      <c r="G1500" s="27"/>
      <c r="H1500" s="27"/>
      <c r="I1500" s="53" t="s">
        <v>4226</v>
      </c>
      <c r="J1500" s="61">
        <v>1</v>
      </c>
      <c r="K1500" s="61" t="s">
        <v>845</v>
      </c>
      <c r="L1500" s="61"/>
      <c r="M1500" s="61">
        <f t="shared" si="82"/>
        <v>0</v>
      </c>
    </row>
    <row r="1501" spans="1:13" s="47" customFormat="1" x14ac:dyDescent="0.4">
      <c r="A1501" s="27" t="s">
        <v>843</v>
      </c>
      <c r="B1501" s="27">
        <v>3</v>
      </c>
      <c r="C1501" s="27">
        <v>6</v>
      </c>
      <c r="D1501" s="27">
        <v>21</v>
      </c>
      <c r="E1501" s="27">
        <v>3</v>
      </c>
      <c r="F1501" s="27"/>
      <c r="G1501" s="27"/>
      <c r="H1501" s="27"/>
      <c r="I1501" s="53" t="s">
        <v>4227</v>
      </c>
      <c r="J1501" s="61">
        <v>1</v>
      </c>
      <c r="K1501" s="61" t="s">
        <v>845</v>
      </c>
      <c r="L1501" s="61"/>
      <c r="M1501" s="61">
        <f t="shared" si="82"/>
        <v>0</v>
      </c>
    </row>
    <row r="1502" spans="1:13" s="47" customFormat="1" ht="37.5" x14ac:dyDescent="0.4">
      <c r="A1502" s="27" t="s">
        <v>843</v>
      </c>
      <c r="B1502" s="27">
        <v>3</v>
      </c>
      <c r="C1502" s="27">
        <v>6</v>
      </c>
      <c r="D1502" s="27">
        <v>21</v>
      </c>
      <c r="E1502" s="27">
        <v>4</v>
      </c>
      <c r="F1502" s="27"/>
      <c r="G1502" s="27"/>
      <c r="H1502" s="27"/>
      <c r="I1502" s="53" t="s">
        <v>4228</v>
      </c>
      <c r="J1502" s="61">
        <v>1</v>
      </c>
      <c r="K1502" s="61" t="s">
        <v>845</v>
      </c>
      <c r="L1502" s="61"/>
      <c r="M1502" s="61">
        <f t="shared" si="82"/>
        <v>0</v>
      </c>
    </row>
    <row r="1503" spans="1:13" s="47" customFormat="1" x14ac:dyDescent="0.4">
      <c r="A1503" s="27" t="s">
        <v>843</v>
      </c>
      <c r="B1503" s="27">
        <v>3</v>
      </c>
      <c r="C1503" s="27">
        <v>6</v>
      </c>
      <c r="D1503" s="27">
        <v>21</v>
      </c>
      <c r="E1503" s="27">
        <v>5</v>
      </c>
      <c r="F1503" s="27"/>
      <c r="G1503" s="27"/>
      <c r="H1503" s="27"/>
      <c r="I1503" s="53" t="s">
        <v>4229</v>
      </c>
      <c r="J1503" s="61">
        <v>1</v>
      </c>
      <c r="K1503" s="61" t="s">
        <v>845</v>
      </c>
      <c r="L1503" s="61"/>
      <c r="M1503" s="61">
        <f t="shared" si="82"/>
        <v>0</v>
      </c>
    </row>
    <row r="1504" spans="1:13" s="47" customFormat="1" x14ac:dyDescent="0.4">
      <c r="A1504" s="27" t="s">
        <v>843</v>
      </c>
      <c r="B1504" s="27">
        <v>3</v>
      </c>
      <c r="C1504" s="27">
        <v>6</v>
      </c>
      <c r="D1504" s="27">
        <v>21</v>
      </c>
      <c r="E1504" s="27">
        <v>6</v>
      </c>
      <c r="F1504" s="27"/>
      <c r="G1504" s="27"/>
      <c r="H1504" s="27"/>
      <c r="I1504" s="53" t="s">
        <v>4230</v>
      </c>
      <c r="J1504" s="61">
        <v>1</v>
      </c>
      <c r="K1504" s="61" t="s">
        <v>845</v>
      </c>
      <c r="L1504" s="61"/>
      <c r="M1504" s="61">
        <f t="shared" si="82"/>
        <v>0</v>
      </c>
    </row>
    <row r="1505" spans="1:13" s="47" customFormat="1" x14ac:dyDescent="0.4">
      <c r="A1505" s="27" t="s">
        <v>843</v>
      </c>
      <c r="B1505" s="27">
        <v>3</v>
      </c>
      <c r="C1505" s="27">
        <v>6</v>
      </c>
      <c r="D1505" s="27">
        <v>21</v>
      </c>
      <c r="E1505" s="27">
        <v>7</v>
      </c>
      <c r="F1505" s="27"/>
      <c r="G1505" s="27"/>
      <c r="H1505" s="27"/>
      <c r="I1505" s="53" t="s">
        <v>4231</v>
      </c>
      <c r="J1505" s="61">
        <v>1</v>
      </c>
      <c r="K1505" s="61" t="s">
        <v>845</v>
      </c>
      <c r="L1505" s="61"/>
      <c r="M1505" s="61">
        <f t="shared" si="82"/>
        <v>0</v>
      </c>
    </row>
    <row r="1506" spans="1:13" s="47" customFormat="1" x14ac:dyDescent="0.4">
      <c r="A1506" s="27" t="s">
        <v>843</v>
      </c>
      <c r="B1506" s="27">
        <v>3</v>
      </c>
      <c r="C1506" s="27">
        <v>6</v>
      </c>
      <c r="D1506" s="27">
        <v>21</v>
      </c>
      <c r="E1506" s="27">
        <v>8</v>
      </c>
      <c r="F1506" s="27"/>
      <c r="G1506" s="27"/>
      <c r="H1506" s="27"/>
      <c r="I1506" s="53" t="s">
        <v>4232</v>
      </c>
      <c r="J1506" s="61">
        <v>1</v>
      </c>
      <c r="K1506" s="61" t="s">
        <v>845</v>
      </c>
      <c r="L1506" s="61"/>
      <c r="M1506" s="61">
        <f t="shared" si="82"/>
        <v>0</v>
      </c>
    </row>
    <row r="1507" spans="1:13" s="47" customFormat="1" x14ac:dyDescent="0.4">
      <c r="A1507" s="27" t="s">
        <v>843</v>
      </c>
      <c r="B1507" s="27">
        <v>3</v>
      </c>
      <c r="C1507" s="27">
        <v>6</v>
      </c>
      <c r="D1507" s="27">
        <v>21</v>
      </c>
      <c r="E1507" s="27">
        <v>9</v>
      </c>
      <c r="F1507" s="27"/>
      <c r="G1507" s="27"/>
      <c r="H1507" s="27"/>
      <c r="I1507" s="53" t="s">
        <v>4233</v>
      </c>
      <c r="J1507" s="61">
        <v>1</v>
      </c>
      <c r="K1507" s="61" t="s">
        <v>845</v>
      </c>
      <c r="L1507" s="61"/>
      <c r="M1507" s="61">
        <f t="shared" si="82"/>
        <v>0</v>
      </c>
    </row>
    <row r="1508" spans="1:13" s="47" customFormat="1" x14ac:dyDescent="0.4">
      <c r="A1508" s="27" t="s">
        <v>843</v>
      </c>
      <c r="B1508" s="27">
        <v>3</v>
      </c>
      <c r="C1508" s="27">
        <v>6</v>
      </c>
      <c r="D1508" s="27">
        <v>21</v>
      </c>
      <c r="E1508" s="27">
        <v>10</v>
      </c>
      <c r="F1508" s="27"/>
      <c r="G1508" s="27"/>
      <c r="H1508" s="27"/>
      <c r="I1508" s="53" t="s">
        <v>4234</v>
      </c>
      <c r="J1508" s="61">
        <v>1</v>
      </c>
      <c r="K1508" s="61" t="s">
        <v>845</v>
      </c>
      <c r="L1508" s="61"/>
      <c r="M1508" s="61">
        <f t="shared" si="82"/>
        <v>0</v>
      </c>
    </row>
    <row r="1509" spans="1:13" s="47" customFormat="1" ht="37.5" x14ac:dyDescent="0.4">
      <c r="A1509" s="27" t="s">
        <v>843</v>
      </c>
      <c r="B1509" s="27">
        <v>3</v>
      </c>
      <c r="C1509" s="27">
        <v>6</v>
      </c>
      <c r="D1509" s="27">
        <v>21</v>
      </c>
      <c r="E1509" s="27">
        <v>11</v>
      </c>
      <c r="F1509" s="27"/>
      <c r="G1509" s="27"/>
      <c r="H1509" s="27"/>
      <c r="I1509" s="53" t="s">
        <v>4235</v>
      </c>
      <c r="J1509" s="61">
        <v>1</v>
      </c>
      <c r="K1509" s="61" t="s">
        <v>845</v>
      </c>
      <c r="L1509" s="61"/>
      <c r="M1509" s="61">
        <f t="shared" si="82"/>
        <v>0</v>
      </c>
    </row>
    <row r="1510" spans="1:13" s="47" customFormat="1" x14ac:dyDescent="0.4">
      <c r="A1510" s="27" t="s">
        <v>843</v>
      </c>
      <c r="B1510" s="27">
        <v>3</v>
      </c>
      <c r="C1510" s="27">
        <v>6</v>
      </c>
      <c r="D1510" s="27">
        <v>21</v>
      </c>
      <c r="E1510" s="27">
        <v>12</v>
      </c>
      <c r="F1510" s="27"/>
      <c r="G1510" s="27"/>
      <c r="H1510" s="27"/>
      <c r="I1510" s="53" t="s">
        <v>4236</v>
      </c>
      <c r="J1510" s="61">
        <v>1</v>
      </c>
      <c r="K1510" s="61" t="s">
        <v>845</v>
      </c>
      <c r="L1510" s="61"/>
      <c r="M1510" s="61">
        <f t="shared" si="82"/>
        <v>0</v>
      </c>
    </row>
    <row r="1511" spans="1:13" s="47" customFormat="1" ht="37.5" x14ac:dyDescent="0.4">
      <c r="A1511" s="27" t="s">
        <v>843</v>
      </c>
      <c r="B1511" s="27">
        <v>3</v>
      </c>
      <c r="C1511" s="27">
        <v>6</v>
      </c>
      <c r="D1511" s="27">
        <v>22</v>
      </c>
      <c r="E1511" s="27"/>
      <c r="F1511" s="27"/>
      <c r="G1511" s="27"/>
      <c r="H1511" s="27"/>
      <c r="I1511" s="53" t="s">
        <v>1633</v>
      </c>
      <c r="J1511" s="61">
        <v>1</v>
      </c>
      <c r="K1511" s="61" t="s">
        <v>845</v>
      </c>
      <c r="L1511" s="61"/>
      <c r="M1511" s="61">
        <f t="shared" si="82"/>
        <v>0</v>
      </c>
    </row>
    <row r="1512" spans="1:13" s="47" customFormat="1" x14ac:dyDescent="0.4">
      <c r="A1512" s="27" t="s">
        <v>843</v>
      </c>
      <c r="B1512" s="27">
        <v>3</v>
      </c>
      <c r="C1512" s="27">
        <v>6</v>
      </c>
      <c r="D1512" s="27">
        <v>23</v>
      </c>
      <c r="E1512" s="27"/>
      <c r="F1512" s="27"/>
      <c r="G1512" s="27"/>
      <c r="H1512" s="27"/>
      <c r="I1512" s="53" t="s">
        <v>1634</v>
      </c>
      <c r="J1512" s="61">
        <v>1</v>
      </c>
      <c r="K1512" s="61" t="s">
        <v>845</v>
      </c>
      <c r="L1512" s="61"/>
      <c r="M1512" s="61">
        <f t="shared" si="82"/>
        <v>0</v>
      </c>
    </row>
    <row r="1513" spans="1:13" s="47" customFormat="1" ht="37.5" x14ac:dyDescent="0.4">
      <c r="A1513" s="27" t="s">
        <v>843</v>
      </c>
      <c r="B1513" s="27">
        <v>3</v>
      </c>
      <c r="C1513" s="27">
        <v>6</v>
      </c>
      <c r="D1513" s="27">
        <v>24</v>
      </c>
      <c r="E1513" s="27"/>
      <c r="F1513" s="27"/>
      <c r="G1513" s="27"/>
      <c r="H1513" s="27"/>
      <c r="I1513" s="53" t="s">
        <v>1635</v>
      </c>
      <c r="J1513" s="61">
        <v>1</v>
      </c>
      <c r="K1513" s="61" t="s">
        <v>845</v>
      </c>
      <c r="L1513" s="61"/>
      <c r="M1513" s="61">
        <f t="shared" si="82"/>
        <v>0</v>
      </c>
    </row>
    <row r="1514" spans="1:13" s="47" customFormat="1" x14ac:dyDescent="0.4">
      <c r="A1514" s="27" t="s">
        <v>843</v>
      </c>
      <c r="B1514" s="27">
        <v>3</v>
      </c>
      <c r="C1514" s="27">
        <v>6</v>
      </c>
      <c r="D1514" s="27">
        <v>24</v>
      </c>
      <c r="E1514" s="27">
        <v>1</v>
      </c>
      <c r="F1514" s="27"/>
      <c r="G1514" s="27"/>
      <c r="H1514" s="27"/>
      <c r="I1514" s="53" t="s">
        <v>4237</v>
      </c>
      <c r="J1514" s="61">
        <v>1</v>
      </c>
      <c r="K1514" s="61" t="s">
        <v>845</v>
      </c>
      <c r="L1514" s="61"/>
      <c r="M1514" s="61">
        <f t="shared" si="82"/>
        <v>0</v>
      </c>
    </row>
    <row r="1515" spans="1:13" s="47" customFormat="1" x14ac:dyDescent="0.4">
      <c r="A1515" s="27" t="s">
        <v>843</v>
      </c>
      <c r="B1515" s="27">
        <v>3</v>
      </c>
      <c r="C1515" s="27">
        <v>6</v>
      </c>
      <c r="D1515" s="27">
        <v>24</v>
      </c>
      <c r="E1515" s="27">
        <v>2</v>
      </c>
      <c r="F1515" s="27"/>
      <c r="G1515" s="27"/>
      <c r="H1515" s="27"/>
      <c r="I1515" s="53" t="s">
        <v>4238</v>
      </c>
      <c r="J1515" s="61">
        <v>1</v>
      </c>
      <c r="K1515" s="61" t="s">
        <v>845</v>
      </c>
      <c r="L1515" s="61"/>
      <c r="M1515" s="61">
        <f t="shared" si="82"/>
        <v>0</v>
      </c>
    </row>
    <row r="1516" spans="1:13" s="47" customFormat="1" x14ac:dyDescent="0.4">
      <c r="A1516" s="27" t="s">
        <v>843</v>
      </c>
      <c r="B1516" s="27">
        <v>3</v>
      </c>
      <c r="C1516" s="27">
        <v>6</v>
      </c>
      <c r="D1516" s="27">
        <v>24</v>
      </c>
      <c r="E1516" s="27">
        <v>3</v>
      </c>
      <c r="F1516" s="27"/>
      <c r="G1516" s="27"/>
      <c r="H1516" s="27"/>
      <c r="I1516" s="53" t="s">
        <v>4239</v>
      </c>
      <c r="J1516" s="61">
        <v>1</v>
      </c>
      <c r="K1516" s="61" t="s">
        <v>845</v>
      </c>
      <c r="L1516" s="61"/>
      <c r="M1516" s="61">
        <f t="shared" si="82"/>
        <v>0</v>
      </c>
    </row>
    <row r="1517" spans="1:13" s="47" customFormat="1" x14ac:dyDescent="0.4">
      <c r="A1517" s="27" t="s">
        <v>843</v>
      </c>
      <c r="B1517" s="27">
        <v>3</v>
      </c>
      <c r="C1517" s="27">
        <v>6</v>
      </c>
      <c r="D1517" s="27">
        <v>24</v>
      </c>
      <c r="E1517" s="27">
        <v>4</v>
      </c>
      <c r="F1517" s="27"/>
      <c r="G1517" s="27"/>
      <c r="H1517" s="27"/>
      <c r="I1517" s="53" t="s">
        <v>4240</v>
      </c>
      <c r="J1517" s="61">
        <v>1</v>
      </c>
      <c r="K1517" s="61" t="s">
        <v>845</v>
      </c>
      <c r="L1517" s="61"/>
      <c r="M1517" s="61">
        <f t="shared" si="82"/>
        <v>0</v>
      </c>
    </row>
    <row r="1518" spans="1:13" s="47" customFormat="1" ht="37.5" x14ac:dyDescent="0.4">
      <c r="A1518" s="27" t="s">
        <v>843</v>
      </c>
      <c r="B1518" s="27">
        <v>3</v>
      </c>
      <c r="C1518" s="27">
        <v>6</v>
      </c>
      <c r="D1518" s="27">
        <v>25</v>
      </c>
      <c r="E1518" s="27"/>
      <c r="F1518" s="27"/>
      <c r="G1518" s="27"/>
      <c r="H1518" s="27"/>
      <c r="I1518" s="53" t="s">
        <v>1636</v>
      </c>
      <c r="J1518" s="61">
        <v>1</v>
      </c>
      <c r="K1518" s="61" t="s">
        <v>845</v>
      </c>
      <c r="L1518" s="61"/>
      <c r="M1518" s="61">
        <f t="shared" si="82"/>
        <v>0</v>
      </c>
    </row>
    <row r="1519" spans="1:13" s="47" customFormat="1" x14ac:dyDescent="0.4">
      <c r="A1519" s="27" t="s">
        <v>843</v>
      </c>
      <c r="B1519" s="27">
        <v>3</v>
      </c>
      <c r="C1519" s="27">
        <v>6</v>
      </c>
      <c r="D1519" s="27">
        <v>26</v>
      </c>
      <c r="E1519" s="27"/>
      <c r="F1519" s="27"/>
      <c r="G1519" s="27"/>
      <c r="H1519" s="27"/>
      <c r="I1519" s="53" t="s">
        <v>1637</v>
      </c>
      <c r="J1519" s="61">
        <v>1</v>
      </c>
      <c r="K1519" s="61" t="s">
        <v>845</v>
      </c>
      <c r="L1519" s="61"/>
      <c r="M1519" s="61">
        <f t="shared" si="82"/>
        <v>0</v>
      </c>
    </row>
    <row r="1520" spans="1:13" s="47" customFormat="1" x14ac:dyDescent="0.4">
      <c r="A1520" s="27" t="s">
        <v>843</v>
      </c>
      <c r="B1520" s="27">
        <v>3</v>
      </c>
      <c r="C1520" s="27">
        <v>6</v>
      </c>
      <c r="D1520" s="27">
        <v>27</v>
      </c>
      <c r="E1520" s="27"/>
      <c r="F1520" s="27"/>
      <c r="G1520" s="27"/>
      <c r="H1520" s="27"/>
      <c r="I1520" s="53" t="s">
        <v>1638</v>
      </c>
      <c r="J1520" s="61">
        <v>1</v>
      </c>
      <c r="K1520" s="61" t="s">
        <v>845</v>
      </c>
      <c r="L1520" s="61"/>
      <c r="M1520" s="61">
        <f t="shared" si="82"/>
        <v>0</v>
      </c>
    </row>
    <row r="1521" spans="1:13" s="47" customFormat="1" x14ac:dyDescent="0.4">
      <c r="A1521" s="27" t="s">
        <v>843</v>
      </c>
      <c r="B1521" s="27">
        <v>3</v>
      </c>
      <c r="C1521" s="27">
        <v>6</v>
      </c>
      <c r="D1521" s="27">
        <v>28</v>
      </c>
      <c r="E1521" s="27"/>
      <c r="F1521" s="27"/>
      <c r="G1521" s="27"/>
      <c r="H1521" s="27"/>
      <c r="I1521" s="53" t="s">
        <v>1639</v>
      </c>
      <c r="J1521" s="61">
        <v>1</v>
      </c>
      <c r="K1521" s="61" t="s">
        <v>845</v>
      </c>
      <c r="L1521" s="61"/>
      <c r="M1521" s="61">
        <f t="shared" si="82"/>
        <v>0</v>
      </c>
    </row>
    <row r="1522" spans="1:13" s="47" customFormat="1" x14ac:dyDescent="0.4">
      <c r="A1522" s="27" t="s">
        <v>843</v>
      </c>
      <c r="B1522" s="27">
        <v>3</v>
      </c>
      <c r="C1522" s="27">
        <v>6</v>
      </c>
      <c r="D1522" s="27">
        <v>29</v>
      </c>
      <c r="E1522" s="27"/>
      <c r="F1522" s="27"/>
      <c r="G1522" s="27"/>
      <c r="H1522" s="27"/>
      <c r="I1522" s="53" t="s">
        <v>1640</v>
      </c>
      <c r="J1522" s="61">
        <v>1</v>
      </c>
      <c r="K1522" s="61" t="s">
        <v>845</v>
      </c>
      <c r="L1522" s="61"/>
      <c r="M1522" s="61">
        <f t="shared" si="82"/>
        <v>0</v>
      </c>
    </row>
    <row r="1523" spans="1:13" s="47" customFormat="1" x14ac:dyDescent="0.4">
      <c r="A1523" s="27" t="s">
        <v>843</v>
      </c>
      <c r="B1523" s="27">
        <v>3</v>
      </c>
      <c r="C1523" s="27">
        <v>6</v>
      </c>
      <c r="D1523" s="27">
        <v>30</v>
      </c>
      <c r="E1523" s="27"/>
      <c r="F1523" s="27"/>
      <c r="G1523" s="27"/>
      <c r="H1523" s="27"/>
      <c r="I1523" s="53" t="s">
        <v>5195</v>
      </c>
      <c r="J1523" s="61">
        <v>1</v>
      </c>
      <c r="K1523" s="61" t="s">
        <v>845</v>
      </c>
      <c r="L1523" s="61"/>
      <c r="M1523" s="61">
        <f t="shared" ref="M1523" si="84">IF(K1523="A",J1523,0)</f>
        <v>0</v>
      </c>
    </row>
    <row r="1524" spans="1:13" s="47" customFormat="1" x14ac:dyDescent="0.4">
      <c r="A1524" s="27" t="s">
        <v>843</v>
      </c>
      <c r="B1524" s="27">
        <v>3</v>
      </c>
      <c r="C1524" s="27">
        <v>6</v>
      </c>
      <c r="D1524" s="27">
        <v>31</v>
      </c>
      <c r="E1524" s="27"/>
      <c r="F1524" s="27"/>
      <c r="G1524" s="27"/>
      <c r="H1524" s="27"/>
      <c r="I1524" s="53" t="s">
        <v>1641</v>
      </c>
      <c r="J1524" s="61">
        <v>1</v>
      </c>
      <c r="K1524" s="61" t="s">
        <v>845</v>
      </c>
      <c r="L1524" s="61"/>
      <c r="M1524" s="61">
        <f t="shared" si="82"/>
        <v>0</v>
      </c>
    </row>
    <row r="1525" spans="1:13" s="47" customFormat="1" x14ac:dyDescent="0.4">
      <c r="A1525" s="27" t="s">
        <v>843</v>
      </c>
      <c r="B1525" s="27">
        <v>3</v>
      </c>
      <c r="C1525" s="27">
        <v>6</v>
      </c>
      <c r="D1525" s="27">
        <v>32</v>
      </c>
      <c r="E1525" s="27"/>
      <c r="F1525" s="27"/>
      <c r="G1525" s="27"/>
      <c r="H1525" s="27"/>
      <c r="I1525" s="53" t="s">
        <v>1642</v>
      </c>
      <c r="J1525" s="61">
        <v>1</v>
      </c>
      <c r="K1525" s="61" t="s">
        <v>845</v>
      </c>
      <c r="L1525" s="61"/>
      <c r="M1525" s="61">
        <f t="shared" si="82"/>
        <v>0</v>
      </c>
    </row>
    <row r="1526" spans="1:13" s="47" customFormat="1" x14ac:dyDescent="0.4">
      <c r="A1526" s="27" t="s">
        <v>843</v>
      </c>
      <c r="B1526" s="27">
        <v>3</v>
      </c>
      <c r="C1526" s="27">
        <v>6</v>
      </c>
      <c r="D1526" s="27">
        <v>33</v>
      </c>
      <c r="E1526" s="27"/>
      <c r="F1526" s="27"/>
      <c r="G1526" s="27"/>
      <c r="H1526" s="27"/>
      <c r="I1526" s="53" t="s">
        <v>1643</v>
      </c>
      <c r="J1526" s="61">
        <v>1</v>
      </c>
      <c r="K1526" s="61" t="s">
        <v>845</v>
      </c>
      <c r="L1526" s="61"/>
      <c r="M1526" s="61">
        <f t="shared" si="82"/>
        <v>0</v>
      </c>
    </row>
    <row r="1527" spans="1:13" s="47" customFormat="1" ht="37.5" x14ac:dyDescent="0.4">
      <c r="A1527" s="27" t="s">
        <v>843</v>
      </c>
      <c r="B1527" s="27">
        <v>3</v>
      </c>
      <c r="C1527" s="27">
        <v>6</v>
      </c>
      <c r="D1527" s="27">
        <v>34</v>
      </c>
      <c r="E1527" s="27"/>
      <c r="F1527" s="27"/>
      <c r="G1527" s="27"/>
      <c r="H1527" s="27"/>
      <c r="I1527" s="53" t="s">
        <v>4241</v>
      </c>
      <c r="J1527" s="61">
        <v>1</v>
      </c>
      <c r="K1527" s="61" t="s">
        <v>845</v>
      </c>
      <c r="L1527" s="61"/>
      <c r="M1527" s="61">
        <f t="shared" si="82"/>
        <v>0</v>
      </c>
    </row>
    <row r="1528" spans="1:13" s="47" customFormat="1" x14ac:dyDescent="0.4">
      <c r="A1528" s="27" t="s">
        <v>843</v>
      </c>
      <c r="B1528" s="27">
        <v>3</v>
      </c>
      <c r="C1528" s="27">
        <v>6</v>
      </c>
      <c r="D1528" s="27">
        <v>35</v>
      </c>
      <c r="E1528" s="27"/>
      <c r="F1528" s="27"/>
      <c r="G1528" s="27"/>
      <c r="H1528" s="27"/>
      <c r="I1528" s="53" t="s">
        <v>1644</v>
      </c>
      <c r="J1528" s="61">
        <v>1</v>
      </c>
      <c r="K1528" s="61" t="s">
        <v>845</v>
      </c>
      <c r="L1528" s="61"/>
      <c r="M1528" s="61">
        <f t="shared" si="82"/>
        <v>0</v>
      </c>
    </row>
    <row r="1529" spans="1:13" s="47" customFormat="1" x14ac:dyDescent="0.4">
      <c r="A1529" s="27" t="s">
        <v>843</v>
      </c>
      <c r="B1529" s="27">
        <v>3</v>
      </c>
      <c r="C1529" s="27">
        <v>6</v>
      </c>
      <c r="D1529" s="27">
        <v>35</v>
      </c>
      <c r="E1529" s="27">
        <v>1</v>
      </c>
      <c r="F1529" s="27"/>
      <c r="G1529" s="27"/>
      <c r="H1529" s="27"/>
      <c r="I1529" s="53" t="s">
        <v>4242</v>
      </c>
      <c r="J1529" s="61">
        <v>1</v>
      </c>
      <c r="K1529" s="61" t="s">
        <v>845</v>
      </c>
      <c r="L1529" s="61"/>
      <c r="M1529" s="61">
        <f t="shared" si="82"/>
        <v>0</v>
      </c>
    </row>
    <row r="1530" spans="1:13" s="47" customFormat="1" x14ac:dyDescent="0.4">
      <c r="A1530" s="27" t="s">
        <v>843</v>
      </c>
      <c r="B1530" s="27">
        <v>3</v>
      </c>
      <c r="C1530" s="27">
        <v>6</v>
      </c>
      <c r="D1530" s="27">
        <v>35</v>
      </c>
      <c r="E1530" s="27">
        <v>2</v>
      </c>
      <c r="F1530" s="27"/>
      <c r="G1530" s="27"/>
      <c r="H1530" s="27"/>
      <c r="I1530" s="53" t="s">
        <v>4005</v>
      </c>
      <c r="J1530" s="61">
        <v>1</v>
      </c>
      <c r="K1530" s="61" t="s">
        <v>845</v>
      </c>
      <c r="L1530" s="61"/>
      <c r="M1530" s="61">
        <f t="shared" si="82"/>
        <v>0</v>
      </c>
    </row>
    <row r="1531" spans="1:13" s="47" customFormat="1" x14ac:dyDescent="0.4">
      <c r="A1531" s="27" t="s">
        <v>843</v>
      </c>
      <c r="B1531" s="27">
        <v>3</v>
      </c>
      <c r="C1531" s="27">
        <v>6</v>
      </c>
      <c r="D1531" s="27">
        <v>35</v>
      </c>
      <c r="E1531" s="27">
        <v>3</v>
      </c>
      <c r="F1531" s="27"/>
      <c r="G1531" s="27"/>
      <c r="H1531" s="27"/>
      <c r="I1531" s="53" t="s">
        <v>3878</v>
      </c>
      <c r="J1531" s="61">
        <v>1</v>
      </c>
      <c r="K1531" s="61" t="s">
        <v>845</v>
      </c>
      <c r="L1531" s="61"/>
      <c r="M1531" s="61">
        <f t="shared" si="82"/>
        <v>0</v>
      </c>
    </row>
    <row r="1532" spans="1:13" s="47" customFormat="1" x14ac:dyDescent="0.4">
      <c r="A1532" s="27" t="s">
        <v>843</v>
      </c>
      <c r="B1532" s="27">
        <v>3</v>
      </c>
      <c r="C1532" s="27">
        <v>6</v>
      </c>
      <c r="D1532" s="27">
        <v>35</v>
      </c>
      <c r="E1532" s="27">
        <v>4</v>
      </c>
      <c r="F1532" s="27"/>
      <c r="G1532" s="27"/>
      <c r="H1532" s="27"/>
      <c r="I1532" s="53" t="s">
        <v>4243</v>
      </c>
      <c r="J1532" s="61">
        <v>1</v>
      </c>
      <c r="K1532" s="61" t="s">
        <v>845</v>
      </c>
      <c r="L1532" s="61"/>
      <c r="M1532" s="61">
        <f t="shared" si="82"/>
        <v>0</v>
      </c>
    </row>
    <row r="1533" spans="1:13" s="47" customFormat="1" x14ac:dyDescent="0.4">
      <c r="A1533" s="27" t="s">
        <v>843</v>
      </c>
      <c r="B1533" s="27">
        <v>3</v>
      </c>
      <c r="C1533" s="27">
        <v>6</v>
      </c>
      <c r="D1533" s="27">
        <v>35</v>
      </c>
      <c r="E1533" s="27">
        <v>5</v>
      </c>
      <c r="F1533" s="27"/>
      <c r="G1533" s="27"/>
      <c r="H1533" s="27"/>
      <c r="I1533" s="53" t="s">
        <v>4244</v>
      </c>
      <c r="J1533" s="61">
        <v>1</v>
      </c>
      <c r="K1533" s="61" t="s">
        <v>845</v>
      </c>
      <c r="L1533" s="61"/>
      <c r="M1533" s="61">
        <f t="shared" si="82"/>
        <v>0</v>
      </c>
    </row>
    <row r="1534" spans="1:13" s="47" customFormat="1" x14ac:dyDescent="0.4">
      <c r="A1534" s="27" t="s">
        <v>843</v>
      </c>
      <c r="B1534" s="27">
        <v>3</v>
      </c>
      <c r="C1534" s="27">
        <v>6</v>
      </c>
      <c r="D1534" s="27">
        <v>35</v>
      </c>
      <c r="E1534" s="27">
        <v>6</v>
      </c>
      <c r="F1534" s="27"/>
      <c r="G1534" s="27"/>
      <c r="H1534" s="27"/>
      <c r="I1534" s="53" t="s">
        <v>4245</v>
      </c>
      <c r="J1534" s="61">
        <v>1</v>
      </c>
      <c r="K1534" s="61" t="s">
        <v>845</v>
      </c>
      <c r="L1534" s="61"/>
      <c r="M1534" s="61">
        <f t="shared" ref="M1534:M1585" si="85">IF(K1534="A",J1534,0)</f>
        <v>0</v>
      </c>
    </row>
    <row r="1535" spans="1:13" s="47" customFormat="1" x14ac:dyDescent="0.4">
      <c r="A1535" s="27" t="s">
        <v>843</v>
      </c>
      <c r="B1535" s="27">
        <v>3</v>
      </c>
      <c r="C1535" s="27">
        <v>6</v>
      </c>
      <c r="D1535" s="27">
        <v>35</v>
      </c>
      <c r="E1535" s="27">
        <v>7</v>
      </c>
      <c r="F1535" s="27"/>
      <c r="G1535" s="27"/>
      <c r="H1535" s="27"/>
      <c r="I1535" s="53" t="s">
        <v>4246</v>
      </c>
      <c r="J1535" s="61">
        <v>1</v>
      </c>
      <c r="K1535" s="61" t="s">
        <v>845</v>
      </c>
      <c r="L1535" s="61"/>
      <c r="M1535" s="61">
        <f t="shared" si="85"/>
        <v>0</v>
      </c>
    </row>
    <row r="1536" spans="1:13" s="47" customFormat="1" x14ac:dyDescent="0.4">
      <c r="A1536" s="27" t="s">
        <v>843</v>
      </c>
      <c r="B1536" s="27">
        <v>3</v>
      </c>
      <c r="C1536" s="27">
        <v>6</v>
      </c>
      <c r="D1536" s="27">
        <v>35</v>
      </c>
      <c r="E1536" s="27">
        <v>8</v>
      </c>
      <c r="F1536" s="27"/>
      <c r="G1536" s="27"/>
      <c r="H1536" s="27"/>
      <c r="I1536" s="53" t="s">
        <v>4247</v>
      </c>
      <c r="J1536" s="61">
        <v>1</v>
      </c>
      <c r="K1536" s="61" t="s">
        <v>845</v>
      </c>
      <c r="L1536" s="61"/>
      <c r="M1536" s="61">
        <f t="shared" si="85"/>
        <v>0</v>
      </c>
    </row>
    <row r="1537" spans="1:13" s="47" customFormat="1" x14ac:dyDescent="0.4">
      <c r="A1537" s="27" t="s">
        <v>843</v>
      </c>
      <c r="B1537" s="27">
        <v>3</v>
      </c>
      <c r="C1537" s="27">
        <v>6</v>
      </c>
      <c r="D1537" s="27">
        <v>36</v>
      </c>
      <c r="E1537" s="27"/>
      <c r="F1537" s="27"/>
      <c r="G1537" s="27"/>
      <c r="H1537" s="27"/>
      <c r="I1537" s="53" t="s">
        <v>1645</v>
      </c>
      <c r="J1537" s="61">
        <v>1</v>
      </c>
      <c r="K1537" s="61" t="s">
        <v>845</v>
      </c>
      <c r="L1537" s="61"/>
      <c r="M1537" s="61">
        <f t="shared" si="85"/>
        <v>0</v>
      </c>
    </row>
    <row r="1538" spans="1:13" s="47" customFormat="1" x14ac:dyDescent="0.4">
      <c r="A1538" s="27" t="s">
        <v>843</v>
      </c>
      <c r="B1538" s="27">
        <v>3</v>
      </c>
      <c r="C1538" s="27">
        <v>6</v>
      </c>
      <c r="D1538" s="27">
        <v>37</v>
      </c>
      <c r="E1538" s="27"/>
      <c r="F1538" s="27"/>
      <c r="G1538" s="27"/>
      <c r="H1538" s="27"/>
      <c r="I1538" s="53" t="s">
        <v>1646</v>
      </c>
      <c r="J1538" s="61">
        <v>1</v>
      </c>
      <c r="K1538" s="61" t="s">
        <v>845</v>
      </c>
      <c r="L1538" s="61"/>
      <c r="M1538" s="61">
        <f t="shared" si="85"/>
        <v>0</v>
      </c>
    </row>
    <row r="1539" spans="1:13" s="47" customFormat="1" x14ac:dyDescent="0.4">
      <c r="A1539" s="27" t="s">
        <v>843</v>
      </c>
      <c r="B1539" s="27">
        <v>3</v>
      </c>
      <c r="C1539" s="27">
        <v>6</v>
      </c>
      <c r="D1539" s="27">
        <v>38</v>
      </c>
      <c r="E1539" s="27"/>
      <c r="F1539" s="27"/>
      <c r="G1539" s="27"/>
      <c r="H1539" s="27"/>
      <c r="I1539" s="53" t="s">
        <v>1647</v>
      </c>
      <c r="J1539" s="61">
        <v>1</v>
      </c>
      <c r="K1539" s="61" t="s">
        <v>845</v>
      </c>
      <c r="L1539" s="61"/>
      <c r="M1539" s="61">
        <f t="shared" si="85"/>
        <v>0</v>
      </c>
    </row>
    <row r="1540" spans="1:13" s="47" customFormat="1" x14ac:dyDescent="0.4">
      <c r="A1540" s="27" t="s">
        <v>843</v>
      </c>
      <c r="B1540" s="27">
        <v>3</v>
      </c>
      <c r="C1540" s="27">
        <v>6</v>
      </c>
      <c r="D1540" s="27">
        <v>39</v>
      </c>
      <c r="E1540" s="27"/>
      <c r="F1540" s="27"/>
      <c r="G1540" s="27"/>
      <c r="H1540" s="27"/>
      <c r="I1540" s="53" t="s">
        <v>1648</v>
      </c>
      <c r="J1540" s="61">
        <v>1</v>
      </c>
      <c r="K1540" s="61" t="s">
        <v>845</v>
      </c>
      <c r="L1540" s="61"/>
      <c r="M1540" s="61">
        <f t="shared" si="85"/>
        <v>0</v>
      </c>
    </row>
    <row r="1541" spans="1:13" s="47" customFormat="1" x14ac:dyDescent="0.4">
      <c r="A1541" s="27" t="s">
        <v>843</v>
      </c>
      <c r="B1541" s="27">
        <v>3</v>
      </c>
      <c r="C1541" s="27">
        <v>6</v>
      </c>
      <c r="D1541" s="27">
        <v>40</v>
      </c>
      <c r="E1541" s="27"/>
      <c r="F1541" s="27"/>
      <c r="G1541" s="27"/>
      <c r="H1541" s="27"/>
      <c r="I1541" s="53" t="s">
        <v>1649</v>
      </c>
      <c r="J1541" s="61">
        <v>1</v>
      </c>
      <c r="K1541" s="61" t="s">
        <v>845</v>
      </c>
      <c r="L1541" s="61"/>
      <c r="M1541" s="61">
        <f t="shared" si="85"/>
        <v>0</v>
      </c>
    </row>
    <row r="1542" spans="1:13" s="47" customFormat="1" x14ac:dyDescent="0.4">
      <c r="A1542" s="27" t="s">
        <v>843</v>
      </c>
      <c r="B1542" s="27">
        <v>3</v>
      </c>
      <c r="C1542" s="27">
        <v>6</v>
      </c>
      <c r="D1542" s="27">
        <v>41</v>
      </c>
      <c r="E1542" s="27"/>
      <c r="F1542" s="27"/>
      <c r="G1542" s="27"/>
      <c r="H1542" s="27"/>
      <c r="I1542" s="53" t="s">
        <v>1650</v>
      </c>
      <c r="J1542" s="61">
        <v>1</v>
      </c>
      <c r="K1542" s="61" t="s">
        <v>845</v>
      </c>
      <c r="L1542" s="61"/>
      <c r="M1542" s="61">
        <f t="shared" si="85"/>
        <v>0</v>
      </c>
    </row>
    <row r="1543" spans="1:13" s="47" customFormat="1" x14ac:dyDescent="0.4">
      <c r="A1543" s="27" t="s">
        <v>843</v>
      </c>
      <c r="B1543" s="27">
        <v>3</v>
      </c>
      <c r="C1543" s="27">
        <v>6</v>
      </c>
      <c r="D1543" s="27">
        <v>42</v>
      </c>
      <c r="E1543" s="27"/>
      <c r="F1543" s="27"/>
      <c r="G1543" s="27"/>
      <c r="H1543" s="27"/>
      <c r="I1543" s="53" t="s">
        <v>1651</v>
      </c>
      <c r="J1543" s="61">
        <v>1</v>
      </c>
      <c r="K1543" s="61" t="s">
        <v>845</v>
      </c>
      <c r="L1543" s="61"/>
      <c r="M1543" s="61">
        <f t="shared" si="85"/>
        <v>0</v>
      </c>
    </row>
    <row r="1544" spans="1:13" s="47" customFormat="1" x14ac:dyDescent="0.4">
      <c r="A1544" s="27" t="s">
        <v>843</v>
      </c>
      <c r="B1544" s="27">
        <v>3</v>
      </c>
      <c r="C1544" s="27">
        <v>6</v>
      </c>
      <c r="D1544" s="27">
        <v>43</v>
      </c>
      <c r="E1544" s="27"/>
      <c r="F1544" s="27"/>
      <c r="G1544" s="27"/>
      <c r="H1544" s="27"/>
      <c r="I1544" s="53" t="s">
        <v>1652</v>
      </c>
      <c r="J1544" s="61">
        <v>1</v>
      </c>
      <c r="K1544" s="61" t="s">
        <v>845</v>
      </c>
      <c r="L1544" s="61"/>
      <c r="M1544" s="61">
        <f t="shared" si="85"/>
        <v>0</v>
      </c>
    </row>
    <row r="1545" spans="1:13" s="47" customFormat="1" x14ac:dyDescent="0.4">
      <c r="A1545" s="27" t="s">
        <v>843</v>
      </c>
      <c r="B1545" s="27">
        <v>3</v>
      </c>
      <c r="C1545" s="27">
        <v>6</v>
      </c>
      <c r="D1545" s="27">
        <v>43</v>
      </c>
      <c r="E1545" s="27">
        <v>1</v>
      </c>
      <c r="F1545" s="27"/>
      <c r="G1545" s="27"/>
      <c r="H1545" s="27"/>
      <c r="I1545" s="53" t="s">
        <v>4248</v>
      </c>
      <c r="J1545" s="61">
        <v>1</v>
      </c>
      <c r="K1545" s="61" t="s">
        <v>845</v>
      </c>
      <c r="L1545" s="61"/>
      <c r="M1545" s="61">
        <f t="shared" si="85"/>
        <v>0</v>
      </c>
    </row>
    <row r="1546" spans="1:13" s="47" customFormat="1" x14ac:dyDescent="0.4">
      <c r="A1546" s="27" t="s">
        <v>843</v>
      </c>
      <c r="B1546" s="27">
        <v>3</v>
      </c>
      <c r="C1546" s="27">
        <v>6</v>
      </c>
      <c r="D1546" s="27">
        <v>43</v>
      </c>
      <c r="E1546" s="27">
        <v>2</v>
      </c>
      <c r="F1546" s="27"/>
      <c r="G1546" s="27"/>
      <c r="H1546" s="27"/>
      <c r="I1546" s="53" t="s">
        <v>4249</v>
      </c>
      <c r="J1546" s="61">
        <v>1</v>
      </c>
      <c r="K1546" s="61" t="s">
        <v>845</v>
      </c>
      <c r="L1546" s="61"/>
      <c r="M1546" s="61">
        <f t="shared" si="85"/>
        <v>0</v>
      </c>
    </row>
    <row r="1547" spans="1:13" s="47" customFormat="1" ht="37.5" x14ac:dyDescent="0.4">
      <c r="A1547" s="27" t="s">
        <v>843</v>
      </c>
      <c r="B1547" s="27">
        <v>3</v>
      </c>
      <c r="C1547" s="27">
        <v>6</v>
      </c>
      <c r="D1547" s="27">
        <v>43</v>
      </c>
      <c r="E1547" s="27">
        <v>3</v>
      </c>
      <c r="F1547" s="27"/>
      <c r="G1547" s="27"/>
      <c r="H1547" s="27"/>
      <c r="I1547" s="53" t="s">
        <v>4250</v>
      </c>
      <c r="J1547" s="61">
        <v>1</v>
      </c>
      <c r="K1547" s="61" t="s">
        <v>845</v>
      </c>
      <c r="L1547" s="61"/>
      <c r="M1547" s="61">
        <f t="shared" si="85"/>
        <v>0</v>
      </c>
    </row>
    <row r="1548" spans="1:13" s="47" customFormat="1" ht="37.5" x14ac:dyDescent="0.4">
      <c r="A1548" s="27" t="s">
        <v>843</v>
      </c>
      <c r="B1548" s="27">
        <v>3</v>
      </c>
      <c r="C1548" s="27">
        <v>6</v>
      </c>
      <c r="D1548" s="27">
        <v>44</v>
      </c>
      <c r="E1548" s="27"/>
      <c r="F1548" s="27"/>
      <c r="G1548" s="27"/>
      <c r="H1548" s="27"/>
      <c r="I1548" s="53" t="s">
        <v>1653</v>
      </c>
      <c r="J1548" s="61">
        <v>1</v>
      </c>
      <c r="K1548" s="61" t="s">
        <v>845</v>
      </c>
      <c r="L1548" s="61"/>
      <c r="M1548" s="61">
        <f t="shared" si="85"/>
        <v>0</v>
      </c>
    </row>
    <row r="1549" spans="1:13" s="47" customFormat="1" x14ac:dyDescent="0.4">
      <c r="A1549" s="27" t="s">
        <v>843</v>
      </c>
      <c r="B1549" s="27">
        <v>3</v>
      </c>
      <c r="C1549" s="27">
        <v>6</v>
      </c>
      <c r="D1549" s="27">
        <v>45</v>
      </c>
      <c r="E1549" s="27"/>
      <c r="F1549" s="27"/>
      <c r="G1549" s="27"/>
      <c r="H1549" s="27"/>
      <c r="I1549" s="53" t="s">
        <v>1654</v>
      </c>
      <c r="J1549" s="61">
        <v>1</v>
      </c>
      <c r="K1549" s="61" t="s">
        <v>845</v>
      </c>
      <c r="L1549" s="61"/>
      <c r="M1549" s="61">
        <f t="shared" si="85"/>
        <v>0</v>
      </c>
    </row>
    <row r="1550" spans="1:13" s="47" customFormat="1" x14ac:dyDescent="0.4">
      <c r="A1550" s="27" t="s">
        <v>843</v>
      </c>
      <c r="B1550" s="27">
        <v>3</v>
      </c>
      <c r="C1550" s="27">
        <v>6</v>
      </c>
      <c r="D1550" s="27">
        <v>46</v>
      </c>
      <c r="E1550" s="27"/>
      <c r="F1550" s="27"/>
      <c r="G1550" s="27"/>
      <c r="H1550" s="27"/>
      <c r="I1550" s="53" t="s">
        <v>1655</v>
      </c>
      <c r="J1550" s="61">
        <v>1</v>
      </c>
      <c r="K1550" s="61" t="s">
        <v>845</v>
      </c>
      <c r="L1550" s="61"/>
      <c r="M1550" s="61">
        <f t="shared" si="85"/>
        <v>0</v>
      </c>
    </row>
    <row r="1551" spans="1:13" s="47" customFormat="1" x14ac:dyDescent="0.4">
      <c r="A1551" s="27" t="s">
        <v>843</v>
      </c>
      <c r="B1551" s="27">
        <v>3</v>
      </c>
      <c r="C1551" s="27">
        <v>6</v>
      </c>
      <c r="D1551" s="27">
        <v>47</v>
      </c>
      <c r="E1551" s="27"/>
      <c r="F1551" s="27"/>
      <c r="G1551" s="27"/>
      <c r="H1551" s="27"/>
      <c r="I1551" s="53" t="s">
        <v>1656</v>
      </c>
      <c r="J1551" s="61">
        <v>1</v>
      </c>
      <c r="K1551" s="61" t="s">
        <v>845</v>
      </c>
      <c r="L1551" s="61"/>
      <c r="M1551" s="61">
        <f t="shared" si="85"/>
        <v>0</v>
      </c>
    </row>
    <row r="1552" spans="1:13" s="47" customFormat="1" ht="37.5" x14ac:dyDescent="0.4">
      <c r="A1552" s="27" t="s">
        <v>843</v>
      </c>
      <c r="B1552" s="27">
        <v>3</v>
      </c>
      <c r="C1552" s="27">
        <v>6</v>
      </c>
      <c r="D1552" s="27">
        <v>48</v>
      </c>
      <c r="E1552" s="27"/>
      <c r="F1552" s="27"/>
      <c r="G1552" s="27"/>
      <c r="H1552" s="27"/>
      <c r="I1552" s="53" t="s">
        <v>1657</v>
      </c>
      <c r="J1552" s="61">
        <v>1</v>
      </c>
      <c r="K1552" s="61" t="s">
        <v>845</v>
      </c>
      <c r="L1552" s="61"/>
      <c r="M1552" s="61">
        <f t="shared" si="85"/>
        <v>0</v>
      </c>
    </row>
    <row r="1553" spans="1:13" s="47" customFormat="1" x14ac:dyDescent="0.4">
      <c r="A1553" s="27" t="s">
        <v>843</v>
      </c>
      <c r="B1553" s="27">
        <v>3</v>
      </c>
      <c r="C1553" s="27">
        <v>6</v>
      </c>
      <c r="D1553" s="27">
        <v>49</v>
      </c>
      <c r="E1553" s="27"/>
      <c r="F1553" s="27"/>
      <c r="G1553" s="27"/>
      <c r="H1553" s="27"/>
      <c r="I1553" s="53" t="s">
        <v>1658</v>
      </c>
      <c r="J1553" s="61">
        <v>1</v>
      </c>
      <c r="K1553" s="61" t="s">
        <v>845</v>
      </c>
      <c r="L1553" s="61"/>
      <c r="M1553" s="61">
        <f t="shared" si="85"/>
        <v>0</v>
      </c>
    </row>
    <row r="1554" spans="1:13" s="47" customFormat="1" ht="56.25" x14ac:dyDescent="0.4">
      <c r="A1554" s="27" t="s">
        <v>843</v>
      </c>
      <c r="B1554" s="27">
        <v>3</v>
      </c>
      <c r="C1554" s="27">
        <v>6</v>
      </c>
      <c r="D1554" s="27">
        <v>50</v>
      </c>
      <c r="E1554" s="27"/>
      <c r="F1554" s="27"/>
      <c r="G1554" s="27"/>
      <c r="H1554" s="27"/>
      <c r="I1554" s="53" t="s">
        <v>1659</v>
      </c>
      <c r="J1554" s="61">
        <v>1</v>
      </c>
      <c r="K1554" s="61" t="s">
        <v>845</v>
      </c>
      <c r="L1554" s="61"/>
      <c r="M1554" s="61">
        <f t="shared" si="85"/>
        <v>0</v>
      </c>
    </row>
    <row r="1555" spans="1:13" s="47" customFormat="1" x14ac:dyDescent="0.4">
      <c r="A1555" s="27" t="s">
        <v>843</v>
      </c>
      <c r="B1555" s="27">
        <v>3</v>
      </c>
      <c r="C1555" s="27">
        <v>6</v>
      </c>
      <c r="D1555" s="27">
        <v>51</v>
      </c>
      <c r="E1555" s="27"/>
      <c r="F1555" s="27"/>
      <c r="G1555" s="27"/>
      <c r="H1555" s="27"/>
      <c r="I1555" s="53" t="s">
        <v>1660</v>
      </c>
      <c r="J1555" s="61">
        <v>1</v>
      </c>
      <c r="K1555" s="61" t="s">
        <v>845</v>
      </c>
      <c r="L1555" s="61"/>
      <c r="M1555" s="61">
        <f t="shared" si="85"/>
        <v>0</v>
      </c>
    </row>
    <row r="1556" spans="1:13" s="47" customFormat="1" ht="37.5" x14ac:dyDescent="0.4">
      <c r="A1556" s="27" t="s">
        <v>843</v>
      </c>
      <c r="B1556" s="27">
        <v>3</v>
      </c>
      <c r="C1556" s="27">
        <v>6</v>
      </c>
      <c r="D1556" s="27">
        <v>52</v>
      </c>
      <c r="E1556" s="27"/>
      <c r="F1556" s="27"/>
      <c r="G1556" s="27"/>
      <c r="H1556" s="27"/>
      <c r="I1556" s="53" t="s">
        <v>1661</v>
      </c>
      <c r="J1556" s="61">
        <v>1</v>
      </c>
      <c r="K1556" s="61" t="s">
        <v>845</v>
      </c>
      <c r="L1556" s="61"/>
      <c r="M1556" s="61">
        <f t="shared" si="85"/>
        <v>0</v>
      </c>
    </row>
    <row r="1557" spans="1:13" s="47" customFormat="1" ht="37.5" x14ac:dyDescent="0.4">
      <c r="A1557" s="27" t="s">
        <v>843</v>
      </c>
      <c r="B1557" s="27">
        <v>3</v>
      </c>
      <c r="C1557" s="27">
        <v>6</v>
      </c>
      <c r="D1557" s="27">
        <v>53</v>
      </c>
      <c r="E1557" s="27"/>
      <c r="F1557" s="27"/>
      <c r="G1557" s="27"/>
      <c r="H1557" s="27"/>
      <c r="I1557" s="53" t="s">
        <v>1662</v>
      </c>
      <c r="J1557" s="61">
        <v>1</v>
      </c>
      <c r="K1557" s="61" t="s">
        <v>845</v>
      </c>
      <c r="L1557" s="61"/>
      <c r="M1557" s="61">
        <f t="shared" si="85"/>
        <v>0</v>
      </c>
    </row>
    <row r="1558" spans="1:13" s="47" customFormat="1" ht="37.5" x14ac:dyDescent="0.4">
      <c r="A1558" s="27" t="s">
        <v>843</v>
      </c>
      <c r="B1558" s="27">
        <v>3</v>
      </c>
      <c r="C1558" s="27">
        <v>6</v>
      </c>
      <c r="D1558" s="27">
        <v>54</v>
      </c>
      <c r="E1558" s="27"/>
      <c r="F1558" s="27"/>
      <c r="G1558" s="27"/>
      <c r="H1558" s="27"/>
      <c r="I1558" s="53" t="s">
        <v>1663</v>
      </c>
      <c r="J1558" s="61">
        <v>1</v>
      </c>
      <c r="K1558" s="61" t="s">
        <v>845</v>
      </c>
      <c r="L1558" s="61"/>
      <c r="M1558" s="61">
        <f t="shared" si="85"/>
        <v>0</v>
      </c>
    </row>
    <row r="1559" spans="1:13" s="47" customFormat="1" ht="37.5" x14ac:dyDescent="0.4">
      <c r="A1559" s="27" t="s">
        <v>843</v>
      </c>
      <c r="B1559" s="27">
        <v>3</v>
      </c>
      <c r="C1559" s="27">
        <v>6</v>
      </c>
      <c r="D1559" s="27">
        <v>55</v>
      </c>
      <c r="E1559" s="27"/>
      <c r="F1559" s="27"/>
      <c r="G1559" s="27"/>
      <c r="H1559" s="27"/>
      <c r="I1559" s="53" t="s">
        <v>1664</v>
      </c>
      <c r="J1559" s="61">
        <v>1</v>
      </c>
      <c r="K1559" s="61" t="s">
        <v>845</v>
      </c>
      <c r="L1559" s="61"/>
      <c r="M1559" s="61">
        <f t="shared" si="85"/>
        <v>0</v>
      </c>
    </row>
    <row r="1560" spans="1:13" s="47" customFormat="1" ht="37.5" x14ac:dyDescent="0.4">
      <c r="A1560" s="27" t="s">
        <v>843</v>
      </c>
      <c r="B1560" s="27">
        <v>3</v>
      </c>
      <c r="C1560" s="27">
        <v>6</v>
      </c>
      <c r="D1560" s="27">
        <v>56</v>
      </c>
      <c r="E1560" s="27"/>
      <c r="F1560" s="27"/>
      <c r="G1560" s="27"/>
      <c r="H1560" s="27"/>
      <c r="I1560" s="53" t="s">
        <v>1665</v>
      </c>
      <c r="J1560" s="61">
        <v>1</v>
      </c>
      <c r="K1560" s="61" t="s">
        <v>845</v>
      </c>
      <c r="L1560" s="61"/>
      <c r="M1560" s="61">
        <f t="shared" si="85"/>
        <v>0</v>
      </c>
    </row>
    <row r="1561" spans="1:13" s="47" customFormat="1" x14ac:dyDescent="0.4">
      <c r="A1561" s="27" t="s">
        <v>843</v>
      </c>
      <c r="B1561" s="27">
        <v>3</v>
      </c>
      <c r="C1561" s="27">
        <v>6</v>
      </c>
      <c r="D1561" s="27">
        <v>57</v>
      </c>
      <c r="E1561" s="27"/>
      <c r="F1561" s="27"/>
      <c r="G1561" s="27"/>
      <c r="H1561" s="27"/>
      <c r="I1561" s="53" t="s">
        <v>1666</v>
      </c>
      <c r="J1561" s="61">
        <v>1</v>
      </c>
      <c r="K1561" s="61" t="s">
        <v>845</v>
      </c>
      <c r="L1561" s="61"/>
      <c r="M1561" s="61">
        <f t="shared" si="85"/>
        <v>0</v>
      </c>
    </row>
    <row r="1562" spans="1:13" s="47" customFormat="1" x14ac:dyDescent="0.4">
      <c r="A1562" s="27" t="s">
        <v>843</v>
      </c>
      <c r="B1562" s="27">
        <v>3</v>
      </c>
      <c r="C1562" s="27">
        <v>6</v>
      </c>
      <c r="D1562" s="27">
        <v>58</v>
      </c>
      <c r="E1562" s="27"/>
      <c r="F1562" s="27"/>
      <c r="G1562" s="27"/>
      <c r="H1562" s="27"/>
      <c r="I1562" s="53" t="s">
        <v>1667</v>
      </c>
      <c r="J1562" s="61">
        <v>1</v>
      </c>
      <c r="K1562" s="61" t="s">
        <v>845</v>
      </c>
      <c r="L1562" s="61"/>
      <c r="M1562" s="61">
        <f t="shared" si="85"/>
        <v>0</v>
      </c>
    </row>
    <row r="1563" spans="1:13" s="47" customFormat="1" x14ac:dyDescent="0.4">
      <c r="A1563" s="27" t="s">
        <v>843</v>
      </c>
      <c r="B1563" s="27">
        <v>3</v>
      </c>
      <c r="C1563" s="27">
        <v>6</v>
      </c>
      <c r="D1563" s="27">
        <v>59</v>
      </c>
      <c r="E1563" s="27"/>
      <c r="F1563" s="27"/>
      <c r="G1563" s="27"/>
      <c r="H1563" s="27"/>
      <c r="I1563" s="53" t="s">
        <v>1668</v>
      </c>
      <c r="J1563" s="61">
        <v>1</v>
      </c>
      <c r="K1563" s="61" t="s">
        <v>845</v>
      </c>
      <c r="L1563" s="61"/>
      <c r="M1563" s="61">
        <f t="shared" si="85"/>
        <v>0</v>
      </c>
    </row>
    <row r="1564" spans="1:13" s="47" customFormat="1" x14ac:dyDescent="0.4">
      <c r="A1564" s="27" t="s">
        <v>843</v>
      </c>
      <c r="B1564" s="27">
        <v>3</v>
      </c>
      <c r="C1564" s="27">
        <v>6</v>
      </c>
      <c r="D1564" s="27">
        <v>60</v>
      </c>
      <c r="E1564" s="27"/>
      <c r="F1564" s="27"/>
      <c r="G1564" s="27"/>
      <c r="H1564" s="27"/>
      <c r="I1564" s="53" t="s">
        <v>1669</v>
      </c>
      <c r="J1564" s="61">
        <v>1</v>
      </c>
      <c r="K1564" s="61" t="s">
        <v>845</v>
      </c>
      <c r="L1564" s="61"/>
      <c r="M1564" s="61">
        <f t="shared" si="85"/>
        <v>0</v>
      </c>
    </row>
    <row r="1565" spans="1:13" s="47" customFormat="1" x14ac:dyDescent="0.4">
      <c r="A1565" s="27" t="s">
        <v>843</v>
      </c>
      <c r="B1565" s="27">
        <v>3</v>
      </c>
      <c r="C1565" s="27">
        <v>6</v>
      </c>
      <c r="D1565" s="27">
        <v>61</v>
      </c>
      <c r="E1565" s="27"/>
      <c r="F1565" s="27"/>
      <c r="G1565" s="27"/>
      <c r="H1565" s="27"/>
      <c r="I1565" s="53" t="s">
        <v>1670</v>
      </c>
      <c r="J1565" s="61">
        <v>1</v>
      </c>
      <c r="K1565" s="61" t="s">
        <v>845</v>
      </c>
      <c r="L1565" s="61"/>
      <c r="M1565" s="61">
        <f t="shared" si="85"/>
        <v>0</v>
      </c>
    </row>
    <row r="1566" spans="1:13" s="47" customFormat="1" x14ac:dyDescent="0.4">
      <c r="A1566" s="27" t="s">
        <v>843</v>
      </c>
      <c r="B1566" s="27">
        <v>3</v>
      </c>
      <c r="C1566" s="27">
        <v>6</v>
      </c>
      <c r="D1566" s="27">
        <v>62</v>
      </c>
      <c r="E1566" s="27"/>
      <c r="F1566" s="27"/>
      <c r="G1566" s="27"/>
      <c r="H1566" s="27"/>
      <c r="I1566" s="53" t="s">
        <v>1671</v>
      </c>
      <c r="J1566" s="61">
        <v>1</v>
      </c>
      <c r="K1566" s="61" t="s">
        <v>845</v>
      </c>
      <c r="L1566" s="61"/>
      <c r="M1566" s="61">
        <f t="shared" si="85"/>
        <v>0</v>
      </c>
    </row>
    <row r="1567" spans="1:13" s="47" customFormat="1" ht="37.5" x14ac:dyDescent="0.4">
      <c r="A1567" s="27" t="s">
        <v>843</v>
      </c>
      <c r="B1567" s="27">
        <v>3</v>
      </c>
      <c r="C1567" s="27">
        <v>6</v>
      </c>
      <c r="D1567" s="27">
        <v>63</v>
      </c>
      <c r="E1567" s="27"/>
      <c r="F1567" s="27"/>
      <c r="G1567" s="27"/>
      <c r="H1567" s="27"/>
      <c r="I1567" s="53" t="s">
        <v>1612</v>
      </c>
      <c r="J1567" s="61">
        <v>1</v>
      </c>
      <c r="K1567" s="61" t="s">
        <v>845</v>
      </c>
      <c r="L1567" s="61"/>
      <c r="M1567" s="61">
        <f t="shared" si="85"/>
        <v>0</v>
      </c>
    </row>
    <row r="1568" spans="1:13" s="47" customFormat="1" x14ac:dyDescent="0.4">
      <c r="A1568" s="27" t="s">
        <v>843</v>
      </c>
      <c r="B1568" s="27">
        <v>3</v>
      </c>
      <c r="C1568" s="27">
        <v>6</v>
      </c>
      <c r="D1568" s="27">
        <v>64</v>
      </c>
      <c r="E1568" s="27"/>
      <c r="F1568" s="27"/>
      <c r="G1568" s="27"/>
      <c r="H1568" s="27"/>
      <c r="I1568" s="53" t="s">
        <v>1672</v>
      </c>
      <c r="J1568" s="61">
        <v>1</v>
      </c>
      <c r="K1568" s="61" t="s">
        <v>845</v>
      </c>
      <c r="L1568" s="61"/>
      <c r="M1568" s="61">
        <f t="shared" si="85"/>
        <v>0</v>
      </c>
    </row>
    <row r="1569" spans="1:13" s="47" customFormat="1" x14ac:dyDescent="0.4">
      <c r="A1569" s="27" t="s">
        <v>843</v>
      </c>
      <c r="B1569" s="27">
        <v>3</v>
      </c>
      <c r="C1569" s="27">
        <v>6</v>
      </c>
      <c r="D1569" s="27">
        <v>65</v>
      </c>
      <c r="E1569" s="27"/>
      <c r="F1569" s="27"/>
      <c r="G1569" s="27"/>
      <c r="H1569" s="27"/>
      <c r="I1569" s="53" t="s">
        <v>1673</v>
      </c>
      <c r="J1569" s="61">
        <v>1</v>
      </c>
      <c r="K1569" s="61" t="s">
        <v>845</v>
      </c>
      <c r="L1569" s="61"/>
      <c r="M1569" s="61">
        <f t="shared" si="85"/>
        <v>0</v>
      </c>
    </row>
    <row r="1570" spans="1:13" s="47" customFormat="1" x14ac:dyDescent="0.4">
      <c r="A1570" s="27" t="s">
        <v>843</v>
      </c>
      <c r="B1570" s="27">
        <v>3</v>
      </c>
      <c r="C1570" s="27">
        <v>6</v>
      </c>
      <c r="D1570" s="27">
        <v>66</v>
      </c>
      <c r="E1570" s="27"/>
      <c r="F1570" s="27"/>
      <c r="G1570" s="27"/>
      <c r="H1570" s="27"/>
      <c r="I1570" s="53" t="s">
        <v>1674</v>
      </c>
      <c r="J1570" s="61">
        <v>1</v>
      </c>
      <c r="K1570" s="61" t="s">
        <v>845</v>
      </c>
      <c r="L1570" s="61"/>
      <c r="M1570" s="61">
        <f t="shared" si="85"/>
        <v>0</v>
      </c>
    </row>
    <row r="1571" spans="1:13" s="47" customFormat="1" ht="37.5" x14ac:dyDescent="0.4">
      <c r="A1571" s="27" t="s">
        <v>843</v>
      </c>
      <c r="B1571" s="27">
        <v>3</v>
      </c>
      <c r="C1571" s="27">
        <v>6</v>
      </c>
      <c r="D1571" s="27">
        <v>67</v>
      </c>
      <c r="E1571" s="27"/>
      <c r="F1571" s="27"/>
      <c r="G1571" s="27"/>
      <c r="H1571" s="27"/>
      <c r="I1571" s="53" t="s">
        <v>1675</v>
      </c>
      <c r="J1571" s="61">
        <v>1</v>
      </c>
      <c r="K1571" s="61" t="s">
        <v>845</v>
      </c>
      <c r="L1571" s="61"/>
      <c r="M1571" s="61">
        <f t="shared" si="85"/>
        <v>0</v>
      </c>
    </row>
    <row r="1572" spans="1:13" s="47" customFormat="1" ht="37.5" x14ac:dyDescent="0.4">
      <c r="A1572" s="27" t="s">
        <v>843</v>
      </c>
      <c r="B1572" s="27">
        <v>3</v>
      </c>
      <c r="C1572" s="27">
        <v>6</v>
      </c>
      <c r="D1572" s="27">
        <v>68</v>
      </c>
      <c r="E1572" s="27"/>
      <c r="F1572" s="27"/>
      <c r="G1572" s="27"/>
      <c r="H1572" s="27"/>
      <c r="I1572" s="53" t="s">
        <v>1676</v>
      </c>
      <c r="J1572" s="61">
        <v>1</v>
      </c>
      <c r="K1572" s="61" t="s">
        <v>845</v>
      </c>
      <c r="L1572" s="61"/>
      <c r="M1572" s="61">
        <f t="shared" si="85"/>
        <v>0</v>
      </c>
    </row>
    <row r="1573" spans="1:13" s="47" customFormat="1" x14ac:dyDescent="0.4">
      <c r="A1573" s="27" t="s">
        <v>843</v>
      </c>
      <c r="B1573" s="27">
        <v>3</v>
      </c>
      <c r="C1573" s="27">
        <v>6</v>
      </c>
      <c r="D1573" s="27">
        <v>69</v>
      </c>
      <c r="E1573" s="27"/>
      <c r="F1573" s="27"/>
      <c r="G1573" s="27"/>
      <c r="H1573" s="27"/>
      <c r="I1573" s="53" t="s">
        <v>1677</v>
      </c>
      <c r="J1573" s="61">
        <v>1</v>
      </c>
      <c r="K1573" s="61" t="s">
        <v>845</v>
      </c>
      <c r="L1573" s="61"/>
      <c r="M1573" s="61">
        <f t="shared" si="85"/>
        <v>0</v>
      </c>
    </row>
    <row r="1574" spans="1:13" s="47" customFormat="1" x14ac:dyDescent="0.4">
      <c r="A1574" s="27" t="s">
        <v>843</v>
      </c>
      <c r="B1574" s="27">
        <v>3</v>
      </c>
      <c r="C1574" s="27">
        <v>6</v>
      </c>
      <c r="D1574" s="27">
        <v>70</v>
      </c>
      <c r="E1574" s="27"/>
      <c r="F1574" s="27"/>
      <c r="G1574" s="27"/>
      <c r="H1574" s="27"/>
      <c r="I1574" s="53" t="s">
        <v>1678</v>
      </c>
      <c r="J1574" s="61">
        <v>1</v>
      </c>
      <c r="K1574" s="61" t="s">
        <v>845</v>
      </c>
      <c r="L1574" s="61"/>
      <c r="M1574" s="61">
        <f t="shared" si="85"/>
        <v>0</v>
      </c>
    </row>
    <row r="1575" spans="1:13" s="47" customFormat="1" ht="37.5" x14ac:dyDescent="0.4">
      <c r="A1575" s="27" t="s">
        <v>843</v>
      </c>
      <c r="B1575" s="27">
        <v>3</v>
      </c>
      <c r="C1575" s="27">
        <v>6</v>
      </c>
      <c r="D1575" s="27">
        <v>71</v>
      </c>
      <c r="E1575" s="27"/>
      <c r="F1575" s="27"/>
      <c r="G1575" s="27"/>
      <c r="H1575" s="27"/>
      <c r="I1575" s="53" t="s">
        <v>1679</v>
      </c>
      <c r="J1575" s="61">
        <v>1</v>
      </c>
      <c r="K1575" s="61" t="s">
        <v>845</v>
      </c>
      <c r="L1575" s="61"/>
      <c r="M1575" s="61">
        <f t="shared" si="85"/>
        <v>0</v>
      </c>
    </row>
    <row r="1576" spans="1:13" s="47" customFormat="1" x14ac:dyDescent="0.4">
      <c r="A1576" s="27" t="s">
        <v>843</v>
      </c>
      <c r="B1576" s="27">
        <v>3</v>
      </c>
      <c r="C1576" s="27">
        <v>6</v>
      </c>
      <c r="D1576" s="27">
        <v>72</v>
      </c>
      <c r="E1576" s="27"/>
      <c r="F1576" s="27"/>
      <c r="G1576" s="27"/>
      <c r="H1576" s="27"/>
      <c r="I1576" s="53" t="s">
        <v>1680</v>
      </c>
      <c r="J1576" s="61">
        <v>1</v>
      </c>
      <c r="K1576" s="61" t="s">
        <v>845</v>
      </c>
      <c r="L1576" s="61"/>
      <c r="M1576" s="61">
        <f t="shared" si="85"/>
        <v>0</v>
      </c>
    </row>
    <row r="1577" spans="1:13" s="47" customFormat="1" x14ac:dyDescent="0.4">
      <c r="A1577" s="27" t="s">
        <v>843</v>
      </c>
      <c r="B1577" s="27">
        <v>3</v>
      </c>
      <c r="C1577" s="27">
        <v>6</v>
      </c>
      <c r="D1577" s="27">
        <v>73</v>
      </c>
      <c r="E1577" s="27"/>
      <c r="F1577" s="27"/>
      <c r="G1577" s="27"/>
      <c r="H1577" s="27"/>
      <c r="I1577" s="53" t="s">
        <v>1681</v>
      </c>
      <c r="J1577" s="61">
        <v>1</v>
      </c>
      <c r="K1577" s="61" t="s">
        <v>845</v>
      </c>
      <c r="L1577" s="61"/>
      <c r="M1577" s="61">
        <f t="shared" si="85"/>
        <v>0</v>
      </c>
    </row>
    <row r="1578" spans="1:13" s="47" customFormat="1" x14ac:dyDescent="0.4">
      <c r="A1578" s="27" t="s">
        <v>843</v>
      </c>
      <c r="B1578" s="27">
        <v>3</v>
      </c>
      <c r="C1578" s="27">
        <v>6</v>
      </c>
      <c r="D1578" s="27">
        <v>74</v>
      </c>
      <c r="E1578" s="27"/>
      <c r="F1578" s="27"/>
      <c r="G1578" s="27"/>
      <c r="H1578" s="27"/>
      <c r="I1578" s="53" t="s">
        <v>1682</v>
      </c>
      <c r="J1578" s="61">
        <v>1</v>
      </c>
      <c r="K1578" s="61" t="s">
        <v>845</v>
      </c>
      <c r="L1578" s="61"/>
      <c r="M1578" s="61">
        <f t="shared" si="85"/>
        <v>0</v>
      </c>
    </row>
    <row r="1579" spans="1:13" s="47" customFormat="1" x14ac:dyDescent="0.4">
      <c r="A1579" s="27" t="s">
        <v>843</v>
      </c>
      <c r="B1579" s="27">
        <v>3</v>
      </c>
      <c r="C1579" s="27">
        <v>6</v>
      </c>
      <c r="D1579" s="27">
        <v>75</v>
      </c>
      <c r="E1579" s="27"/>
      <c r="F1579" s="27"/>
      <c r="G1579" s="27"/>
      <c r="H1579" s="27"/>
      <c r="I1579" s="53" t="s">
        <v>1683</v>
      </c>
      <c r="J1579" s="61">
        <v>1</v>
      </c>
      <c r="K1579" s="61" t="s">
        <v>845</v>
      </c>
      <c r="L1579" s="61"/>
      <c r="M1579" s="61">
        <f t="shared" si="85"/>
        <v>0</v>
      </c>
    </row>
    <row r="1580" spans="1:13" s="47" customFormat="1" x14ac:dyDescent="0.4">
      <c r="A1580" s="27" t="s">
        <v>843</v>
      </c>
      <c r="B1580" s="27">
        <v>3</v>
      </c>
      <c r="C1580" s="27">
        <v>6</v>
      </c>
      <c r="D1580" s="27">
        <v>76</v>
      </c>
      <c r="E1580" s="27"/>
      <c r="F1580" s="27"/>
      <c r="G1580" s="27"/>
      <c r="H1580" s="27"/>
      <c r="I1580" s="53" t="s">
        <v>1684</v>
      </c>
      <c r="J1580" s="61">
        <v>1</v>
      </c>
      <c r="K1580" s="61" t="s">
        <v>845</v>
      </c>
      <c r="L1580" s="61"/>
      <c r="M1580" s="61">
        <f t="shared" si="85"/>
        <v>0</v>
      </c>
    </row>
    <row r="1581" spans="1:13" s="47" customFormat="1" x14ac:dyDescent="0.4">
      <c r="A1581" s="27" t="s">
        <v>843</v>
      </c>
      <c r="B1581" s="27">
        <v>3</v>
      </c>
      <c r="C1581" s="27">
        <v>6</v>
      </c>
      <c r="D1581" s="27">
        <v>77</v>
      </c>
      <c r="E1581" s="27"/>
      <c r="F1581" s="27"/>
      <c r="G1581" s="27"/>
      <c r="H1581" s="27"/>
      <c r="I1581" s="53" t="s">
        <v>1685</v>
      </c>
      <c r="J1581" s="61">
        <v>1</v>
      </c>
      <c r="K1581" s="61" t="s">
        <v>845</v>
      </c>
      <c r="L1581" s="61"/>
      <c r="M1581" s="61">
        <f t="shared" si="85"/>
        <v>0</v>
      </c>
    </row>
    <row r="1582" spans="1:13" s="47" customFormat="1" x14ac:dyDescent="0.4">
      <c r="A1582" s="27" t="s">
        <v>843</v>
      </c>
      <c r="B1582" s="27">
        <v>3</v>
      </c>
      <c r="C1582" s="27">
        <v>6</v>
      </c>
      <c r="D1582" s="27">
        <v>78</v>
      </c>
      <c r="E1582" s="27"/>
      <c r="F1582" s="27"/>
      <c r="G1582" s="27"/>
      <c r="H1582" s="27"/>
      <c r="I1582" s="53" t="s">
        <v>1686</v>
      </c>
      <c r="J1582" s="61">
        <v>1</v>
      </c>
      <c r="K1582" s="61" t="s">
        <v>845</v>
      </c>
      <c r="L1582" s="61"/>
      <c r="M1582" s="61">
        <f t="shared" si="85"/>
        <v>0</v>
      </c>
    </row>
    <row r="1583" spans="1:13" s="47" customFormat="1" x14ac:dyDescent="0.4">
      <c r="A1583" s="27" t="s">
        <v>843</v>
      </c>
      <c r="B1583" s="27">
        <v>3</v>
      </c>
      <c r="C1583" s="27">
        <v>6</v>
      </c>
      <c r="D1583" s="27">
        <v>79</v>
      </c>
      <c r="E1583" s="27"/>
      <c r="F1583" s="27"/>
      <c r="G1583" s="27"/>
      <c r="H1583" s="27"/>
      <c r="I1583" s="53" t="s">
        <v>1687</v>
      </c>
      <c r="J1583" s="61">
        <v>1</v>
      </c>
      <c r="K1583" s="61" t="s">
        <v>845</v>
      </c>
      <c r="L1583" s="61"/>
      <c r="M1583" s="61">
        <f t="shared" si="85"/>
        <v>0</v>
      </c>
    </row>
    <row r="1584" spans="1:13" s="47" customFormat="1" x14ac:dyDescent="0.4">
      <c r="A1584" s="27" t="s">
        <v>843</v>
      </c>
      <c r="B1584" s="27">
        <v>3</v>
      </c>
      <c r="C1584" s="27">
        <v>6</v>
      </c>
      <c r="D1584" s="27">
        <v>80</v>
      </c>
      <c r="E1584" s="27"/>
      <c r="F1584" s="27"/>
      <c r="G1584" s="27"/>
      <c r="H1584" s="27"/>
      <c r="I1584" s="53" t="s">
        <v>1688</v>
      </c>
      <c r="J1584" s="61">
        <v>1</v>
      </c>
      <c r="K1584" s="61" t="s">
        <v>845</v>
      </c>
      <c r="L1584" s="61"/>
      <c r="M1584" s="61">
        <f t="shared" si="85"/>
        <v>0</v>
      </c>
    </row>
    <row r="1585" spans="1:13" s="47" customFormat="1" x14ac:dyDescent="0.4">
      <c r="A1585" s="27" t="s">
        <v>843</v>
      </c>
      <c r="B1585" s="27">
        <v>3</v>
      </c>
      <c r="C1585" s="27">
        <v>6</v>
      </c>
      <c r="D1585" s="27">
        <v>81</v>
      </c>
      <c r="E1585" s="27"/>
      <c r="F1585" s="27"/>
      <c r="G1585" s="27"/>
      <c r="H1585" s="27"/>
      <c r="I1585" s="53" t="s">
        <v>1689</v>
      </c>
      <c r="J1585" s="61">
        <v>1</v>
      </c>
      <c r="K1585" s="61" t="s">
        <v>845</v>
      </c>
      <c r="L1585" s="61"/>
      <c r="M1585" s="61">
        <f t="shared" si="85"/>
        <v>0</v>
      </c>
    </row>
    <row r="1586" spans="1:13" s="47" customFormat="1" x14ac:dyDescent="0.4">
      <c r="A1586" s="19" t="s">
        <v>839</v>
      </c>
      <c r="B1586" s="19">
        <v>3</v>
      </c>
      <c r="C1586" s="19">
        <v>7</v>
      </c>
      <c r="D1586" s="19"/>
      <c r="E1586" s="19"/>
      <c r="F1586" s="19"/>
      <c r="G1586" s="19"/>
      <c r="H1586" s="19"/>
      <c r="I1586" s="65" t="s">
        <v>1690</v>
      </c>
      <c r="J1586" s="71"/>
      <c r="K1586" s="71"/>
      <c r="L1586" s="71"/>
      <c r="M1586" s="71"/>
    </row>
    <row r="1587" spans="1:13" s="47" customFormat="1" x14ac:dyDescent="0.4">
      <c r="A1587" s="27" t="s">
        <v>843</v>
      </c>
      <c r="B1587" s="27">
        <v>3</v>
      </c>
      <c r="C1587" s="27">
        <v>7</v>
      </c>
      <c r="D1587" s="27">
        <v>1</v>
      </c>
      <c r="E1587" s="27"/>
      <c r="F1587" s="27"/>
      <c r="G1587" s="27"/>
      <c r="H1587" s="27"/>
      <c r="I1587" s="53" t="s">
        <v>1691</v>
      </c>
      <c r="J1587" s="61">
        <v>1</v>
      </c>
      <c r="K1587" s="61" t="s">
        <v>845</v>
      </c>
      <c r="L1587" s="61"/>
      <c r="M1587" s="61">
        <f t="shared" ref="M1587:M1590" si="86">IF(K1587="A",J1587,0)</f>
        <v>0</v>
      </c>
    </row>
    <row r="1588" spans="1:13" s="47" customFormat="1" x14ac:dyDescent="0.4">
      <c r="A1588" s="27" t="s">
        <v>843</v>
      </c>
      <c r="B1588" s="27">
        <v>3</v>
      </c>
      <c r="C1588" s="27">
        <v>7</v>
      </c>
      <c r="D1588" s="27">
        <v>2</v>
      </c>
      <c r="E1588" s="27"/>
      <c r="F1588" s="27"/>
      <c r="G1588" s="27"/>
      <c r="H1588" s="27"/>
      <c r="I1588" s="53" t="s">
        <v>1692</v>
      </c>
      <c r="J1588" s="61">
        <v>1</v>
      </c>
      <c r="K1588" s="61" t="s">
        <v>845</v>
      </c>
      <c r="L1588" s="61"/>
      <c r="M1588" s="61">
        <f t="shared" si="86"/>
        <v>0</v>
      </c>
    </row>
    <row r="1589" spans="1:13" s="47" customFormat="1" x14ac:dyDescent="0.4">
      <c r="A1589" s="27" t="s">
        <v>843</v>
      </c>
      <c r="B1589" s="27">
        <v>3</v>
      </c>
      <c r="C1589" s="27">
        <v>7</v>
      </c>
      <c r="D1589" s="27">
        <v>3</v>
      </c>
      <c r="E1589" s="27"/>
      <c r="F1589" s="27"/>
      <c r="G1589" s="27"/>
      <c r="H1589" s="27"/>
      <c r="I1589" s="53" t="s">
        <v>1693</v>
      </c>
      <c r="J1589" s="61">
        <v>1</v>
      </c>
      <c r="K1589" s="61" t="s">
        <v>845</v>
      </c>
      <c r="L1589" s="61"/>
      <c r="M1589" s="61">
        <f t="shared" si="86"/>
        <v>0</v>
      </c>
    </row>
    <row r="1590" spans="1:13" s="47" customFormat="1" x14ac:dyDescent="0.4">
      <c r="A1590" s="27" t="s">
        <v>843</v>
      </c>
      <c r="B1590" s="27">
        <v>3</v>
      </c>
      <c r="C1590" s="27">
        <v>7</v>
      </c>
      <c r="D1590" s="27">
        <v>4</v>
      </c>
      <c r="E1590" s="27"/>
      <c r="F1590" s="27"/>
      <c r="G1590" s="27"/>
      <c r="H1590" s="27"/>
      <c r="I1590" s="53" t="s">
        <v>1694</v>
      </c>
      <c r="J1590" s="61">
        <v>1</v>
      </c>
      <c r="K1590" s="61" t="s">
        <v>845</v>
      </c>
      <c r="L1590" s="61"/>
      <c r="M1590" s="61">
        <f t="shared" si="86"/>
        <v>0</v>
      </c>
    </row>
    <row r="1591" spans="1:13" s="47" customFormat="1" x14ac:dyDescent="0.4">
      <c r="A1591" s="19" t="s">
        <v>839</v>
      </c>
      <c r="B1591" s="19">
        <v>3</v>
      </c>
      <c r="C1591" s="19">
        <v>8</v>
      </c>
      <c r="D1591" s="19"/>
      <c r="E1591" s="19"/>
      <c r="F1591" s="19"/>
      <c r="G1591" s="19"/>
      <c r="H1591" s="19"/>
      <c r="I1591" s="65" t="s">
        <v>1695</v>
      </c>
      <c r="J1591" s="71"/>
      <c r="K1591" s="71"/>
      <c r="L1591" s="71"/>
      <c r="M1591" s="71"/>
    </row>
    <row r="1592" spans="1:13" s="47" customFormat="1" ht="37.5" x14ac:dyDescent="0.4">
      <c r="A1592" s="27" t="s">
        <v>843</v>
      </c>
      <c r="B1592" s="27">
        <v>3</v>
      </c>
      <c r="C1592" s="27">
        <v>8</v>
      </c>
      <c r="D1592" s="27">
        <v>1</v>
      </c>
      <c r="E1592" s="27"/>
      <c r="F1592" s="27"/>
      <c r="G1592" s="27"/>
      <c r="H1592" s="27"/>
      <c r="I1592" s="53" t="s">
        <v>1696</v>
      </c>
      <c r="J1592" s="61">
        <v>1</v>
      </c>
      <c r="K1592" s="61" t="s">
        <v>845</v>
      </c>
      <c r="L1592" s="61"/>
      <c r="M1592" s="61">
        <f t="shared" ref="M1592:M1657" si="87">IF(K1592="A",J1592,0)</f>
        <v>0</v>
      </c>
    </row>
    <row r="1593" spans="1:13" s="47" customFormat="1" ht="37.5" x14ac:dyDescent="0.4">
      <c r="A1593" s="27" t="s">
        <v>843</v>
      </c>
      <c r="B1593" s="27">
        <v>3</v>
      </c>
      <c r="C1593" s="27">
        <v>8</v>
      </c>
      <c r="D1593" s="27">
        <v>2</v>
      </c>
      <c r="E1593" s="27"/>
      <c r="F1593" s="27"/>
      <c r="G1593" s="27"/>
      <c r="H1593" s="27"/>
      <c r="I1593" s="53" t="s">
        <v>1584</v>
      </c>
      <c r="J1593" s="61">
        <v>1</v>
      </c>
      <c r="K1593" s="61" t="s">
        <v>845</v>
      </c>
      <c r="L1593" s="61"/>
      <c r="M1593" s="61">
        <f t="shared" si="87"/>
        <v>0</v>
      </c>
    </row>
    <row r="1594" spans="1:13" s="47" customFormat="1" x14ac:dyDescent="0.4">
      <c r="A1594" s="27" t="s">
        <v>843</v>
      </c>
      <c r="B1594" s="27">
        <v>3</v>
      </c>
      <c r="C1594" s="27">
        <v>8</v>
      </c>
      <c r="D1594" s="27">
        <v>3</v>
      </c>
      <c r="E1594" s="27"/>
      <c r="F1594" s="27"/>
      <c r="G1594" s="27"/>
      <c r="H1594" s="27"/>
      <c r="I1594" s="53" t="s">
        <v>1616</v>
      </c>
      <c r="J1594" s="61">
        <v>1</v>
      </c>
      <c r="K1594" s="61" t="s">
        <v>845</v>
      </c>
      <c r="L1594" s="61"/>
      <c r="M1594" s="61">
        <f t="shared" si="87"/>
        <v>0</v>
      </c>
    </row>
    <row r="1595" spans="1:13" s="47" customFormat="1" ht="37.5" x14ac:dyDescent="0.4">
      <c r="A1595" s="27" t="s">
        <v>843</v>
      </c>
      <c r="B1595" s="27">
        <v>3</v>
      </c>
      <c r="C1595" s="27">
        <v>8</v>
      </c>
      <c r="D1595" s="27">
        <v>4</v>
      </c>
      <c r="E1595" s="27"/>
      <c r="F1595" s="27"/>
      <c r="G1595" s="27"/>
      <c r="H1595" s="27"/>
      <c r="I1595" s="53" t="s">
        <v>1697</v>
      </c>
      <c r="J1595" s="61">
        <v>1</v>
      </c>
      <c r="K1595" s="61" t="s">
        <v>845</v>
      </c>
      <c r="L1595" s="61"/>
      <c r="M1595" s="61">
        <f t="shared" si="87"/>
        <v>0</v>
      </c>
    </row>
    <row r="1596" spans="1:13" s="47" customFormat="1" ht="37.5" x14ac:dyDescent="0.4">
      <c r="A1596" s="27" t="s">
        <v>843</v>
      </c>
      <c r="B1596" s="27">
        <v>3</v>
      </c>
      <c r="C1596" s="27">
        <v>8</v>
      </c>
      <c r="D1596" s="27">
        <v>4</v>
      </c>
      <c r="E1596" s="27">
        <v>1</v>
      </c>
      <c r="F1596" s="27"/>
      <c r="G1596" s="27"/>
      <c r="H1596" s="27"/>
      <c r="I1596" s="53" t="s">
        <v>4251</v>
      </c>
      <c r="J1596" s="61">
        <v>1</v>
      </c>
      <c r="K1596" s="61" t="s">
        <v>845</v>
      </c>
      <c r="L1596" s="61"/>
      <c r="M1596" s="61">
        <f t="shared" si="87"/>
        <v>0</v>
      </c>
    </row>
    <row r="1597" spans="1:13" s="47" customFormat="1" x14ac:dyDescent="0.4">
      <c r="A1597" s="27" t="s">
        <v>843</v>
      </c>
      <c r="B1597" s="27">
        <v>3</v>
      </c>
      <c r="C1597" s="27">
        <v>8</v>
      </c>
      <c r="D1597" s="27">
        <v>4</v>
      </c>
      <c r="E1597" s="27">
        <v>2</v>
      </c>
      <c r="F1597" s="27"/>
      <c r="G1597" s="27"/>
      <c r="H1597" s="27"/>
      <c r="I1597" s="53" t="s">
        <v>4252</v>
      </c>
      <c r="J1597" s="61">
        <v>1</v>
      </c>
      <c r="K1597" s="61" t="s">
        <v>845</v>
      </c>
      <c r="L1597" s="61"/>
      <c r="M1597" s="61">
        <f t="shared" si="87"/>
        <v>0</v>
      </c>
    </row>
    <row r="1598" spans="1:13" s="47" customFormat="1" x14ac:dyDescent="0.4">
      <c r="A1598" s="27" t="s">
        <v>843</v>
      </c>
      <c r="B1598" s="27">
        <v>3</v>
      </c>
      <c r="C1598" s="27">
        <v>8</v>
      </c>
      <c r="D1598" s="27">
        <v>4</v>
      </c>
      <c r="E1598" s="27">
        <v>3</v>
      </c>
      <c r="F1598" s="27"/>
      <c r="G1598" s="27"/>
      <c r="H1598" s="27"/>
      <c r="I1598" s="53" t="s">
        <v>4253</v>
      </c>
      <c r="J1598" s="61">
        <v>1</v>
      </c>
      <c r="K1598" s="61" t="s">
        <v>845</v>
      </c>
      <c r="L1598" s="61"/>
      <c r="M1598" s="61">
        <f t="shared" si="87"/>
        <v>0</v>
      </c>
    </row>
    <row r="1599" spans="1:13" s="47" customFormat="1" x14ac:dyDescent="0.4">
      <c r="A1599" s="27" t="s">
        <v>843</v>
      </c>
      <c r="B1599" s="27">
        <v>3</v>
      </c>
      <c r="C1599" s="27">
        <v>8</v>
      </c>
      <c r="D1599" s="27">
        <v>4</v>
      </c>
      <c r="E1599" s="27">
        <v>4</v>
      </c>
      <c r="F1599" s="27"/>
      <c r="G1599" s="27"/>
      <c r="H1599" s="27"/>
      <c r="I1599" s="53" t="s">
        <v>4254</v>
      </c>
      <c r="J1599" s="61">
        <v>1</v>
      </c>
      <c r="K1599" s="61" t="s">
        <v>845</v>
      </c>
      <c r="L1599" s="61"/>
      <c r="M1599" s="61">
        <f t="shared" si="87"/>
        <v>0</v>
      </c>
    </row>
    <row r="1600" spans="1:13" s="47" customFormat="1" x14ac:dyDescent="0.4">
      <c r="A1600" s="27" t="s">
        <v>843</v>
      </c>
      <c r="B1600" s="27">
        <v>3</v>
      </c>
      <c r="C1600" s="27">
        <v>8</v>
      </c>
      <c r="D1600" s="27">
        <v>4</v>
      </c>
      <c r="E1600" s="27">
        <v>5</v>
      </c>
      <c r="F1600" s="27"/>
      <c r="G1600" s="27"/>
      <c r="H1600" s="27"/>
      <c r="I1600" s="53" t="s">
        <v>4255</v>
      </c>
      <c r="J1600" s="61">
        <v>1</v>
      </c>
      <c r="K1600" s="61" t="s">
        <v>845</v>
      </c>
      <c r="L1600" s="61"/>
      <c r="M1600" s="61">
        <f t="shared" si="87"/>
        <v>0</v>
      </c>
    </row>
    <row r="1601" spans="1:13" s="47" customFormat="1" x14ac:dyDescent="0.4">
      <c r="A1601" s="27" t="s">
        <v>843</v>
      </c>
      <c r="B1601" s="27">
        <v>3</v>
      </c>
      <c r="C1601" s="27">
        <v>8</v>
      </c>
      <c r="D1601" s="27">
        <v>4</v>
      </c>
      <c r="E1601" s="27">
        <v>6</v>
      </c>
      <c r="F1601" s="27"/>
      <c r="G1601" s="27"/>
      <c r="H1601" s="27"/>
      <c r="I1601" s="53" t="s">
        <v>4256</v>
      </c>
      <c r="J1601" s="61">
        <v>1</v>
      </c>
      <c r="K1601" s="61" t="s">
        <v>845</v>
      </c>
      <c r="L1601" s="61"/>
      <c r="M1601" s="61">
        <f t="shared" si="87"/>
        <v>0</v>
      </c>
    </row>
    <row r="1602" spans="1:13" s="47" customFormat="1" x14ac:dyDescent="0.4">
      <c r="A1602" s="27" t="s">
        <v>843</v>
      </c>
      <c r="B1602" s="27">
        <v>3</v>
      </c>
      <c r="C1602" s="27">
        <v>8</v>
      </c>
      <c r="D1602" s="27">
        <v>5</v>
      </c>
      <c r="E1602" s="27"/>
      <c r="F1602" s="27"/>
      <c r="G1602" s="27"/>
      <c r="H1602" s="27"/>
      <c r="I1602" s="53" t="s">
        <v>1698</v>
      </c>
      <c r="J1602" s="61">
        <v>1</v>
      </c>
      <c r="K1602" s="61" t="s">
        <v>845</v>
      </c>
      <c r="L1602" s="61"/>
      <c r="M1602" s="61">
        <f t="shared" si="87"/>
        <v>0</v>
      </c>
    </row>
    <row r="1603" spans="1:13" s="47" customFormat="1" x14ac:dyDescent="0.4">
      <c r="A1603" s="27" t="s">
        <v>843</v>
      </c>
      <c r="B1603" s="27">
        <v>3</v>
      </c>
      <c r="C1603" s="27">
        <v>8</v>
      </c>
      <c r="D1603" s="27">
        <v>6</v>
      </c>
      <c r="E1603" s="27"/>
      <c r="F1603" s="27"/>
      <c r="G1603" s="27"/>
      <c r="H1603" s="27"/>
      <c r="I1603" s="53" t="s">
        <v>1699</v>
      </c>
      <c r="J1603" s="61">
        <v>1</v>
      </c>
      <c r="K1603" s="61" t="s">
        <v>845</v>
      </c>
      <c r="L1603" s="61"/>
      <c r="M1603" s="61">
        <f t="shared" si="87"/>
        <v>0</v>
      </c>
    </row>
    <row r="1604" spans="1:13" s="47" customFormat="1" x14ac:dyDescent="0.4">
      <c r="A1604" s="27" t="s">
        <v>843</v>
      </c>
      <c r="B1604" s="27">
        <v>3</v>
      </c>
      <c r="C1604" s="27">
        <v>8</v>
      </c>
      <c r="D1604" s="27">
        <v>7</v>
      </c>
      <c r="E1604" s="27"/>
      <c r="F1604" s="27"/>
      <c r="G1604" s="27"/>
      <c r="H1604" s="27"/>
      <c r="I1604" s="53" t="s">
        <v>1700</v>
      </c>
      <c r="J1604" s="61">
        <v>1</v>
      </c>
      <c r="K1604" s="61" t="s">
        <v>845</v>
      </c>
      <c r="L1604" s="61"/>
      <c r="M1604" s="61">
        <f t="shared" si="87"/>
        <v>0</v>
      </c>
    </row>
    <row r="1605" spans="1:13" s="47" customFormat="1" x14ac:dyDescent="0.4">
      <c r="A1605" s="27" t="s">
        <v>843</v>
      </c>
      <c r="B1605" s="27">
        <v>3</v>
      </c>
      <c r="C1605" s="27">
        <v>8</v>
      </c>
      <c r="D1605" s="27">
        <v>8</v>
      </c>
      <c r="E1605" s="27"/>
      <c r="F1605" s="27"/>
      <c r="G1605" s="27"/>
      <c r="H1605" s="27"/>
      <c r="I1605" s="53" t="s">
        <v>1701</v>
      </c>
      <c r="J1605" s="61">
        <v>1</v>
      </c>
      <c r="K1605" s="61" t="s">
        <v>845</v>
      </c>
      <c r="L1605" s="61"/>
      <c r="M1605" s="61">
        <f t="shared" si="87"/>
        <v>0</v>
      </c>
    </row>
    <row r="1606" spans="1:13" s="47" customFormat="1" x14ac:dyDescent="0.4">
      <c r="A1606" s="27" t="s">
        <v>843</v>
      </c>
      <c r="B1606" s="27">
        <v>3</v>
      </c>
      <c r="C1606" s="27">
        <v>8</v>
      </c>
      <c r="D1606" s="27">
        <v>9</v>
      </c>
      <c r="E1606" s="27"/>
      <c r="F1606" s="27"/>
      <c r="G1606" s="27"/>
      <c r="H1606" s="27"/>
      <c r="I1606" s="53" t="s">
        <v>1702</v>
      </c>
      <c r="J1606" s="61">
        <v>1</v>
      </c>
      <c r="K1606" s="61" t="s">
        <v>845</v>
      </c>
      <c r="L1606" s="61"/>
      <c r="M1606" s="61">
        <f t="shared" si="87"/>
        <v>0</v>
      </c>
    </row>
    <row r="1607" spans="1:13" s="47" customFormat="1" ht="37.5" x14ac:dyDescent="0.4">
      <c r="A1607" s="27" t="s">
        <v>843</v>
      </c>
      <c r="B1607" s="27">
        <v>3</v>
      </c>
      <c r="C1607" s="27">
        <v>8</v>
      </c>
      <c r="D1607" s="27">
        <v>10</v>
      </c>
      <c r="E1607" s="27"/>
      <c r="F1607" s="27"/>
      <c r="G1607" s="27"/>
      <c r="H1607" s="27"/>
      <c r="I1607" s="53" t="s">
        <v>1703</v>
      </c>
      <c r="J1607" s="61">
        <v>1</v>
      </c>
      <c r="K1607" s="61" t="s">
        <v>845</v>
      </c>
      <c r="L1607" s="61"/>
      <c r="M1607" s="61">
        <f t="shared" si="87"/>
        <v>0</v>
      </c>
    </row>
    <row r="1608" spans="1:13" s="47" customFormat="1" x14ac:dyDescent="0.4">
      <c r="A1608" s="27" t="s">
        <v>843</v>
      </c>
      <c r="B1608" s="27">
        <v>3</v>
      </c>
      <c r="C1608" s="27">
        <v>8</v>
      </c>
      <c r="D1608" s="27">
        <v>11</v>
      </c>
      <c r="E1608" s="27"/>
      <c r="F1608" s="27"/>
      <c r="G1608" s="27"/>
      <c r="H1608" s="27"/>
      <c r="I1608" s="53" t="s">
        <v>1625</v>
      </c>
      <c r="J1608" s="61">
        <v>1</v>
      </c>
      <c r="K1608" s="61" t="s">
        <v>845</v>
      </c>
      <c r="L1608" s="61"/>
      <c r="M1608" s="61">
        <f t="shared" si="87"/>
        <v>0</v>
      </c>
    </row>
    <row r="1609" spans="1:13" s="47" customFormat="1" x14ac:dyDescent="0.4">
      <c r="A1609" s="27" t="s">
        <v>843</v>
      </c>
      <c r="B1609" s="27">
        <v>3</v>
      </c>
      <c r="C1609" s="27">
        <v>8</v>
      </c>
      <c r="D1609" s="27">
        <v>12</v>
      </c>
      <c r="E1609" s="27"/>
      <c r="F1609" s="27"/>
      <c r="G1609" s="27"/>
      <c r="H1609" s="27"/>
      <c r="I1609" s="53" t="s">
        <v>1704</v>
      </c>
      <c r="J1609" s="61">
        <v>1</v>
      </c>
      <c r="K1609" s="61" t="s">
        <v>845</v>
      </c>
      <c r="L1609" s="61"/>
      <c r="M1609" s="61">
        <f t="shared" si="87"/>
        <v>0</v>
      </c>
    </row>
    <row r="1610" spans="1:13" s="47" customFormat="1" ht="37.5" x14ac:dyDescent="0.4">
      <c r="A1610" s="27" t="s">
        <v>843</v>
      </c>
      <c r="B1610" s="27">
        <v>3</v>
      </c>
      <c r="C1610" s="27">
        <v>8</v>
      </c>
      <c r="D1610" s="27">
        <v>13</v>
      </c>
      <c r="E1610" s="27"/>
      <c r="F1610" s="27"/>
      <c r="G1610" s="27"/>
      <c r="H1610" s="27"/>
      <c r="I1610" s="53" t="s">
        <v>1705</v>
      </c>
      <c r="J1610" s="61">
        <v>1</v>
      </c>
      <c r="K1610" s="61" t="s">
        <v>845</v>
      </c>
      <c r="L1610" s="61"/>
      <c r="M1610" s="61">
        <f t="shared" si="87"/>
        <v>0</v>
      </c>
    </row>
    <row r="1611" spans="1:13" s="47" customFormat="1" x14ac:dyDescent="0.4">
      <c r="A1611" s="27" t="s">
        <v>843</v>
      </c>
      <c r="B1611" s="27">
        <v>3</v>
      </c>
      <c r="C1611" s="27">
        <v>8</v>
      </c>
      <c r="D1611" s="27">
        <v>14</v>
      </c>
      <c r="E1611" s="27"/>
      <c r="F1611" s="27"/>
      <c r="G1611" s="27"/>
      <c r="H1611" s="27"/>
      <c r="I1611" s="53" t="s">
        <v>1706</v>
      </c>
      <c r="J1611" s="61">
        <v>1</v>
      </c>
      <c r="K1611" s="61" t="s">
        <v>845</v>
      </c>
      <c r="L1611" s="61"/>
      <c r="M1611" s="61">
        <f t="shared" si="87"/>
        <v>0</v>
      </c>
    </row>
    <row r="1612" spans="1:13" s="47" customFormat="1" x14ac:dyDescent="0.4">
      <c r="A1612" s="27" t="s">
        <v>843</v>
      </c>
      <c r="B1612" s="27">
        <v>3</v>
      </c>
      <c r="C1612" s="27">
        <v>8</v>
      </c>
      <c r="D1612" s="27">
        <v>15</v>
      </c>
      <c r="E1612" s="27"/>
      <c r="F1612" s="27"/>
      <c r="G1612" s="27"/>
      <c r="H1612" s="27"/>
      <c r="I1612" s="53" t="s">
        <v>1707</v>
      </c>
      <c r="J1612" s="61">
        <v>1</v>
      </c>
      <c r="K1612" s="61" t="s">
        <v>845</v>
      </c>
      <c r="L1612" s="61"/>
      <c r="M1612" s="61">
        <f t="shared" si="87"/>
        <v>0</v>
      </c>
    </row>
    <row r="1613" spans="1:13" s="47" customFormat="1" ht="37.5" x14ac:dyDescent="0.4">
      <c r="A1613" s="27" t="s">
        <v>843</v>
      </c>
      <c r="B1613" s="27">
        <v>3</v>
      </c>
      <c r="C1613" s="27">
        <v>8</v>
      </c>
      <c r="D1613" s="27">
        <v>16</v>
      </c>
      <c r="E1613" s="27"/>
      <c r="F1613" s="27"/>
      <c r="G1613" s="27"/>
      <c r="H1613" s="27"/>
      <c r="I1613" s="53" t="s">
        <v>1708</v>
      </c>
      <c r="J1613" s="61">
        <v>1</v>
      </c>
      <c r="K1613" s="61" t="s">
        <v>845</v>
      </c>
      <c r="L1613" s="61"/>
      <c r="M1613" s="61">
        <f t="shared" si="87"/>
        <v>0</v>
      </c>
    </row>
    <row r="1614" spans="1:13" s="47" customFormat="1" ht="37.5" x14ac:dyDescent="0.4">
      <c r="A1614" s="27" t="s">
        <v>843</v>
      </c>
      <c r="B1614" s="27">
        <v>3</v>
      </c>
      <c r="C1614" s="27">
        <v>8</v>
      </c>
      <c r="D1614" s="27">
        <v>17</v>
      </c>
      <c r="E1614" s="27"/>
      <c r="F1614" s="27"/>
      <c r="G1614" s="27"/>
      <c r="H1614" s="27"/>
      <c r="I1614" s="53" t="s">
        <v>1709</v>
      </c>
      <c r="J1614" s="61">
        <v>1</v>
      </c>
      <c r="K1614" s="61" t="s">
        <v>845</v>
      </c>
      <c r="L1614" s="61"/>
      <c r="M1614" s="61">
        <f t="shared" si="87"/>
        <v>0</v>
      </c>
    </row>
    <row r="1615" spans="1:13" s="47" customFormat="1" x14ac:dyDescent="0.4">
      <c r="A1615" s="27" t="s">
        <v>843</v>
      </c>
      <c r="B1615" s="27">
        <v>3</v>
      </c>
      <c r="C1615" s="27">
        <v>8</v>
      </c>
      <c r="D1615" s="27">
        <v>18</v>
      </c>
      <c r="E1615" s="27"/>
      <c r="F1615" s="27"/>
      <c r="G1615" s="27"/>
      <c r="H1615" s="27"/>
      <c r="I1615" s="53" t="s">
        <v>1710</v>
      </c>
      <c r="J1615" s="61">
        <v>1</v>
      </c>
      <c r="K1615" s="61" t="s">
        <v>845</v>
      </c>
      <c r="L1615" s="61"/>
      <c r="M1615" s="61">
        <f t="shared" si="87"/>
        <v>0</v>
      </c>
    </row>
    <row r="1616" spans="1:13" s="47" customFormat="1" x14ac:dyDescent="0.4">
      <c r="A1616" s="27" t="s">
        <v>843</v>
      </c>
      <c r="B1616" s="27">
        <v>3</v>
      </c>
      <c r="C1616" s="27">
        <v>8</v>
      </c>
      <c r="D1616" s="27">
        <v>18</v>
      </c>
      <c r="E1616" s="27">
        <v>1</v>
      </c>
      <c r="F1616" s="27"/>
      <c r="G1616" s="27"/>
      <c r="H1616" s="27"/>
      <c r="I1616" s="53" t="s">
        <v>4257</v>
      </c>
      <c r="J1616" s="61">
        <v>1</v>
      </c>
      <c r="K1616" s="61" t="s">
        <v>845</v>
      </c>
      <c r="L1616" s="61"/>
      <c r="M1616" s="61">
        <f t="shared" si="87"/>
        <v>0</v>
      </c>
    </row>
    <row r="1617" spans="1:13" s="47" customFormat="1" x14ac:dyDescent="0.4">
      <c r="A1617" s="27" t="s">
        <v>843</v>
      </c>
      <c r="B1617" s="27">
        <v>3</v>
      </c>
      <c r="C1617" s="27">
        <v>8</v>
      </c>
      <c r="D1617" s="27">
        <v>18</v>
      </c>
      <c r="E1617" s="27">
        <v>2</v>
      </c>
      <c r="F1617" s="27"/>
      <c r="G1617" s="27"/>
      <c r="H1617" s="27"/>
      <c r="I1617" s="53" t="s">
        <v>4258</v>
      </c>
      <c r="J1617" s="61">
        <v>1</v>
      </c>
      <c r="K1617" s="61" t="s">
        <v>845</v>
      </c>
      <c r="L1617" s="61"/>
      <c r="M1617" s="61">
        <f t="shared" si="87"/>
        <v>0</v>
      </c>
    </row>
    <row r="1618" spans="1:13" s="47" customFormat="1" x14ac:dyDescent="0.4">
      <c r="A1618" s="27" t="s">
        <v>843</v>
      </c>
      <c r="B1618" s="27">
        <v>3</v>
      </c>
      <c r="C1618" s="27">
        <v>8</v>
      </c>
      <c r="D1618" s="27">
        <v>18</v>
      </c>
      <c r="E1618" s="27">
        <v>3</v>
      </c>
      <c r="F1618" s="27"/>
      <c r="G1618" s="27"/>
      <c r="H1618" s="27"/>
      <c r="I1618" s="53" t="s">
        <v>4259</v>
      </c>
      <c r="J1618" s="61">
        <v>1</v>
      </c>
      <c r="K1618" s="61" t="s">
        <v>845</v>
      </c>
      <c r="L1618" s="61"/>
      <c r="M1618" s="61">
        <f t="shared" si="87"/>
        <v>0</v>
      </c>
    </row>
    <row r="1619" spans="1:13" s="47" customFormat="1" x14ac:dyDescent="0.4">
      <c r="A1619" s="27" t="s">
        <v>843</v>
      </c>
      <c r="B1619" s="27">
        <v>3</v>
      </c>
      <c r="C1619" s="27">
        <v>8</v>
      </c>
      <c r="D1619" s="27">
        <v>18</v>
      </c>
      <c r="E1619" s="27">
        <v>4</v>
      </c>
      <c r="F1619" s="27"/>
      <c r="G1619" s="27"/>
      <c r="H1619" s="27"/>
      <c r="I1619" s="53" t="s">
        <v>4260</v>
      </c>
      <c r="J1619" s="61">
        <v>1</v>
      </c>
      <c r="K1619" s="61" t="s">
        <v>845</v>
      </c>
      <c r="L1619" s="61"/>
      <c r="M1619" s="61">
        <f t="shared" si="87"/>
        <v>0</v>
      </c>
    </row>
    <row r="1620" spans="1:13" s="47" customFormat="1" ht="37.5" x14ac:dyDescent="0.4">
      <c r="A1620" s="27" t="s">
        <v>843</v>
      </c>
      <c r="B1620" s="27">
        <v>3</v>
      </c>
      <c r="C1620" s="27">
        <v>8</v>
      </c>
      <c r="D1620" s="27">
        <v>19</v>
      </c>
      <c r="E1620" s="27"/>
      <c r="F1620" s="27"/>
      <c r="G1620" s="27"/>
      <c r="H1620" s="27"/>
      <c r="I1620" s="53" t="s">
        <v>1711</v>
      </c>
      <c r="J1620" s="61">
        <v>1</v>
      </c>
      <c r="K1620" s="61" t="s">
        <v>845</v>
      </c>
      <c r="L1620" s="61"/>
      <c r="M1620" s="61">
        <f t="shared" si="87"/>
        <v>0</v>
      </c>
    </row>
    <row r="1621" spans="1:13" s="47" customFormat="1" ht="37.5" x14ac:dyDescent="0.4">
      <c r="A1621" s="27" t="s">
        <v>843</v>
      </c>
      <c r="B1621" s="27">
        <v>3</v>
      </c>
      <c r="C1621" s="27">
        <v>8</v>
      </c>
      <c r="D1621" s="27">
        <v>20</v>
      </c>
      <c r="E1621" s="27"/>
      <c r="F1621" s="27"/>
      <c r="G1621" s="27"/>
      <c r="H1621" s="27"/>
      <c r="I1621" s="53" t="s">
        <v>1712</v>
      </c>
      <c r="J1621" s="61">
        <v>1</v>
      </c>
      <c r="K1621" s="61" t="s">
        <v>845</v>
      </c>
      <c r="L1621" s="61"/>
      <c r="M1621" s="61">
        <f t="shared" si="87"/>
        <v>0</v>
      </c>
    </row>
    <row r="1622" spans="1:13" s="47" customFormat="1" x14ac:dyDescent="0.4">
      <c r="A1622" s="27" t="s">
        <v>843</v>
      </c>
      <c r="B1622" s="27">
        <v>3</v>
      </c>
      <c r="C1622" s="27">
        <v>8</v>
      </c>
      <c r="D1622" s="27">
        <v>20</v>
      </c>
      <c r="E1622" s="27">
        <v>1</v>
      </c>
      <c r="F1622" s="27"/>
      <c r="G1622" s="27"/>
      <c r="H1622" s="27"/>
      <c r="I1622" s="53" t="s">
        <v>4261</v>
      </c>
      <c r="J1622" s="61">
        <v>1</v>
      </c>
      <c r="K1622" s="61" t="s">
        <v>845</v>
      </c>
      <c r="L1622" s="61"/>
      <c r="M1622" s="61">
        <f t="shared" si="87"/>
        <v>0</v>
      </c>
    </row>
    <row r="1623" spans="1:13" s="47" customFormat="1" x14ac:dyDescent="0.4">
      <c r="A1623" s="27" t="s">
        <v>843</v>
      </c>
      <c r="B1623" s="27">
        <v>3</v>
      </c>
      <c r="C1623" s="27">
        <v>8</v>
      </c>
      <c r="D1623" s="27">
        <v>20</v>
      </c>
      <c r="E1623" s="27">
        <v>2</v>
      </c>
      <c r="F1623" s="27"/>
      <c r="G1623" s="27"/>
      <c r="H1623" s="27"/>
      <c r="I1623" s="53" t="s">
        <v>4262</v>
      </c>
      <c r="J1623" s="61">
        <v>1</v>
      </c>
      <c r="K1623" s="61" t="s">
        <v>845</v>
      </c>
      <c r="L1623" s="61"/>
      <c r="M1623" s="61">
        <f t="shared" si="87"/>
        <v>0</v>
      </c>
    </row>
    <row r="1624" spans="1:13" s="47" customFormat="1" ht="37.5" x14ac:dyDescent="0.4">
      <c r="A1624" s="27" t="s">
        <v>843</v>
      </c>
      <c r="B1624" s="27">
        <v>3</v>
      </c>
      <c r="C1624" s="27">
        <v>8</v>
      </c>
      <c r="D1624" s="27">
        <v>20</v>
      </c>
      <c r="E1624" s="27">
        <v>3</v>
      </c>
      <c r="F1624" s="27"/>
      <c r="G1624" s="27"/>
      <c r="H1624" s="27"/>
      <c r="I1624" s="53" t="s">
        <v>4263</v>
      </c>
      <c r="J1624" s="61">
        <v>1</v>
      </c>
      <c r="K1624" s="61" t="s">
        <v>845</v>
      </c>
      <c r="L1624" s="61"/>
      <c r="M1624" s="61">
        <f t="shared" si="87"/>
        <v>0</v>
      </c>
    </row>
    <row r="1625" spans="1:13" s="47" customFormat="1" ht="37.5" x14ac:dyDescent="0.4">
      <c r="A1625" s="27" t="s">
        <v>843</v>
      </c>
      <c r="B1625" s="27">
        <v>3</v>
      </c>
      <c r="C1625" s="27">
        <v>8</v>
      </c>
      <c r="D1625" s="27">
        <v>20</v>
      </c>
      <c r="E1625" s="27">
        <v>4</v>
      </c>
      <c r="F1625" s="27"/>
      <c r="G1625" s="27"/>
      <c r="H1625" s="27"/>
      <c r="I1625" s="53" t="s">
        <v>4264</v>
      </c>
      <c r="J1625" s="61">
        <v>1</v>
      </c>
      <c r="K1625" s="61" t="s">
        <v>845</v>
      </c>
      <c r="L1625" s="61"/>
      <c r="M1625" s="61">
        <f t="shared" si="87"/>
        <v>0</v>
      </c>
    </row>
    <row r="1626" spans="1:13" s="47" customFormat="1" ht="37.5" x14ac:dyDescent="0.4">
      <c r="A1626" s="27" t="s">
        <v>843</v>
      </c>
      <c r="B1626" s="27">
        <v>3</v>
      </c>
      <c r="C1626" s="27">
        <v>8</v>
      </c>
      <c r="D1626" s="27">
        <v>20</v>
      </c>
      <c r="E1626" s="27">
        <v>5</v>
      </c>
      <c r="F1626" s="27"/>
      <c r="G1626" s="27"/>
      <c r="H1626" s="27"/>
      <c r="I1626" s="53" t="s">
        <v>4265</v>
      </c>
      <c r="J1626" s="61">
        <v>1</v>
      </c>
      <c r="K1626" s="61" t="s">
        <v>845</v>
      </c>
      <c r="L1626" s="61"/>
      <c r="M1626" s="61">
        <f t="shared" si="87"/>
        <v>0</v>
      </c>
    </row>
    <row r="1627" spans="1:13" s="47" customFormat="1" ht="37.5" x14ac:dyDescent="0.4">
      <c r="A1627" s="27" t="s">
        <v>843</v>
      </c>
      <c r="B1627" s="27">
        <v>3</v>
      </c>
      <c r="C1627" s="27">
        <v>8</v>
      </c>
      <c r="D1627" s="27">
        <v>20</v>
      </c>
      <c r="E1627" s="27">
        <v>6</v>
      </c>
      <c r="F1627" s="27"/>
      <c r="G1627" s="27"/>
      <c r="H1627" s="27"/>
      <c r="I1627" s="53" t="s">
        <v>4266</v>
      </c>
      <c r="J1627" s="61">
        <v>1</v>
      </c>
      <c r="K1627" s="61" t="s">
        <v>845</v>
      </c>
      <c r="L1627" s="61"/>
      <c r="M1627" s="61">
        <f t="shared" si="87"/>
        <v>0</v>
      </c>
    </row>
    <row r="1628" spans="1:13" s="47" customFormat="1" x14ac:dyDescent="0.4">
      <c r="A1628" s="27" t="s">
        <v>843</v>
      </c>
      <c r="B1628" s="27">
        <v>3</v>
      </c>
      <c r="C1628" s="27">
        <v>8</v>
      </c>
      <c r="D1628" s="27">
        <v>20</v>
      </c>
      <c r="E1628" s="27">
        <v>7</v>
      </c>
      <c r="F1628" s="27"/>
      <c r="G1628" s="27"/>
      <c r="H1628" s="27"/>
      <c r="I1628" s="53" t="s">
        <v>4267</v>
      </c>
      <c r="J1628" s="61">
        <v>1</v>
      </c>
      <c r="K1628" s="61" t="s">
        <v>845</v>
      </c>
      <c r="L1628" s="61"/>
      <c r="M1628" s="61">
        <f t="shared" si="87"/>
        <v>0</v>
      </c>
    </row>
    <row r="1629" spans="1:13" s="47" customFormat="1" x14ac:dyDescent="0.4">
      <c r="A1629" s="27" t="s">
        <v>843</v>
      </c>
      <c r="B1629" s="27">
        <v>3</v>
      </c>
      <c r="C1629" s="27">
        <v>8</v>
      </c>
      <c r="D1629" s="27">
        <v>20</v>
      </c>
      <c r="E1629" s="27">
        <v>8</v>
      </c>
      <c r="F1629" s="27"/>
      <c r="G1629" s="27"/>
      <c r="H1629" s="27"/>
      <c r="I1629" s="53" t="s">
        <v>4268</v>
      </c>
      <c r="J1629" s="61">
        <v>1</v>
      </c>
      <c r="K1629" s="61" t="s">
        <v>845</v>
      </c>
      <c r="L1629" s="61"/>
      <c r="M1629" s="61">
        <f t="shared" si="87"/>
        <v>0</v>
      </c>
    </row>
    <row r="1630" spans="1:13" s="47" customFormat="1" x14ac:dyDescent="0.4">
      <c r="A1630" s="27" t="s">
        <v>843</v>
      </c>
      <c r="B1630" s="27">
        <v>3</v>
      </c>
      <c r="C1630" s="27">
        <v>8</v>
      </c>
      <c r="D1630" s="27">
        <v>21</v>
      </c>
      <c r="E1630" s="27"/>
      <c r="F1630" s="27"/>
      <c r="G1630" s="27"/>
      <c r="H1630" s="27"/>
      <c r="I1630" s="53" t="s">
        <v>1713</v>
      </c>
      <c r="J1630" s="61">
        <v>1</v>
      </c>
      <c r="K1630" s="61" t="s">
        <v>845</v>
      </c>
      <c r="L1630" s="61"/>
      <c r="M1630" s="61">
        <f t="shared" si="87"/>
        <v>0</v>
      </c>
    </row>
    <row r="1631" spans="1:13" s="47" customFormat="1" x14ac:dyDescent="0.4">
      <c r="A1631" s="27" t="s">
        <v>843</v>
      </c>
      <c r="B1631" s="27">
        <v>3</v>
      </c>
      <c r="C1631" s="27">
        <v>8</v>
      </c>
      <c r="D1631" s="27">
        <v>21</v>
      </c>
      <c r="E1631" s="27">
        <v>1</v>
      </c>
      <c r="F1631" s="27"/>
      <c r="G1631" s="27"/>
      <c r="H1631" s="27"/>
      <c r="I1631" s="53" t="s">
        <v>4269</v>
      </c>
      <c r="J1631" s="61">
        <v>1</v>
      </c>
      <c r="K1631" s="61" t="s">
        <v>845</v>
      </c>
      <c r="L1631" s="61"/>
      <c r="M1631" s="61">
        <f t="shared" si="87"/>
        <v>0</v>
      </c>
    </row>
    <row r="1632" spans="1:13" s="47" customFormat="1" x14ac:dyDescent="0.4">
      <c r="A1632" s="27" t="s">
        <v>843</v>
      </c>
      <c r="B1632" s="27">
        <v>3</v>
      </c>
      <c r="C1632" s="27">
        <v>8</v>
      </c>
      <c r="D1632" s="27">
        <v>21</v>
      </c>
      <c r="E1632" s="27">
        <v>2</v>
      </c>
      <c r="F1632" s="27"/>
      <c r="G1632" s="27"/>
      <c r="H1632" s="27"/>
      <c r="I1632" s="53" t="s">
        <v>4271</v>
      </c>
      <c r="J1632" s="61">
        <v>1</v>
      </c>
      <c r="K1632" s="61" t="s">
        <v>845</v>
      </c>
      <c r="L1632" s="61"/>
      <c r="M1632" s="61">
        <f t="shared" si="87"/>
        <v>0</v>
      </c>
    </row>
    <row r="1633" spans="1:13" s="47" customFormat="1" x14ac:dyDescent="0.4">
      <c r="A1633" s="27" t="s">
        <v>843</v>
      </c>
      <c r="B1633" s="27">
        <v>3</v>
      </c>
      <c r="C1633" s="27">
        <v>8</v>
      </c>
      <c r="D1633" s="27">
        <v>21</v>
      </c>
      <c r="E1633" s="27">
        <v>3</v>
      </c>
      <c r="F1633" s="27"/>
      <c r="G1633" s="27"/>
      <c r="H1633" s="27"/>
      <c r="I1633" s="53" t="s">
        <v>4272</v>
      </c>
      <c r="J1633" s="61">
        <v>1</v>
      </c>
      <c r="K1633" s="61" t="s">
        <v>845</v>
      </c>
      <c r="L1633" s="61"/>
      <c r="M1633" s="61">
        <f t="shared" si="87"/>
        <v>0</v>
      </c>
    </row>
    <row r="1634" spans="1:13" s="47" customFormat="1" x14ac:dyDescent="0.4">
      <c r="A1634" s="27" t="s">
        <v>843</v>
      </c>
      <c r="B1634" s="27">
        <v>3</v>
      </c>
      <c r="C1634" s="27">
        <v>8</v>
      </c>
      <c r="D1634" s="27">
        <v>21</v>
      </c>
      <c r="E1634" s="27">
        <v>4</v>
      </c>
      <c r="F1634" s="27"/>
      <c r="G1634" s="27"/>
      <c r="H1634" s="27"/>
      <c r="I1634" s="53" t="s">
        <v>4273</v>
      </c>
      <c r="J1634" s="61">
        <v>1</v>
      </c>
      <c r="K1634" s="61" t="s">
        <v>845</v>
      </c>
      <c r="L1634" s="61"/>
      <c r="M1634" s="61">
        <f t="shared" si="87"/>
        <v>0</v>
      </c>
    </row>
    <row r="1635" spans="1:13" s="47" customFormat="1" x14ac:dyDescent="0.4">
      <c r="A1635" s="27" t="s">
        <v>843</v>
      </c>
      <c r="B1635" s="27">
        <v>3</v>
      </c>
      <c r="C1635" s="27">
        <v>8</v>
      </c>
      <c r="D1635" s="27">
        <v>21</v>
      </c>
      <c r="E1635" s="27">
        <v>5</v>
      </c>
      <c r="F1635" s="27"/>
      <c r="G1635" s="27"/>
      <c r="H1635" s="27"/>
      <c r="I1635" s="53" t="s">
        <v>4274</v>
      </c>
      <c r="J1635" s="61">
        <v>1</v>
      </c>
      <c r="K1635" s="61" t="s">
        <v>845</v>
      </c>
      <c r="L1635" s="61"/>
      <c r="M1635" s="61">
        <f t="shared" si="87"/>
        <v>0</v>
      </c>
    </row>
    <row r="1636" spans="1:13" s="47" customFormat="1" x14ac:dyDescent="0.4">
      <c r="A1636" s="27" t="s">
        <v>843</v>
      </c>
      <c r="B1636" s="27">
        <v>3</v>
      </c>
      <c r="C1636" s="27">
        <v>8</v>
      </c>
      <c r="D1636" s="27">
        <v>21</v>
      </c>
      <c r="E1636" s="27">
        <v>6</v>
      </c>
      <c r="F1636" s="27"/>
      <c r="G1636" s="27"/>
      <c r="H1636" s="27"/>
      <c r="I1636" s="53" t="s">
        <v>4275</v>
      </c>
      <c r="J1636" s="61">
        <v>1</v>
      </c>
      <c r="K1636" s="61" t="s">
        <v>845</v>
      </c>
      <c r="L1636" s="61"/>
      <c r="M1636" s="61">
        <f t="shared" si="87"/>
        <v>0</v>
      </c>
    </row>
    <row r="1637" spans="1:13" s="47" customFormat="1" x14ac:dyDescent="0.4">
      <c r="A1637" s="27" t="s">
        <v>843</v>
      </c>
      <c r="B1637" s="27">
        <v>3</v>
      </c>
      <c r="C1637" s="27">
        <v>8</v>
      </c>
      <c r="D1637" s="27">
        <v>21</v>
      </c>
      <c r="E1637" s="27">
        <v>7</v>
      </c>
      <c r="F1637" s="27"/>
      <c r="G1637" s="27"/>
      <c r="H1637" s="27"/>
      <c r="I1637" s="53" t="s">
        <v>4276</v>
      </c>
      <c r="J1637" s="61">
        <v>1</v>
      </c>
      <c r="K1637" s="61" t="s">
        <v>845</v>
      </c>
      <c r="L1637" s="61"/>
      <c r="M1637" s="61">
        <f t="shared" si="87"/>
        <v>0</v>
      </c>
    </row>
    <row r="1638" spans="1:13" s="47" customFormat="1" x14ac:dyDescent="0.4">
      <c r="A1638" s="27" t="s">
        <v>843</v>
      </c>
      <c r="B1638" s="27">
        <v>3</v>
      </c>
      <c r="C1638" s="27">
        <v>8</v>
      </c>
      <c r="D1638" s="27">
        <v>21</v>
      </c>
      <c r="E1638" s="27">
        <v>8</v>
      </c>
      <c r="F1638" s="27"/>
      <c r="G1638" s="27"/>
      <c r="H1638" s="27"/>
      <c r="I1638" s="53" t="s">
        <v>4277</v>
      </c>
      <c r="J1638" s="61">
        <v>1</v>
      </c>
      <c r="K1638" s="61" t="s">
        <v>845</v>
      </c>
      <c r="L1638" s="61"/>
      <c r="M1638" s="61">
        <f t="shared" si="87"/>
        <v>0</v>
      </c>
    </row>
    <row r="1639" spans="1:13" s="47" customFormat="1" x14ac:dyDescent="0.4">
      <c r="A1639" s="27" t="s">
        <v>843</v>
      </c>
      <c r="B1639" s="27">
        <v>3</v>
      </c>
      <c r="C1639" s="27">
        <v>8</v>
      </c>
      <c r="D1639" s="27">
        <v>21</v>
      </c>
      <c r="E1639" s="27">
        <v>9</v>
      </c>
      <c r="F1639" s="27"/>
      <c r="G1639" s="27"/>
      <c r="H1639" s="27"/>
      <c r="I1639" s="53" t="s">
        <v>4278</v>
      </c>
      <c r="J1639" s="61">
        <v>1</v>
      </c>
      <c r="K1639" s="61" t="s">
        <v>845</v>
      </c>
      <c r="L1639" s="61"/>
      <c r="M1639" s="61">
        <f t="shared" si="87"/>
        <v>0</v>
      </c>
    </row>
    <row r="1640" spans="1:13" s="47" customFormat="1" x14ac:dyDescent="0.4">
      <c r="A1640" s="27" t="s">
        <v>843</v>
      </c>
      <c r="B1640" s="27">
        <v>3</v>
      </c>
      <c r="C1640" s="27">
        <v>8</v>
      </c>
      <c r="D1640" s="27">
        <v>21</v>
      </c>
      <c r="E1640" s="27">
        <v>10</v>
      </c>
      <c r="F1640" s="27"/>
      <c r="G1640" s="27"/>
      <c r="H1640" s="27"/>
      <c r="I1640" s="53" t="s">
        <v>4279</v>
      </c>
      <c r="J1640" s="61">
        <v>1</v>
      </c>
      <c r="K1640" s="61" t="s">
        <v>845</v>
      </c>
      <c r="L1640" s="61"/>
      <c r="M1640" s="61">
        <f t="shared" si="87"/>
        <v>0</v>
      </c>
    </row>
    <row r="1641" spans="1:13" s="47" customFormat="1" x14ac:dyDescent="0.4">
      <c r="A1641" s="27" t="s">
        <v>843</v>
      </c>
      <c r="B1641" s="27">
        <v>3</v>
      </c>
      <c r="C1641" s="27">
        <v>8</v>
      </c>
      <c r="D1641" s="27">
        <v>21</v>
      </c>
      <c r="E1641" s="27">
        <v>11</v>
      </c>
      <c r="F1641" s="27"/>
      <c r="G1641" s="27"/>
      <c r="H1641" s="27"/>
      <c r="I1641" s="53" t="s">
        <v>4280</v>
      </c>
      <c r="J1641" s="61">
        <v>1</v>
      </c>
      <c r="K1641" s="61" t="s">
        <v>845</v>
      </c>
      <c r="L1641" s="61"/>
      <c r="M1641" s="61">
        <f t="shared" si="87"/>
        <v>0</v>
      </c>
    </row>
    <row r="1642" spans="1:13" s="47" customFormat="1" x14ac:dyDescent="0.4">
      <c r="A1642" s="27" t="s">
        <v>843</v>
      </c>
      <c r="B1642" s="27">
        <v>3</v>
      </c>
      <c r="C1642" s="27">
        <v>8</v>
      </c>
      <c r="D1642" s="27">
        <v>21</v>
      </c>
      <c r="E1642" s="27">
        <v>12</v>
      </c>
      <c r="F1642" s="27"/>
      <c r="G1642" s="27"/>
      <c r="H1642" s="27"/>
      <c r="I1642" s="53" t="s">
        <v>4281</v>
      </c>
      <c r="J1642" s="61">
        <v>1</v>
      </c>
      <c r="K1642" s="61" t="s">
        <v>845</v>
      </c>
      <c r="L1642" s="61"/>
      <c r="M1642" s="61">
        <f t="shared" si="87"/>
        <v>0</v>
      </c>
    </row>
    <row r="1643" spans="1:13" s="47" customFormat="1" x14ac:dyDescent="0.4">
      <c r="A1643" s="27" t="s">
        <v>843</v>
      </c>
      <c r="B1643" s="27">
        <v>3</v>
      </c>
      <c r="C1643" s="27">
        <v>8</v>
      </c>
      <c r="D1643" s="27">
        <v>21</v>
      </c>
      <c r="E1643" s="27">
        <v>13</v>
      </c>
      <c r="F1643" s="27"/>
      <c r="G1643" s="27"/>
      <c r="H1643" s="27"/>
      <c r="I1643" s="53" t="s">
        <v>4282</v>
      </c>
      <c r="J1643" s="61">
        <v>1</v>
      </c>
      <c r="K1643" s="61" t="s">
        <v>845</v>
      </c>
      <c r="L1643" s="61"/>
      <c r="M1643" s="61">
        <f t="shared" si="87"/>
        <v>0</v>
      </c>
    </row>
    <row r="1644" spans="1:13" s="47" customFormat="1" ht="37.5" x14ac:dyDescent="0.4">
      <c r="A1644" s="27" t="s">
        <v>843</v>
      </c>
      <c r="B1644" s="27">
        <v>3</v>
      </c>
      <c r="C1644" s="27">
        <v>8</v>
      </c>
      <c r="D1644" s="27">
        <v>22</v>
      </c>
      <c r="E1644" s="27"/>
      <c r="F1644" s="27"/>
      <c r="G1644" s="27"/>
      <c r="H1644" s="27"/>
      <c r="I1644" s="53" t="s">
        <v>1714</v>
      </c>
      <c r="J1644" s="61">
        <v>1</v>
      </c>
      <c r="K1644" s="61" t="s">
        <v>845</v>
      </c>
      <c r="L1644" s="61"/>
      <c r="M1644" s="61">
        <f t="shared" si="87"/>
        <v>0</v>
      </c>
    </row>
    <row r="1645" spans="1:13" s="83" customFormat="1" x14ac:dyDescent="0.4">
      <c r="A1645" s="27" t="s">
        <v>843</v>
      </c>
      <c r="B1645" s="27">
        <v>3</v>
      </c>
      <c r="C1645" s="27">
        <v>8</v>
      </c>
      <c r="D1645" s="27">
        <v>23</v>
      </c>
      <c r="E1645" s="27"/>
      <c r="F1645" s="27"/>
      <c r="G1645" s="27"/>
      <c r="H1645" s="27"/>
      <c r="I1645" s="53" t="s">
        <v>3681</v>
      </c>
      <c r="J1645" s="61"/>
      <c r="K1645" s="61"/>
      <c r="L1645" s="61"/>
      <c r="M1645" s="61"/>
    </row>
    <row r="1646" spans="1:13" s="83" customFormat="1" x14ac:dyDescent="0.4">
      <c r="A1646" s="27" t="s">
        <v>843</v>
      </c>
      <c r="B1646" s="27">
        <v>3</v>
      </c>
      <c r="C1646" s="27">
        <v>8</v>
      </c>
      <c r="D1646" s="27">
        <v>24</v>
      </c>
      <c r="E1646" s="27"/>
      <c r="F1646" s="27"/>
      <c r="G1646" s="27"/>
      <c r="H1646" s="27"/>
      <c r="I1646" s="53" t="s">
        <v>3682</v>
      </c>
      <c r="J1646" s="61"/>
      <c r="K1646" s="61"/>
      <c r="L1646" s="61"/>
      <c r="M1646" s="61"/>
    </row>
    <row r="1647" spans="1:13" s="47" customFormat="1" ht="37.5" x14ac:dyDescent="0.4">
      <c r="A1647" s="27" t="s">
        <v>843</v>
      </c>
      <c r="B1647" s="27">
        <v>3</v>
      </c>
      <c r="C1647" s="27">
        <v>8</v>
      </c>
      <c r="D1647" s="27">
        <v>25</v>
      </c>
      <c r="E1647" s="27"/>
      <c r="F1647" s="27"/>
      <c r="G1647" s="27"/>
      <c r="H1647" s="27"/>
      <c r="I1647" s="53" t="s">
        <v>1715</v>
      </c>
      <c r="J1647" s="61">
        <v>1</v>
      </c>
      <c r="K1647" s="61" t="s">
        <v>845</v>
      </c>
      <c r="L1647" s="61"/>
      <c r="M1647" s="61">
        <f t="shared" si="87"/>
        <v>0</v>
      </c>
    </row>
    <row r="1648" spans="1:13" s="47" customFormat="1" x14ac:dyDescent="0.4">
      <c r="A1648" s="27" t="s">
        <v>843</v>
      </c>
      <c r="B1648" s="27">
        <v>3</v>
      </c>
      <c r="C1648" s="27">
        <v>8</v>
      </c>
      <c r="D1648" s="27">
        <v>26</v>
      </c>
      <c r="E1648" s="27"/>
      <c r="F1648" s="27"/>
      <c r="G1648" s="27"/>
      <c r="H1648" s="27"/>
      <c r="I1648" s="53" t="s">
        <v>1716</v>
      </c>
      <c r="J1648" s="61">
        <v>1</v>
      </c>
      <c r="K1648" s="61" t="s">
        <v>845</v>
      </c>
      <c r="L1648" s="61"/>
      <c r="M1648" s="61">
        <f t="shared" si="87"/>
        <v>0</v>
      </c>
    </row>
    <row r="1649" spans="1:13" s="47" customFormat="1" x14ac:dyDescent="0.4">
      <c r="A1649" s="27" t="s">
        <v>843</v>
      </c>
      <c r="B1649" s="27">
        <v>3</v>
      </c>
      <c r="C1649" s="27">
        <v>8</v>
      </c>
      <c r="D1649" s="27">
        <v>27</v>
      </c>
      <c r="E1649" s="27"/>
      <c r="F1649" s="27"/>
      <c r="G1649" s="27"/>
      <c r="H1649" s="27"/>
      <c r="I1649" s="53" t="s">
        <v>1717</v>
      </c>
      <c r="J1649" s="61">
        <v>1</v>
      </c>
      <c r="K1649" s="61" t="s">
        <v>845</v>
      </c>
      <c r="L1649" s="61"/>
      <c r="M1649" s="61">
        <f t="shared" si="87"/>
        <v>0</v>
      </c>
    </row>
    <row r="1650" spans="1:13" s="47" customFormat="1" x14ac:dyDescent="0.4">
      <c r="A1650" s="27" t="s">
        <v>843</v>
      </c>
      <c r="B1650" s="27">
        <v>3</v>
      </c>
      <c r="C1650" s="27">
        <v>8</v>
      </c>
      <c r="D1650" s="27">
        <v>28</v>
      </c>
      <c r="E1650" s="27"/>
      <c r="F1650" s="27"/>
      <c r="G1650" s="27"/>
      <c r="H1650" s="27"/>
      <c r="I1650" s="53" t="s">
        <v>1718</v>
      </c>
      <c r="J1650" s="61">
        <v>1</v>
      </c>
      <c r="K1650" s="61" t="s">
        <v>845</v>
      </c>
      <c r="L1650" s="61"/>
      <c r="M1650" s="61">
        <f t="shared" si="87"/>
        <v>0</v>
      </c>
    </row>
    <row r="1651" spans="1:13" s="47" customFormat="1" ht="37.5" x14ac:dyDescent="0.4">
      <c r="A1651" s="27" t="s">
        <v>843</v>
      </c>
      <c r="B1651" s="27">
        <v>3</v>
      </c>
      <c r="C1651" s="27">
        <v>8</v>
      </c>
      <c r="D1651" s="27">
        <v>29</v>
      </c>
      <c r="E1651" s="27"/>
      <c r="F1651" s="27"/>
      <c r="G1651" s="27"/>
      <c r="H1651" s="27"/>
      <c r="I1651" s="53" t="s">
        <v>1719</v>
      </c>
      <c r="J1651" s="61">
        <v>1</v>
      </c>
      <c r="K1651" s="61" t="s">
        <v>845</v>
      </c>
      <c r="L1651" s="61"/>
      <c r="M1651" s="61">
        <f t="shared" si="87"/>
        <v>0</v>
      </c>
    </row>
    <row r="1652" spans="1:13" s="47" customFormat="1" ht="37.5" x14ac:dyDescent="0.4">
      <c r="A1652" s="27" t="s">
        <v>843</v>
      </c>
      <c r="B1652" s="27">
        <v>3</v>
      </c>
      <c r="C1652" s="27">
        <v>8</v>
      </c>
      <c r="D1652" s="27">
        <v>30</v>
      </c>
      <c r="E1652" s="27"/>
      <c r="F1652" s="27"/>
      <c r="G1652" s="27"/>
      <c r="H1652" s="27"/>
      <c r="I1652" s="53" t="s">
        <v>1612</v>
      </c>
      <c r="J1652" s="61">
        <v>1</v>
      </c>
      <c r="K1652" s="61" t="s">
        <v>845</v>
      </c>
      <c r="L1652" s="61"/>
      <c r="M1652" s="61">
        <f t="shared" si="87"/>
        <v>0</v>
      </c>
    </row>
    <row r="1653" spans="1:13" s="47" customFormat="1" x14ac:dyDescent="0.4">
      <c r="A1653" s="27" t="s">
        <v>843</v>
      </c>
      <c r="B1653" s="27">
        <v>3</v>
      </c>
      <c r="C1653" s="27">
        <v>8</v>
      </c>
      <c r="D1653" s="27">
        <v>31</v>
      </c>
      <c r="E1653" s="27"/>
      <c r="F1653" s="27"/>
      <c r="G1653" s="27"/>
      <c r="H1653" s="27"/>
      <c r="I1653" s="53" t="s">
        <v>1720</v>
      </c>
      <c r="J1653" s="61">
        <v>1</v>
      </c>
      <c r="K1653" s="61" t="s">
        <v>845</v>
      </c>
      <c r="L1653" s="61"/>
      <c r="M1653" s="61">
        <f t="shared" si="87"/>
        <v>0</v>
      </c>
    </row>
    <row r="1654" spans="1:13" s="47" customFormat="1" x14ac:dyDescent="0.4">
      <c r="A1654" s="27" t="s">
        <v>843</v>
      </c>
      <c r="B1654" s="27">
        <v>3</v>
      </c>
      <c r="C1654" s="27">
        <v>8</v>
      </c>
      <c r="D1654" s="27">
        <v>32</v>
      </c>
      <c r="E1654" s="27"/>
      <c r="F1654" s="27"/>
      <c r="G1654" s="27"/>
      <c r="H1654" s="27"/>
      <c r="I1654" s="53" t="s">
        <v>1674</v>
      </c>
      <c r="J1654" s="61">
        <v>1</v>
      </c>
      <c r="K1654" s="61" t="s">
        <v>845</v>
      </c>
      <c r="L1654" s="61"/>
      <c r="M1654" s="61">
        <f t="shared" si="87"/>
        <v>0</v>
      </c>
    </row>
    <row r="1655" spans="1:13" s="47" customFormat="1" ht="37.5" x14ac:dyDescent="0.4">
      <c r="A1655" s="27" t="s">
        <v>843</v>
      </c>
      <c r="B1655" s="27">
        <v>3</v>
      </c>
      <c r="C1655" s="27">
        <v>8</v>
      </c>
      <c r="D1655" s="27">
        <v>33</v>
      </c>
      <c r="E1655" s="27"/>
      <c r="F1655" s="27"/>
      <c r="G1655" s="27"/>
      <c r="H1655" s="27"/>
      <c r="I1655" s="53" t="s">
        <v>1721</v>
      </c>
      <c r="J1655" s="61">
        <v>1</v>
      </c>
      <c r="K1655" s="61" t="s">
        <v>845</v>
      </c>
      <c r="L1655" s="61"/>
      <c r="M1655" s="61">
        <f t="shared" si="87"/>
        <v>0</v>
      </c>
    </row>
    <row r="1656" spans="1:13" s="47" customFormat="1" ht="37.5" x14ac:dyDescent="0.4">
      <c r="A1656" s="27" t="s">
        <v>843</v>
      </c>
      <c r="B1656" s="27">
        <v>3</v>
      </c>
      <c r="C1656" s="27">
        <v>8</v>
      </c>
      <c r="D1656" s="27">
        <v>34</v>
      </c>
      <c r="E1656" s="27"/>
      <c r="F1656" s="27"/>
      <c r="G1656" s="27"/>
      <c r="H1656" s="27"/>
      <c r="I1656" s="53" t="s">
        <v>1722</v>
      </c>
      <c r="J1656" s="61">
        <v>1</v>
      </c>
      <c r="K1656" s="61" t="s">
        <v>845</v>
      </c>
      <c r="L1656" s="61"/>
      <c r="M1656" s="61">
        <f t="shared" si="87"/>
        <v>0</v>
      </c>
    </row>
    <row r="1657" spans="1:13" s="47" customFormat="1" x14ac:dyDescent="0.4">
      <c r="A1657" s="27" t="s">
        <v>843</v>
      </c>
      <c r="B1657" s="27">
        <v>3</v>
      </c>
      <c r="C1657" s="27">
        <v>8</v>
      </c>
      <c r="D1657" s="27">
        <v>35</v>
      </c>
      <c r="E1657" s="27"/>
      <c r="F1657" s="27"/>
      <c r="G1657" s="27"/>
      <c r="H1657" s="27"/>
      <c r="I1657" s="53" t="s">
        <v>1723</v>
      </c>
      <c r="J1657" s="61">
        <v>1</v>
      </c>
      <c r="K1657" s="61" t="s">
        <v>845</v>
      </c>
      <c r="L1657" s="61"/>
      <c r="M1657" s="61">
        <f t="shared" si="87"/>
        <v>0</v>
      </c>
    </row>
    <row r="1658" spans="1:13" s="47" customFormat="1" x14ac:dyDescent="0.4">
      <c r="A1658" s="27" t="s">
        <v>843</v>
      </c>
      <c r="B1658" s="27">
        <v>3</v>
      </c>
      <c r="C1658" s="27">
        <v>8</v>
      </c>
      <c r="D1658" s="27">
        <v>36</v>
      </c>
      <c r="E1658" s="27"/>
      <c r="F1658" s="27"/>
      <c r="G1658" s="27"/>
      <c r="H1658" s="27"/>
      <c r="I1658" s="53" t="s">
        <v>1724</v>
      </c>
      <c r="J1658" s="61">
        <v>1</v>
      </c>
      <c r="K1658" s="61" t="s">
        <v>845</v>
      </c>
      <c r="L1658" s="61"/>
      <c r="M1658" s="61">
        <f t="shared" ref="M1658:M1662" si="88">IF(K1658="A",J1658,0)</f>
        <v>0</v>
      </c>
    </row>
    <row r="1659" spans="1:13" s="47" customFormat="1" x14ac:dyDescent="0.4">
      <c r="A1659" s="27" t="s">
        <v>843</v>
      </c>
      <c r="B1659" s="27">
        <v>3</v>
      </c>
      <c r="C1659" s="27">
        <v>8</v>
      </c>
      <c r="D1659" s="27">
        <v>37</v>
      </c>
      <c r="E1659" s="27"/>
      <c r="F1659" s="27"/>
      <c r="G1659" s="27"/>
      <c r="H1659" s="27"/>
      <c r="I1659" s="53" t="s">
        <v>1725</v>
      </c>
      <c r="J1659" s="61">
        <v>1</v>
      </c>
      <c r="K1659" s="61" t="s">
        <v>845</v>
      </c>
      <c r="L1659" s="61"/>
      <c r="M1659" s="61">
        <f t="shared" si="88"/>
        <v>0</v>
      </c>
    </row>
    <row r="1660" spans="1:13" s="47" customFormat="1" x14ac:dyDescent="0.4">
      <c r="A1660" s="27" t="s">
        <v>843</v>
      </c>
      <c r="B1660" s="27">
        <v>3</v>
      </c>
      <c r="C1660" s="27">
        <v>8</v>
      </c>
      <c r="D1660" s="27">
        <v>38</v>
      </c>
      <c r="E1660" s="27"/>
      <c r="F1660" s="27"/>
      <c r="G1660" s="27"/>
      <c r="H1660" s="27"/>
      <c r="I1660" s="53" t="s">
        <v>1726</v>
      </c>
      <c r="J1660" s="61">
        <v>1</v>
      </c>
      <c r="K1660" s="61" t="s">
        <v>845</v>
      </c>
      <c r="L1660" s="61"/>
      <c r="M1660" s="61">
        <f t="shared" si="88"/>
        <v>0</v>
      </c>
    </row>
    <row r="1661" spans="1:13" s="47" customFormat="1" ht="37.5" x14ac:dyDescent="0.4">
      <c r="A1661" s="27" t="s">
        <v>843</v>
      </c>
      <c r="B1661" s="27">
        <v>3</v>
      </c>
      <c r="C1661" s="27">
        <v>8</v>
      </c>
      <c r="D1661" s="27">
        <v>39</v>
      </c>
      <c r="E1661" s="27"/>
      <c r="F1661" s="27"/>
      <c r="G1661" s="27"/>
      <c r="H1661" s="27"/>
      <c r="I1661" s="53" t="s">
        <v>1727</v>
      </c>
      <c r="J1661" s="61">
        <v>1</v>
      </c>
      <c r="K1661" s="61" t="s">
        <v>845</v>
      </c>
      <c r="L1661" s="61"/>
      <c r="M1661" s="61">
        <f t="shared" si="88"/>
        <v>0</v>
      </c>
    </row>
    <row r="1662" spans="1:13" s="47" customFormat="1" ht="37.5" x14ac:dyDescent="0.4">
      <c r="A1662" s="27" t="s">
        <v>843</v>
      </c>
      <c r="B1662" s="27">
        <v>3</v>
      </c>
      <c r="C1662" s="27">
        <v>8</v>
      </c>
      <c r="D1662" s="27">
        <v>40</v>
      </c>
      <c r="E1662" s="27"/>
      <c r="F1662" s="27"/>
      <c r="G1662" s="27"/>
      <c r="H1662" s="27"/>
      <c r="I1662" s="53" t="s">
        <v>1728</v>
      </c>
      <c r="J1662" s="61">
        <v>1</v>
      </c>
      <c r="K1662" s="61" t="s">
        <v>845</v>
      </c>
      <c r="L1662" s="61"/>
      <c r="M1662" s="61">
        <f t="shared" si="88"/>
        <v>0</v>
      </c>
    </row>
    <row r="1663" spans="1:13" s="47" customFormat="1" x14ac:dyDescent="0.4">
      <c r="A1663" s="19" t="s">
        <v>839</v>
      </c>
      <c r="B1663" s="19">
        <v>3</v>
      </c>
      <c r="C1663" s="19">
        <v>9</v>
      </c>
      <c r="D1663" s="19"/>
      <c r="E1663" s="19"/>
      <c r="F1663" s="19"/>
      <c r="G1663" s="19"/>
      <c r="H1663" s="19"/>
      <c r="I1663" s="65" t="s">
        <v>1729</v>
      </c>
      <c r="J1663" s="71"/>
      <c r="K1663" s="71"/>
      <c r="L1663" s="71"/>
      <c r="M1663" s="71"/>
    </row>
    <row r="1664" spans="1:13" s="47" customFormat="1" ht="37.5" x14ac:dyDescent="0.4">
      <c r="A1664" s="27" t="s">
        <v>843</v>
      </c>
      <c r="B1664" s="27">
        <v>3</v>
      </c>
      <c r="C1664" s="27">
        <v>9</v>
      </c>
      <c r="D1664" s="27">
        <v>1</v>
      </c>
      <c r="E1664" s="27"/>
      <c r="F1664" s="27"/>
      <c r="G1664" s="27"/>
      <c r="H1664" s="27"/>
      <c r="I1664" s="53" t="s">
        <v>1730</v>
      </c>
      <c r="J1664" s="61">
        <v>1</v>
      </c>
      <c r="K1664" s="61" t="s">
        <v>845</v>
      </c>
      <c r="L1664" s="61"/>
      <c r="M1664" s="61">
        <f t="shared" ref="M1664:M1687" si="89">IF(K1664="A",J1664,0)</f>
        <v>0</v>
      </c>
    </row>
    <row r="1665" spans="1:13" s="47" customFormat="1" ht="37.5" x14ac:dyDescent="0.4">
      <c r="A1665" s="27" t="s">
        <v>843</v>
      </c>
      <c r="B1665" s="27">
        <v>3</v>
      </c>
      <c r="C1665" s="27">
        <v>9</v>
      </c>
      <c r="D1665" s="27">
        <v>2</v>
      </c>
      <c r="E1665" s="27"/>
      <c r="F1665" s="27"/>
      <c r="G1665" s="27"/>
      <c r="H1665" s="27"/>
      <c r="I1665" s="53" t="s">
        <v>1731</v>
      </c>
      <c r="J1665" s="61">
        <v>1</v>
      </c>
      <c r="K1665" s="61" t="s">
        <v>845</v>
      </c>
      <c r="L1665" s="61"/>
      <c r="M1665" s="61">
        <f t="shared" si="89"/>
        <v>0</v>
      </c>
    </row>
    <row r="1666" spans="1:13" s="47" customFormat="1" x14ac:dyDescent="0.4">
      <c r="A1666" s="27" t="s">
        <v>843</v>
      </c>
      <c r="B1666" s="27">
        <v>3</v>
      </c>
      <c r="C1666" s="27">
        <v>9</v>
      </c>
      <c r="D1666" s="27">
        <v>3</v>
      </c>
      <c r="E1666" s="27"/>
      <c r="F1666" s="27"/>
      <c r="G1666" s="27"/>
      <c r="H1666" s="27"/>
      <c r="I1666" s="53" t="s">
        <v>1732</v>
      </c>
      <c r="J1666" s="61">
        <v>1</v>
      </c>
      <c r="K1666" s="61" t="s">
        <v>845</v>
      </c>
      <c r="L1666" s="61"/>
      <c r="M1666" s="61">
        <f t="shared" si="89"/>
        <v>0</v>
      </c>
    </row>
    <row r="1667" spans="1:13" s="47" customFormat="1" x14ac:dyDescent="0.4">
      <c r="A1667" s="27" t="s">
        <v>843</v>
      </c>
      <c r="B1667" s="27">
        <v>3</v>
      </c>
      <c r="C1667" s="27">
        <v>9</v>
      </c>
      <c r="D1667" s="27">
        <v>4</v>
      </c>
      <c r="E1667" s="27"/>
      <c r="F1667" s="27"/>
      <c r="G1667" s="27"/>
      <c r="H1667" s="27"/>
      <c r="I1667" s="53" t="s">
        <v>1733</v>
      </c>
      <c r="J1667" s="61">
        <v>1</v>
      </c>
      <c r="K1667" s="61" t="s">
        <v>845</v>
      </c>
      <c r="L1667" s="61"/>
      <c r="M1667" s="61">
        <f t="shared" si="89"/>
        <v>0</v>
      </c>
    </row>
    <row r="1668" spans="1:13" s="47" customFormat="1" x14ac:dyDescent="0.4">
      <c r="A1668" s="27" t="s">
        <v>843</v>
      </c>
      <c r="B1668" s="27">
        <v>3</v>
      </c>
      <c r="C1668" s="27">
        <v>9</v>
      </c>
      <c r="D1668" s="27">
        <v>5</v>
      </c>
      <c r="E1668" s="27"/>
      <c r="F1668" s="27"/>
      <c r="G1668" s="27"/>
      <c r="H1668" s="27"/>
      <c r="I1668" s="53" t="s">
        <v>1734</v>
      </c>
      <c r="J1668" s="61">
        <v>1</v>
      </c>
      <c r="K1668" s="61" t="s">
        <v>845</v>
      </c>
      <c r="L1668" s="61"/>
      <c r="M1668" s="61">
        <f t="shared" si="89"/>
        <v>0</v>
      </c>
    </row>
    <row r="1669" spans="1:13" s="47" customFormat="1" x14ac:dyDescent="0.4">
      <c r="A1669" s="27" t="s">
        <v>843</v>
      </c>
      <c r="B1669" s="27">
        <v>3</v>
      </c>
      <c r="C1669" s="27">
        <v>9</v>
      </c>
      <c r="D1669" s="27">
        <v>6</v>
      </c>
      <c r="E1669" s="27"/>
      <c r="F1669" s="27"/>
      <c r="G1669" s="27"/>
      <c r="H1669" s="27"/>
      <c r="I1669" s="53" t="s">
        <v>1735</v>
      </c>
      <c r="J1669" s="61">
        <v>1</v>
      </c>
      <c r="K1669" s="61" t="s">
        <v>845</v>
      </c>
      <c r="L1669" s="61"/>
      <c r="M1669" s="61">
        <f t="shared" si="89"/>
        <v>0</v>
      </c>
    </row>
    <row r="1670" spans="1:13" s="47" customFormat="1" ht="37.5" x14ac:dyDescent="0.4">
      <c r="A1670" s="27" t="s">
        <v>843</v>
      </c>
      <c r="B1670" s="27">
        <v>3</v>
      </c>
      <c r="C1670" s="27">
        <v>9</v>
      </c>
      <c r="D1670" s="27">
        <v>7</v>
      </c>
      <c r="E1670" s="27"/>
      <c r="F1670" s="27"/>
      <c r="G1670" s="27"/>
      <c r="H1670" s="27"/>
      <c r="I1670" s="53" t="s">
        <v>1736</v>
      </c>
      <c r="J1670" s="61">
        <v>1</v>
      </c>
      <c r="K1670" s="61" t="s">
        <v>845</v>
      </c>
      <c r="L1670" s="61"/>
      <c r="M1670" s="61">
        <f t="shared" si="89"/>
        <v>0</v>
      </c>
    </row>
    <row r="1671" spans="1:13" s="47" customFormat="1" ht="37.5" x14ac:dyDescent="0.4">
      <c r="A1671" s="27" t="s">
        <v>843</v>
      </c>
      <c r="B1671" s="27">
        <v>3</v>
      </c>
      <c r="C1671" s="27">
        <v>9</v>
      </c>
      <c r="D1671" s="27">
        <v>8</v>
      </c>
      <c r="E1671" s="27"/>
      <c r="F1671" s="27"/>
      <c r="G1671" s="27"/>
      <c r="H1671" s="27"/>
      <c r="I1671" s="53" t="s">
        <v>1737</v>
      </c>
      <c r="J1671" s="61">
        <v>1</v>
      </c>
      <c r="K1671" s="61" t="s">
        <v>845</v>
      </c>
      <c r="L1671" s="61"/>
      <c r="M1671" s="61">
        <f t="shared" si="89"/>
        <v>0</v>
      </c>
    </row>
    <row r="1672" spans="1:13" s="47" customFormat="1" x14ac:dyDescent="0.4">
      <c r="A1672" s="27" t="s">
        <v>843</v>
      </c>
      <c r="B1672" s="27">
        <v>3</v>
      </c>
      <c r="C1672" s="27">
        <v>9</v>
      </c>
      <c r="D1672" s="27">
        <v>9</v>
      </c>
      <c r="E1672" s="27"/>
      <c r="F1672" s="27"/>
      <c r="G1672" s="27"/>
      <c r="H1672" s="27"/>
      <c r="I1672" s="53" t="s">
        <v>1738</v>
      </c>
      <c r="J1672" s="61">
        <v>1</v>
      </c>
      <c r="K1672" s="61" t="s">
        <v>845</v>
      </c>
      <c r="L1672" s="61"/>
      <c r="M1672" s="61">
        <f t="shared" si="89"/>
        <v>0</v>
      </c>
    </row>
    <row r="1673" spans="1:13" s="47" customFormat="1" x14ac:dyDescent="0.4">
      <c r="A1673" s="27" t="s">
        <v>843</v>
      </c>
      <c r="B1673" s="27">
        <v>3</v>
      </c>
      <c r="C1673" s="27">
        <v>9</v>
      </c>
      <c r="D1673" s="27">
        <v>10</v>
      </c>
      <c r="E1673" s="27"/>
      <c r="F1673" s="27"/>
      <c r="G1673" s="27"/>
      <c r="H1673" s="27"/>
      <c r="I1673" s="53" t="s">
        <v>1739</v>
      </c>
      <c r="J1673" s="61">
        <v>1</v>
      </c>
      <c r="K1673" s="61" t="s">
        <v>845</v>
      </c>
      <c r="L1673" s="61"/>
      <c r="M1673" s="61">
        <f t="shared" si="89"/>
        <v>0</v>
      </c>
    </row>
    <row r="1674" spans="1:13" s="47" customFormat="1" x14ac:dyDescent="0.4">
      <c r="A1674" s="27" t="s">
        <v>843</v>
      </c>
      <c r="B1674" s="27">
        <v>3</v>
      </c>
      <c r="C1674" s="27">
        <v>9</v>
      </c>
      <c r="D1674" s="27">
        <v>11</v>
      </c>
      <c r="E1674" s="27"/>
      <c r="F1674" s="27"/>
      <c r="G1674" s="27"/>
      <c r="H1674" s="27"/>
      <c r="I1674" s="53" t="s">
        <v>1740</v>
      </c>
      <c r="J1674" s="61">
        <v>1</v>
      </c>
      <c r="K1674" s="61" t="s">
        <v>845</v>
      </c>
      <c r="L1674" s="61"/>
      <c r="M1674" s="61">
        <f t="shared" si="89"/>
        <v>0</v>
      </c>
    </row>
    <row r="1675" spans="1:13" s="47" customFormat="1" x14ac:dyDescent="0.4">
      <c r="A1675" s="27" t="s">
        <v>843</v>
      </c>
      <c r="B1675" s="27">
        <v>3</v>
      </c>
      <c r="C1675" s="27">
        <v>9</v>
      </c>
      <c r="D1675" s="27">
        <v>12</v>
      </c>
      <c r="E1675" s="27"/>
      <c r="F1675" s="27"/>
      <c r="G1675" s="27"/>
      <c r="H1675" s="27"/>
      <c r="I1675" s="53" t="s">
        <v>1741</v>
      </c>
      <c r="J1675" s="61">
        <v>1</v>
      </c>
      <c r="K1675" s="61" t="s">
        <v>845</v>
      </c>
      <c r="L1675" s="61"/>
      <c r="M1675" s="61">
        <f t="shared" si="89"/>
        <v>0</v>
      </c>
    </row>
    <row r="1676" spans="1:13" s="47" customFormat="1" x14ac:dyDescent="0.4">
      <c r="A1676" s="27" t="s">
        <v>843</v>
      </c>
      <c r="B1676" s="27">
        <v>3</v>
      </c>
      <c r="C1676" s="27">
        <v>9</v>
      </c>
      <c r="D1676" s="27">
        <v>12</v>
      </c>
      <c r="E1676" s="27">
        <v>1</v>
      </c>
      <c r="F1676" s="27"/>
      <c r="G1676" s="27"/>
      <c r="H1676" s="27"/>
      <c r="I1676" s="53" t="s">
        <v>4283</v>
      </c>
      <c r="J1676" s="61">
        <v>1</v>
      </c>
      <c r="K1676" s="61" t="s">
        <v>845</v>
      </c>
      <c r="L1676" s="61"/>
      <c r="M1676" s="61">
        <f t="shared" si="89"/>
        <v>0</v>
      </c>
    </row>
    <row r="1677" spans="1:13" s="47" customFormat="1" x14ac:dyDescent="0.4">
      <c r="A1677" s="27" t="s">
        <v>843</v>
      </c>
      <c r="B1677" s="27">
        <v>3</v>
      </c>
      <c r="C1677" s="27">
        <v>9</v>
      </c>
      <c r="D1677" s="27">
        <v>12</v>
      </c>
      <c r="E1677" s="27">
        <v>2</v>
      </c>
      <c r="F1677" s="27"/>
      <c r="G1677" s="27"/>
      <c r="H1677" s="27"/>
      <c r="I1677" s="53" t="s">
        <v>4284</v>
      </c>
      <c r="J1677" s="61">
        <v>1</v>
      </c>
      <c r="K1677" s="61" t="s">
        <v>845</v>
      </c>
      <c r="L1677" s="61"/>
      <c r="M1677" s="61">
        <f t="shared" si="89"/>
        <v>0</v>
      </c>
    </row>
    <row r="1678" spans="1:13" s="47" customFormat="1" x14ac:dyDescent="0.4">
      <c r="A1678" s="27" t="s">
        <v>843</v>
      </c>
      <c r="B1678" s="27">
        <v>3</v>
      </c>
      <c r="C1678" s="27">
        <v>9</v>
      </c>
      <c r="D1678" s="27">
        <v>12</v>
      </c>
      <c r="E1678" s="27">
        <v>3</v>
      </c>
      <c r="F1678" s="27"/>
      <c r="G1678" s="27"/>
      <c r="H1678" s="27"/>
      <c r="I1678" s="53" t="s">
        <v>4285</v>
      </c>
      <c r="J1678" s="61">
        <v>1</v>
      </c>
      <c r="K1678" s="61" t="s">
        <v>845</v>
      </c>
      <c r="L1678" s="61"/>
      <c r="M1678" s="61">
        <f t="shared" si="89"/>
        <v>0</v>
      </c>
    </row>
    <row r="1679" spans="1:13" s="47" customFormat="1" ht="37.5" x14ac:dyDescent="0.4">
      <c r="A1679" s="27" t="s">
        <v>843</v>
      </c>
      <c r="B1679" s="27">
        <v>3</v>
      </c>
      <c r="C1679" s="27">
        <v>9</v>
      </c>
      <c r="D1679" s="27">
        <v>13</v>
      </c>
      <c r="E1679" s="27"/>
      <c r="F1679" s="27"/>
      <c r="G1679" s="27"/>
      <c r="H1679" s="27"/>
      <c r="I1679" s="53" t="s">
        <v>1742</v>
      </c>
      <c r="J1679" s="61">
        <v>1</v>
      </c>
      <c r="K1679" s="61" t="s">
        <v>845</v>
      </c>
      <c r="L1679" s="61"/>
      <c r="M1679" s="61">
        <f t="shared" si="89"/>
        <v>0</v>
      </c>
    </row>
    <row r="1680" spans="1:13" s="47" customFormat="1" x14ac:dyDescent="0.4">
      <c r="A1680" s="27" t="s">
        <v>843</v>
      </c>
      <c r="B1680" s="27">
        <v>3</v>
      </c>
      <c r="C1680" s="27">
        <v>9</v>
      </c>
      <c r="D1680" s="27">
        <v>13</v>
      </c>
      <c r="E1680" s="27">
        <v>1</v>
      </c>
      <c r="F1680" s="27"/>
      <c r="G1680" s="27"/>
      <c r="H1680" s="27"/>
      <c r="I1680" s="53" t="s">
        <v>4286</v>
      </c>
      <c r="J1680" s="61">
        <v>1</v>
      </c>
      <c r="K1680" s="61" t="s">
        <v>845</v>
      </c>
      <c r="L1680" s="61"/>
      <c r="M1680" s="61">
        <f t="shared" si="89"/>
        <v>0</v>
      </c>
    </row>
    <row r="1681" spans="1:13" s="47" customFormat="1" x14ac:dyDescent="0.4">
      <c r="A1681" s="27" t="s">
        <v>843</v>
      </c>
      <c r="B1681" s="27">
        <v>3</v>
      </c>
      <c r="C1681" s="27">
        <v>9</v>
      </c>
      <c r="D1681" s="27">
        <v>13</v>
      </c>
      <c r="E1681" s="27">
        <v>2</v>
      </c>
      <c r="F1681" s="27"/>
      <c r="G1681" s="27"/>
      <c r="H1681" s="27"/>
      <c r="I1681" s="53" t="s">
        <v>4287</v>
      </c>
      <c r="J1681" s="61">
        <v>1</v>
      </c>
      <c r="K1681" s="61" t="s">
        <v>845</v>
      </c>
      <c r="L1681" s="61"/>
      <c r="M1681" s="61">
        <f t="shared" si="89"/>
        <v>0</v>
      </c>
    </row>
    <row r="1682" spans="1:13" s="47" customFormat="1" x14ac:dyDescent="0.4">
      <c r="A1682" s="27" t="s">
        <v>843</v>
      </c>
      <c r="B1682" s="27">
        <v>3</v>
      </c>
      <c r="C1682" s="27">
        <v>9</v>
      </c>
      <c r="D1682" s="27">
        <v>14</v>
      </c>
      <c r="E1682" s="27"/>
      <c r="F1682" s="27"/>
      <c r="G1682" s="27"/>
      <c r="H1682" s="27"/>
      <c r="I1682" s="53" t="s">
        <v>1743</v>
      </c>
      <c r="J1682" s="61">
        <v>1</v>
      </c>
      <c r="K1682" s="61" t="s">
        <v>845</v>
      </c>
      <c r="L1682" s="61"/>
      <c r="M1682" s="61">
        <f t="shared" si="89"/>
        <v>0</v>
      </c>
    </row>
    <row r="1683" spans="1:13" s="47" customFormat="1" x14ac:dyDescent="0.4">
      <c r="A1683" s="27" t="s">
        <v>843</v>
      </c>
      <c r="B1683" s="27">
        <v>3</v>
      </c>
      <c r="C1683" s="27">
        <v>9</v>
      </c>
      <c r="D1683" s="27">
        <v>15</v>
      </c>
      <c r="E1683" s="27"/>
      <c r="F1683" s="27"/>
      <c r="G1683" s="27"/>
      <c r="H1683" s="27"/>
      <c r="I1683" s="53" t="s">
        <v>1744</v>
      </c>
      <c r="J1683" s="61">
        <v>1</v>
      </c>
      <c r="K1683" s="61" t="s">
        <v>845</v>
      </c>
      <c r="L1683" s="61"/>
      <c r="M1683" s="61">
        <f t="shared" si="89"/>
        <v>0</v>
      </c>
    </row>
    <row r="1684" spans="1:13" s="47" customFormat="1" x14ac:dyDescent="0.4">
      <c r="A1684" s="27" t="s">
        <v>843</v>
      </c>
      <c r="B1684" s="27">
        <v>3</v>
      </c>
      <c r="C1684" s="27">
        <v>9</v>
      </c>
      <c r="D1684" s="27">
        <v>16</v>
      </c>
      <c r="E1684" s="27"/>
      <c r="F1684" s="27"/>
      <c r="G1684" s="27"/>
      <c r="H1684" s="27"/>
      <c r="I1684" s="53" t="s">
        <v>1745</v>
      </c>
      <c r="J1684" s="61">
        <v>1</v>
      </c>
      <c r="K1684" s="61" t="s">
        <v>845</v>
      </c>
      <c r="L1684" s="61"/>
      <c r="M1684" s="61">
        <f t="shared" si="89"/>
        <v>0</v>
      </c>
    </row>
    <row r="1685" spans="1:13" s="47" customFormat="1" x14ac:dyDescent="0.4">
      <c r="A1685" s="27" t="s">
        <v>843</v>
      </c>
      <c r="B1685" s="27">
        <v>3</v>
      </c>
      <c r="C1685" s="27">
        <v>9</v>
      </c>
      <c r="D1685" s="27">
        <v>17</v>
      </c>
      <c r="E1685" s="27"/>
      <c r="F1685" s="27"/>
      <c r="G1685" s="27"/>
      <c r="H1685" s="27"/>
      <c r="I1685" s="53" t="s">
        <v>1746</v>
      </c>
      <c r="J1685" s="61">
        <v>1</v>
      </c>
      <c r="K1685" s="61" t="s">
        <v>845</v>
      </c>
      <c r="L1685" s="61"/>
      <c r="M1685" s="61">
        <f t="shared" si="89"/>
        <v>0</v>
      </c>
    </row>
    <row r="1686" spans="1:13" s="47" customFormat="1" x14ac:dyDescent="0.4">
      <c r="A1686" s="27" t="s">
        <v>843</v>
      </c>
      <c r="B1686" s="27">
        <v>3</v>
      </c>
      <c r="C1686" s="27">
        <v>9</v>
      </c>
      <c r="D1686" s="27">
        <v>18</v>
      </c>
      <c r="E1686" s="27"/>
      <c r="F1686" s="27"/>
      <c r="G1686" s="27"/>
      <c r="H1686" s="27"/>
      <c r="I1686" s="53" t="s">
        <v>1747</v>
      </c>
      <c r="J1686" s="61">
        <v>1</v>
      </c>
      <c r="K1686" s="61" t="s">
        <v>845</v>
      </c>
      <c r="L1686" s="61"/>
      <c r="M1686" s="61">
        <f t="shared" si="89"/>
        <v>0</v>
      </c>
    </row>
    <row r="1687" spans="1:13" s="47" customFormat="1" x14ac:dyDescent="0.4">
      <c r="A1687" s="27" t="s">
        <v>843</v>
      </c>
      <c r="B1687" s="27">
        <v>3</v>
      </c>
      <c r="C1687" s="27">
        <v>9</v>
      </c>
      <c r="D1687" s="27">
        <v>19</v>
      </c>
      <c r="E1687" s="27"/>
      <c r="F1687" s="27"/>
      <c r="G1687" s="27"/>
      <c r="H1687" s="27"/>
      <c r="I1687" s="53" t="s">
        <v>1748</v>
      </c>
      <c r="J1687" s="61">
        <v>1</v>
      </c>
      <c r="K1687" s="61" t="s">
        <v>845</v>
      </c>
      <c r="L1687" s="61"/>
      <c r="M1687" s="61">
        <f t="shared" si="89"/>
        <v>0</v>
      </c>
    </row>
    <row r="1688" spans="1:13" s="47" customFormat="1" x14ac:dyDescent="0.4">
      <c r="A1688" s="19" t="s">
        <v>839</v>
      </c>
      <c r="B1688" s="19">
        <v>3</v>
      </c>
      <c r="C1688" s="19">
        <v>10</v>
      </c>
      <c r="D1688" s="19"/>
      <c r="E1688" s="19"/>
      <c r="F1688" s="19"/>
      <c r="G1688" s="19"/>
      <c r="H1688" s="19"/>
      <c r="I1688" s="65" t="s">
        <v>4288</v>
      </c>
      <c r="J1688" s="71"/>
      <c r="K1688" s="71"/>
      <c r="L1688" s="71"/>
      <c r="M1688" s="71"/>
    </row>
    <row r="1689" spans="1:13" s="47" customFormat="1" ht="37.5" x14ac:dyDescent="0.4">
      <c r="A1689" s="27" t="s">
        <v>843</v>
      </c>
      <c r="B1689" s="27">
        <v>3</v>
      </c>
      <c r="C1689" s="27">
        <v>10</v>
      </c>
      <c r="D1689" s="27">
        <v>1</v>
      </c>
      <c r="E1689" s="27"/>
      <c r="F1689" s="27"/>
      <c r="G1689" s="27"/>
      <c r="H1689" s="27"/>
      <c r="I1689" s="53" t="s">
        <v>1696</v>
      </c>
      <c r="J1689" s="61">
        <v>1</v>
      </c>
      <c r="K1689" s="61" t="s">
        <v>845</v>
      </c>
      <c r="L1689" s="61"/>
      <c r="M1689" s="61">
        <f t="shared" ref="M1689:M1713" si="90">IF(K1689="A",J1689,0)</f>
        <v>0</v>
      </c>
    </row>
    <row r="1690" spans="1:13" s="47" customFormat="1" ht="37.5" x14ac:dyDescent="0.4">
      <c r="A1690" s="27" t="s">
        <v>843</v>
      </c>
      <c r="B1690" s="27">
        <v>3</v>
      </c>
      <c r="C1690" s="27">
        <v>10</v>
      </c>
      <c r="D1690" s="27">
        <v>2</v>
      </c>
      <c r="E1690" s="27"/>
      <c r="F1690" s="27"/>
      <c r="G1690" s="27"/>
      <c r="H1690" s="27"/>
      <c r="I1690" s="53" t="s">
        <v>1584</v>
      </c>
      <c r="J1690" s="61">
        <v>1</v>
      </c>
      <c r="K1690" s="61" t="s">
        <v>845</v>
      </c>
      <c r="L1690" s="61"/>
      <c r="M1690" s="61">
        <f t="shared" si="90"/>
        <v>0</v>
      </c>
    </row>
    <row r="1691" spans="1:13" s="47" customFormat="1" ht="37.5" x14ac:dyDescent="0.4">
      <c r="A1691" s="27" t="s">
        <v>843</v>
      </c>
      <c r="B1691" s="27">
        <v>3</v>
      </c>
      <c r="C1691" s="27">
        <v>10</v>
      </c>
      <c r="D1691" s="27">
        <v>3</v>
      </c>
      <c r="E1691" s="27"/>
      <c r="F1691" s="27"/>
      <c r="G1691" s="27"/>
      <c r="H1691" s="27"/>
      <c r="I1691" s="53" t="s">
        <v>1749</v>
      </c>
      <c r="J1691" s="61">
        <v>1</v>
      </c>
      <c r="K1691" s="61" t="s">
        <v>845</v>
      </c>
      <c r="L1691" s="61"/>
      <c r="M1691" s="61">
        <f t="shared" si="90"/>
        <v>0</v>
      </c>
    </row>
    <row r="1692" spans="1:13" s="47" customFormat="1" ht="37.5" x14ac:dyDescent="0.4">
      <c r="A1692" s="27" t="s">
        <v>843</v>
      </c>
      <c r="B1692" s="27">
        <v>3</v>
      </c>
      <c r="C1692" s="27">
        <v>10</v>
      </c>
      <c r="D1692" s="27">
        <v>4</v>
      </c>
      <c r="E1692" s="27"/>
      <c r="F1692" s="27"/>
      <c r="G1692" s="27"/>
      <c r="H1692" s="27"/>
      <c r="I1692" s="53" t="s">
        <v>1750</v>
      </c>
      <c r="J1692" s="61">
        <v>1</v>
      </c>
      <c r="K1692" s="61" t="s">
        <v>845</v>
      </c>
      <c r="L1692" s="61"/>
      <c r="M1692" s="61">
        <f t="shared" si="90"/>
        <v>0</v>
      </c>
    </row>
    <row r="1693" spans="1:13" s="47" customFormat="1" x14ac:dyDescent="0.4">
      <c r="A1693" s="27" t="s">
        <v>843</v>
      </c>
      <c r="B1693" s="27">
        <v>3</v>
      </c>
      <c r="C1693" s="27">
        <v>10</v>
      </c>
      <c r="D1693" s="27">
        <v>5</v>
      </c>
      <c r="E1693" s="27"/>
      <c r="F1693" s="27"/>
      <c r="G1693" s="27"/>
      <c r="H1693" s="27"/>
      <c r="I1693" s="53" t="s">
        <v>1751</v>
      </c>
      <c r="J1693" s="61">
        <v>1</v>
      </c>
      <c r="K1693" s="61" t="s">
        <v>845</v>
      </c>
      <c r="L1693" s="61"/>
      <c r="M1693" s="61">
        <f t="shared" si="90"/>
        <v>0</v>
      </c>
    </row>
    <row r="1694" spans="1:13" s="47" customFormat="1" ht="37.5" x14ac:dyDescent="0.4">
      <c r="A1694" s="27" t="s">
        <v>843</v>
      </c>
      <c r="B1694" s="27">
        <v>3</v>
      </c>
      <c r="C1694" s="27">
        <v>10</v>
      </c>
      <c r="D1694" s="27">
        <v>6</v>
      </c>
      <c r="E1694" s="27"/>
      <c r="F1694" s="27"/>
      <c r="G1694" s="27"/>
      <c r="H1694" s="27"/>
      <c r="I1694" s="53" t="s">
        <v>1752</v>
      </c>
      <c r="J1694" s="61">
        <v>1</v>
      </c>
      <c r="K1694" s="61" t="s">
        <v>845</v>
      </c>
      <c r="L1694" s="61"/>
      <c r="M1694" s="61">
        <f t="shared" si="90"/>
        <v>0</v>
      </c>
    </row>
    <row r="1695" spans="1:13" s="47" customFormat="1" x14ac:dyDescent="0.4">
      <c r="A1695" s="27" t="s">
        <v>843</v>
      </c>
      <c r="B1695" s="27">
        <v>3</v>
      </c>
      <c r="C1695" s="27">
        <v>10</v>
      </c>
      <c r="D1695" s="27">
        <v>7</v>
      </c>
      <c r="E1695" s="27"/>
      <c r="F1695" s="27"/>
      <c r="G1695" s="27"/>
      <c r="H1695" s="27"/>
      <c r="I1695" s="53" t="s">
        <v>1753</v>
      </c>
      <c r="J1695" s="61">
        <v>1</v>
      </c>
      <c r="K1695" s="61" t="s">
        <v>845</v>
      </c>
      <c r="L1695" s="61"/>
      <c r="M1695" s="61">
        <f t="shared" si="90"/>
        <v>0</v>
      </c>
    </row>
    <row r="1696" spans="1:13" s="47" customFormat="1" x14ac:dyDescent="0.4">
      <c r="A1696" s="27" t="s">
        <v>843</v>
      </c>
      <c r="B1696" s="27">
        <v>3</v>
      </c>
      <c r="C1696" s="27">
        <v>10</v>
      </c>
      <c r="D1696" s="27">
        <v>8</v>
      </c>
      <c r="E1696" s="27"/>
      <c r="F1696" s="27"/>
      <c r="G1696" s="27"/>
      <c r="H1696" s="27"/>
      <c r="I1696" s="53" t="s">
        <v>1754</v>
      </c>
      <c r="J1696" s="61">
        <v>1</v>
      </c>
      <c r="K1696" s="61" t="s">
        <v>845</v>
      </c>
      <c r="L1696" s="61"/>
      <c r="M1696" s="61">
        <f t="shared" si="90"/>
        <v>0</v>
      </c>
    </row>
    <row r="1697" spans="1:13" s="47" customFormat="1" x14ac:dyDescent="0.4">
      <c r="A1697" s="27" t="s">
        <v>843</v>
      </c>
      <c r="B1697" s="27">
        <v>3</v>
      </c>
      <c r="C1697" s="27">
        <v>10</v>
      </c>
      <c r="D1697" s="27">
        <v>9</v>
      </c>
      <c r="E1697" s="27"/>
      <c r="F1697" s="27"/>
      <c r="G1697" s="27"/>
      <c r="H1697" s="27"/>
      <c r="I1697" s="53" t="s">
        <v>1755</v>
      </c>
      <c r="J1697" s="61">
        <v>1</v>
      </c>
      <c r="K1697" s="61" t="s">
        <v>845</v>
      </c>
      <c r="L1697" s="61"/>
      <c r="M1697" s="61">
        <f t="shared" si="90"/>
        <v>0</v>
      </c>
    </row>
    <row r="1698" spans="1:13" s="47" customFormat="1" ht="37.5" x14ac:dyDescent="0.4">
      <c r="A1698" s="27" t="s">
        <v>843</v>
      </c>
      <c r="B1698" s="27">
        <v>3</v>
      </c>
      <c r="C1698" s="27">
        <v>10</v>
      </c>
      <c r="D1698" s="27">
        <v>10</v>
      </c>
      <c r="E1698" s="27"/>
      <c r="F1698" s="27"/>
      <c r="G1698" s="27"/>
      <c r="H1698" s="27"/>
      <c r="I1698" s="53" t="s">
        <v>1756</v>
      </c>
      <c r="J1698" s="61">
        <v>1</v>
      </c>
      <c r="K1698" s="61" t="s">
        <v>845</v>
      </c>
      <c r="L1698" s="61"/>
      <c r="M1698" s="61">
        <f t="shared" si="90"/>
        <v>0</v>
      </c>
    </row>
    <row r="1699" spans="1:13" s="47" customFormat="1" x14ac:dyDescent="0.4">
      <c r="A1699" s="27" t="s">
        <v>843</v>
      </c>
      <c r="B1699" s="27">
        <v>3</v>
      </c>
      <c r="C1699" s="27">
        <v>10</v>
      </c>
      <c r="D1699" s="27">
        <v>11</v>
      </c>
      <c r="E1699" s="27"/>
      <c r="F1699" s="27"/>
      <c r="G1699" s="27"/>
      <c r="H1699" s="27"/>
      <c r="I1699" s="53" t="s">
        <v>1757</v>
      </c>
      <c r="J1699" s="61">
        <v>1</v>
      </c>
      <c r="K1699" s="61" t="s">
        <v>845</v>
      </c>
      <c r="L1699" s="61"/>
      <c r="M1699" s="61">
        <f t="shared" si="90"/>
        <v>0</v>
      </c>
    </row>
    <row r="1700" spans="1:13" s="47" customFormat="1" ht="37.5" x14ac:dyDescent="0.4">
      <c r="A1700" s="27" t="s">
        <v>843</v>
      </c>
      <c r="B1700" s="27">
        <v>3</v>
      </c>
      <c r="C1700" s="27">
        <v>10</v>
      </c>
      <c r="D1700" s="27">
        <v>12</v>
      </c>
      <c r="E1700" s="27"/>
      <c r="F1700" s="27"/>
      <c r="G1700" s="27"/>
      <c r="H1700" s="27"/>
      <c r="I1700" s="53" t="s">
        <v>1758</v>
      </c>
      <c r="J1700" s="61">
        <v>1</v>
      </c>
      <c r="K1700" s="61" t="s">
        <v>845</v>
      </c>
      <c r="L1700" s="61"/>
      <c r="M1700" s="61">
        <f t="shared" si="90"/>
        <v>0</v>
      </c>
    </row>
    <row r="1701" spans="1:13" s="47" customFormat="1" ht="37.5" x14ac:dyDescent="0.4">
      <c r="A1701" s="27" t="s">
        <v>843</v>
      </c>
      <c r="B1701" s="27">
        <v>3</v>
      </c>
      <c r="C1701" s="27">
        <v>10</v>
      </c>
      <c r="D1701" s="27">
        <v>13</v>
      </c>
      <c r="E1701" s="27"/>
      <c r="F1701" s="27"/>
      <c r="G1701" s="27"/>
      <c r="H1701" s="27"/>
      <c r="I1701" s="53" t="s">
        <v>1750</v>
      </c>
      <c r="J1701" s="61">
        <v>1</v>
      </c>
      <c r="K1701" s="61" t="s">
        <v>845</v>
      </c>
      <c r="L1701" s="61"/>
      <c r="M1701" s="61">
        <f t="shared" si="90"/>
        <v>0</v>
      </c>
    </row>
    <row r="1702" spans="1:13" s="47" customFormat="1" x14ac:dyDescent="0.4">
      <c r="A1702" s="27" t="s">
        <v>843</v>
      </c>
      <c r="B1702" s="27">
        <v>3</v>
      </c>
      <c r="C1702" s="27">
        <v>10</v>
      </c>
      <c r="D1702" s="27">
        <v>14</v>
      </c>
      <c r="E1702" s="27"/>
      <c r="F1702" s="27"/>
      <c r="G1702" s="27"/>
      <c r="H1702" s="27"/>
      <c r="I1702" s="53" t="s">
        <v>1759</v>
      </c>
      <c r="J1702" s="61">
        <v>1</v>
      </c>
      <c r="K1702" s="61" t="s">
        <v>845</v>
      </c>
      <c r="L1702" s="61"/>
      <c r="M1702" s="61">
        <f t="shared" si="90"/>
        <v>0</v>
      </c>
    </row>
    <row r="1703" spans="1:13" s="47" customFormat="1" x14ac:dyDescent="0.4">
      <c r="A1703" s="27" t="s">
        <v>843</v>
      </c>
      <c r="B1703" s="27">
        <v>3</v>
      </c>
      <c r="C1703" s="27">
        <v>10</v>
      </c>
      <c r="D1703" s="27">
        <v>15</v>
      </c>
      <c r="E1703" s="27"/>
      <c r="F1703" s="27"/>
      <c r="G1703" s="27"/>
      <c r="H1703" s="27"/>
      <c r="I1703" s="53" t="s">
        <v>1760</v>
      </c>
      <c r="J1703" s="61">
        <v>1</v>
      </c>
      <c r="K1703" s="61" t="s">
        <v>845</v>
      </c>
      <c r="L1703" s="61"/>
      <c r="M1703" s="61">
        <f t="shared" si="90"/>
        <v>0</v>
      </c>
    </row>
    <row r="1704" spans="1:13" s="47" customFormat="1" x14ac:dyDescent="0.4">
      <c r="A1704" s="27" t="s">
        <v>843</v>
      </c>
      <c r="B1704" s="27">
        <v>3</v>
      </c>
      <c r="C1704" s="27">
        <v>10</v>
      </c>
      <c r="D1704" s="27">
        <v>16</v>
      </c>
      <c r="E1704" s="27"/>
      <c r="F1704" s="27"/>
      <c r="G1704" s="27"/>
      <c r="H1704" s="27"/>
      <c r="I1704" s="53" t="s">
        <v>1761</v>
      </c>
      <c r="J1704" s="61">
        <v>1</v>
      </c>
      <c r="K1704" s="61" t="s">
        <v>845</v>
      </c>
      <c r="L1704" s="61"/>
      <c r="M1704" s="61">
        <f t="shared" si="90"/>
        <v>0</v>
      </c>
    </row>
    <row r="1705" spans="1:13" s="47" customFormat="1" ht="37.5" x14ac:dyDescent="0.4">
      <c r="A1705" s="27" t="s">
        <v>843</v>
      </c>
      <c r="B1705" s="27">
        <v>3</v>
      </c>
      <c r="C1705" s="27">
        <v>10</v>
      </c>
      <c r="D1705" s="27">
        <v>17</v>
      </c>
      <c r="E1705" s="27"/>
      <c r="F1705" s="27"/>
      <c r="G1705" s="27"/>
      <c r="H1705" s="27"/>
      <c r="I1705" s="53" t="s">
        <v>1762</v>
      </c>
      <c r="J1705" s="61">
        <v>1</v>
      </c>
      <c r="K1705" s="61" t="s">
        <v>845</v>
      </c>
      <c r="L1705" s="61"/>
      <c r="M1705" s="61">
        <f t="shared" si="90"/>
        <v>0</v>
      </c>
    </row>
    <row r="1706" spans="1:13" s="47" customFormat="1" x14ac:dyDescent="0.4">
      <c r="A1706" s="27" t="s">
        <v>843</v>
      </c>
      <c r="B1706" s="27">
        <v>3</v>
      </c>
      <c r="C1706" s="27">
        <v>10</v>
      </c>
      <c r="D1706" s="27">
        <v>18</v>
      </c>
      <c r="E1706" s="27"/>
      <c r="F1706" s="27"/>
      <c r="G1706" s="27"/>
      <c r="H1706" s="27"/>
      <c r="I1706" s="53" t="s">
        <v>1763</v>
      </c>
      <c r="J1706" s="61">
        <v>1</v>
      </c>
      <c r="K1706" s="61" t="s">
        <v>845</v>
      </c>
      <c r="L1706" s="61"/>
      <c r="M1706" s="61">
        <f t="shared" si="90"/>
        <v>0</v>
      </c>
    </row>
    <row r="1707" spans="1:13" s="47" customFormat="1" ht="37.5" x14ac:dyDescent="0.4">
      <c r="A1707" s="27" t="s">
        <v>843</v>
      </c>
      <c r="B1707" s="27">
        <v>3</v>
      </c>
      <c r="C1707" s="27">
        <v>10</v>
      </c>
      <c r="D1707" s="27">
        <v>19</v>
      </c>
      <c r="E1707" s="27"/>
      <c r="F1707" s="27"/>
      <c r="G1707" s="27"/>
      <c r="H1707" s="27"/>
      <c r="I1707" s="53" t="s">
        <v>1612</v>
      </c>
      <c r="J1707" s="61">
        <v>1</v>
      </c>
      <c r="K1707" s="61" t="s">
        <v>845</v>
      </c>
      <c r="L1707" s="61"/>
      <c r="M1707" s="61">
        <f t="shared" si="90"/>
        <v>0</v>
      </c>
    </row>
    <row r="1708" spans="1:13" s="47" customFormat="1" x14ac:dyDescent="0.4">
      <c r="A1708" s="27" t="s">
        <v>843</v>
      </c>
      <c r="B1708" s="27">
        <v>3</v>
      </c>
      <c r="C1708" s="27">
        <v>10</v>
      </c>
      <c r="D1708" s="27">
        <v>20</v>
      </c>
      <c r="E1708" s="27"/>
      <c r="F1708" s="27"/>
      <c r="G1708" s="27"/>
      <c r="H1708" s="27"/>
      <c r="I1708" s="53" t="s">
        <v>1720</v>
      </c>
      <c r="J1708" s="61">
        <v>1</v>
      </c>
      <c r="K1708" s="61" t="s">
        <v>845</v>
      </c>
      <c r="L1708" s="61"/>
      <c r="M1708" s="61">
        <f t="shared" si="90"/>
        <v>0</v>
      </c>
    </row>
    <row r="1709" spans="1:13" s="47" customFormat="1" x14ac:dyDescent="0.4">
      <c r="A1709" s="27" t="s">
        <v>843</v>
      </c>
      <c r="B1709" s="27">
        <v>3</v>
      </c>
      <c r="C1709" s="27">
        <v>10</v>
      </c>
      <c r="D1709" s="27">
        <v>21</v>
      </c>
      <c r="E1709" s="27"/>
      <c r="F1709" s="27"/>
      <c r="G1709" s="27"/>
      <c r="H1709" s="27"/>
      <c r="I1709" s="53" t="s">
        <v>1674</v>
      </c>
      <c r="J1709" s="61">
        <v>1</v>
      </c>
      <c r="K1709" s="61" t="s">
        <v>845</v>
      </c>
      <c r="L1709" s="61"/>
      <c r="M1709" s="61">
        <f t="shared" si="90"/>
        <v>0</v>
      </c>
    </row>
    <row r="1710" spans="1:13" s="47" customFormat="1" ht="37.5" x14ac:dyDescent="0.4">
      <c r="A1710" s="27" t="s">
        <v>843</v>
      </c>
      <c r="B1710" s="27">
        <v>3</v>
      </c>
      <c r="C1710" s="27">
        <v>10</v>
      </c>
      <c r="D1710" s="27">
        <v>22</v>
      </c>
      <c r="E1710" s="27"/>
      <c r="F1710" s="27"/>
      <c r="G1710" s="27"/>
      <c r="H1710" s="27"/>
      <c r="I1710" s="53" t="s">
        <v>1764</v>
      </c>
      <c r="J1710" s="61">
        <v>1</v>
      </c>
      <c r="K1710" s="61" t="s">
        <v>845</v>
      </c>
      <c r="L1710" s="61"/>
      <c r="M1710" s="61">
        <f t="shared" si="90"/>
        <v>0</v>
      </c>
    </row>
    <row r="1711" spans="1:13" s="47" customFormat="1" x14ac:dyDescent="0.4">
      <c r="A1711" s="27" t="s">
        <v>843</v>
      </c>
      <c r="B1711" s="27">
        <v>3</v>
      </c>
      <c r="C1711" s="27">
        <v>10</v>
      </c>
      <c r="D1711" s="27">
        <v>23</v>
      </c>
      <c r="E1711" s="27"/>
      <c r="F1711" s="27"/>
      <c r="G1711" s="27"/>
      <c r="H1711" s="27"/>
      <c r="I1711" s="53" t="s">
        <v>1765</v>
      </c>
      <c r="J1711" s="61">
        <v>1</v>
      </c>
      <c r="K1711" s="61" t="s">
        <v>845</v>
      </c>
      <c r="L1711" s="61"/>
      <c r="M1711" s="61">
        <f t="shared" si="90"/>
        <v>0</v>
      </c>
    </row>
    <row r="1712" spans="1:13" s="47" customFormat="1" x14ac:dyDescent="0.4">
      <c r="A1712" s="27" t="s">
        <v>843</v>
      </c>
      <c r="B1712" s="27">
        <v>3</v>
      </c>
      <c r="C1712" s="27">
        <v>10</v>
      </c>
      <c r="D1712" s="27">
        <v>24</v>
      </c>
      <c r="E1712" s="27"/>
      <c r="F1712" s="27"/>
      <c r="G1712" s="27"/>
      <c r="H1712" s="27"/>
      <c r="I1712" s="53" t="s">
        <v>1716</v>
      </c>
      <c r="J1712" s="61">
        <v>1</v>
      </c>
      <c r="K1712" s="61" t="s">
        <v>845</v>
      </c>
      <c r="L1712" s="61"/>
      <c r="M1712" s="61">
        <f t="shared" si="90"/>
        <v>0</v>
      </c>
    </row>
    <row r="1713" spans="1:13" s="47" customFormat="1" x14ac:dyDescent="0.4">
      <c r="A1713" s="27" t="s">
        <v>843</v>
      </c>
      <c r="B1713" s="27">
        <v>3</v>
      </c>
      <c r="C1713" s="27">
        <v>10</v>
      </c>
      <c r="D1713" s="27">
        <v>25</v>
      </c>
      <c r="E1713" s="27"/>
      <c r="F1713" s="27"/>
      <c r="G1713" s="27"/>
      <c r="H1713" s="27"/>
      <c r="I1713" s="53" t="s">
        <v>1766</v>
      </c>
      <c r="J1713" s="61">
        <v>1</v>
      </c>
      <c r="K1713" s="61" t="s">
        <v>845</v>
      </c>
      <c r="L1713" s="61"/>
      <c r="M1713" s="61">
        <f t="shared" si="90"/>
        <v>0</v>
      </c>
    </row>
    <row r="1714" spans="1:13" s="47" customFormat="1" x14ac:dyDescent="0.4">
      <c r="A1714" s="19" t="s">
        <v>839</v>
      </c>
      <c r="B1714" s="19">
        <v>3</v>
      </c>
      <c r="C1714" s="19">
        <v>11</v>
      </c>
      <c r="D1714" s="19"/>
      <c r="E1714" s="19"/>
      <c r="F1714" s="19"/>
      <c r="G1714" s="19"/>
      <c r="H1714" s="19"/>
      <c r="I1714" s="65" t="s">
        <v>1767</v>
      </c>
      <c r="J1714" s="71"/>
      <c r="K1714" s="71"/>
      <c r="L1714" s="71"/>
      <c r="M1714" s="71"/>
    </row>
    <row r="1715" spans="1:13" s="47" customFormat="1" ht="37.5" x14ac:dyDescent="0.4">
      <c r="A1715" s="27" t="s">
        <v>843</v>
      </c>
      <c r="B1715" s="27">
        <v>3</v>
      </c>
      <c r="C1715" s="27">
        <v>11</v>
      </c>
      <c r="D1715" s="27">
        <v>1</v>
      </c>
      <c r="E1715" s="27"/>
      <c r="F1715" s="27"/>
      <c r="G1715" s="27"/>
      <c r="H1715" s="27"/>
      <c r="I1715" s="53" t="s">
        <v>1768</v>
      </c>
      <c r="J1715" s="61">
        <v>1</v>
      </c>
      <c r="K1715" s="61" t="s">
        <v>845</v>
      </c>
      <c r="L1715" s="61"/>
      <c r="M1715" s="61">
        <f t="shared" ref="M1715:M1762" si="91">IF(K1715="A",J1715,0)</f>
        <v>0</v>
      </c>
    </row>
    <row r="1716" spans="1:13" s="47" customFormat="1" ht="37.5" x14ac:dyDescent="0.4">
      <c r="A1716" s="27" t="s">
        <v>843</v>
      </c>
      <c r="B1716" s="27">
        <v>3</v>
      </c>
      <c r="C1716" s="27">
        <v>11</v>
      </c>
      <c r="D1716" s="27">
        <v>2</v>
      </c>
      <c r="E1716" s="27"/>
      <c r="F1716" s="27"/>
      <c r="G1716" s="27"/>
      <c r="H1716" s="27"/>
      <c r="I1716" s="53" t="s">
        <v>1584</v>
      </c>
      <c r="J1716" s="61">
        <v>1</v>
      </c>
      <c r="K1716" s="61" t="s">
        <v>845</v>
      </c>
      <c r="L1716" s="61"/>
      <c r="M1716" s="61">
        <f t="shared" si="91"/>
        <v>0</v>
      </c>
    </row>
    <row r="1717" spans="1:13" s="47" customFormat="1" x14ac:dyDescent="0.4">
      <c r="A1717" s="27" t="s">
        <v>843</v>
      </c>
      <c r="B1717" s="27">
        <v>3</v>
      </c>
      <c r="C1717" s="27">
        <v>11</v>
      </c>
      <c r="D1717" s="27">
        <v>3</v>
      </c>
      <c r="E1717" s="27"/>
      <c r="F1717" s="27"/>
      <c r="G1717" s="27"/>
      <c r="H1717" s="27"/>
      <c r="I1717" s="53" t="s">
        <v>1616</v>
      </c>
      <c r="J1717" s="61">
        <v>1</v>
      </c>
      <c r="K1717" s="61" t="s">
        <v>845</v>
      </c>
      <c r="L1717" s="61"/>
      <c r="M1717" s="61">
        <f t="shared" si="91"/>
        <v>0</v>
      </c>
    </row>
    <row r="1718" spans="1:13" s="47" customFormat="1" ht="37.5" x14ac:dyDescent="0.4">
      <c r="A1718" s="27" t="s">
        <v>843</v>
      </c>
      <c r="B1718" s="27">
        <v>3</v>
      </c>
      <c r="C1718" s="27">
        <v>11</v>
      </c>
      <c r="D1718" s="27">
        <v>4</v>
      </c>
      <c r="E1718" s="27"/>
      <c r="F1718" s="27"/>
      <c r="G1718" s="27"/>
      <c r="H1718" s="27"/>
      <c r="I1718" s="53" t="s">
        <v>1769</v>
      </c>
      <c r="J1718" s="61">
        <v>1</v>
      </c>
      <c r="K1718" s="61" t="s">
        <v>845</v>
      </c>
      <c r="L1718" s="61"/>
      <c r="M1718" s="61">
        <f t="shared" si="91"/>
        <v>0</v>
      </c>
    </row>
    <row r="1719" spans="1:13" s="47" customFormat="1" x14ac:dyDescent="0.4">
      <c r="A1719" s="27" t="s">
        <v>843</v>
      </c>
      <c r="B1719" s="27">
        <v>3</v>
      </c>
      <c r="C1719" s="27">
        <v>11</v>
      </c>
      <c r="D1719" s="27">
        <v>4</v>
      </c>
      <c r="E1719" s="27">
        <v>1</v>
      </c>
      <c r="F1719" s="27"/>
      <c r="G1719" s="27"/>
      <c r="H1719" s="27"/>
      <c r="I1719" s="53" t="s">
        <v>4289</v>
      </c>
      <c r="J1719" s="61">
        <v>1</v>
      </c>
      <c r="K1719" s="61" t="s">
        <v>845</v>
      </c>
      <c r="L1719" s="61"/>
      <c r="M1719" s="61">
        <f t="shared" si="91"/>
        <v>0</v>
      </c>
    </row>
    <row r="1720" spans="1:13" s="47" customFormat="1" x14ac:dyDescent="0.4">
      <c r="A1720" s="27" t="s">
        <v>843</v>
      </c>
      <c r="B1720" s="27">
        <v>3</v>
      </c>
      <c r="C1720" s="27">
        <v>11</v>
      </c>
      <c r="D1720" s="27">
        <v>4</v>
      </c>
      <c r="E1720" s="27">
        <v>2</v>
      </c>
      <c r="F1720" s="27"/>
      <c r="G1720" s="27"/>
      <c r="H1720" s="27"/>
      <c r="I1720" s="53" t="s">
        <v>4290</v>
      </c>
      <c r="J1720" s="61">
        <v>1</v>
      </c>
      <c r="K1720" s="61" t="s">
        <v>845</v>
      </c>
      <c r="L1720" s="61"/>
      <c r="M1720" s="61">
        <f t="shared" si="91"/>
        <v>0</v>
      </c>
    </row>
    <row r="1721" spans="1:13" s="47" customFormat="1" x14ac:dyDescent="0.4">
      <c r="A1721" s="27" t="s">
        <v>843</v>
      </c>
      <c r="B1721" s="27">
        <v>3</v>
      </c>
      <c r="C1721" s="27">
        <v>11</v>
      </c>
      <c r="D1721" s="27">
        <v>4</v>
      </c>
      <c r="E1721" s="27">
        <v>3</v>
      </c>
      <c r="F1721" s="27"/>
      <c r="G1721" s="27"/>
      <c r="H1721" s="27"/>
      <c r="I1721" s="53" t="s">
        <v>4291</v>
      </c>
      <c r="J1721" s="61">
        <v>1</v>
      </c>
      <c r="K1721" s="61" t="s">
        <v>845</v>
      </c>
      <c r="L1721" s="61"/>
      <c r="M1721" s="61">
        <f t="shared" si="91"/>
        <v>0</v>
      </c>
    </row>
    <row r="1722" spans="1:13" s="47" customFormat="1" x14ac:dyDescent="0.4">
      <c r="A1722" s="27" t="s">
        <v>843</v>
      </c>
      <c r="B1722" s="27">
        <v>3</v>
      </c>
      <c r="C1722" s="27">
        <v>11</v>
      </c>
      <c r="D1722" s="27">
        <v>4</v>
      </c>
      <c r="E1722" s="27">
        <v>4</v>
      </c>
      <c r="F1722" s="27"/>
      <c r="G1722" s="27"/>
      <c r="H1722" s="27"/>
      <c r="I1722" s="53" t="s">
        <v>4292</v>
      </c>
      <c r="J1722" s="61">
        <v>1</v>
      </c>
      <c r="K1722" s="61" t="s">
        <v>845</v>
      </c>
      <c r="L1722" s="61"/>
      <c r="M1722" s="61">
        <f t="shared" si="91"/>
        <v>0</v>
      </c>
    </row>
    <row r="1723" spans="1:13" s="47" customFormat="1" x14ac:dyDescent="0.4">
      <c r="A1723" s="27" t="s">
        <v>843</v>
      </c>
      <c r="B1723" s="27">
        <v>3</v>
      </c>
      <c r="C1723" s="27">
        <v>11</v>
      </c>
      <c r="D1723" s="27">
        <v>4</v>
      </c>
      <c r="E1723" s="27">
        <v>5</v>
      </c>
      <c r="F1723" s="27"/>
      <c r="G1723" s="27"/>
      <c r="H1723" s="27"/>
      <c r="I1723" s="53" t="s">
        <v>4294</v>
      </c>
      <c r="J1723" s="61">
        <v>1</v>
      </c>
      <c r="K1723" s="61" t="s">
        <v>845</v>
      </c>
      <c r="L1723" s="61"/>
      <c r="M1723" s="61">
        <f t="shared" si="91"/>
        <v>0</v>
      </c>
    </row>
    <row r="1724" spans="1:13" s="47" customFormat="1" x14ac:dyDescent="0.4">
      <c r="A1724" s="27" t="s">
        <v>843</v>
      </c>
      <c r="B1724" s="27">
        <v>3</v>
      </c>
      <c r="C1724" s="27">
        <v>11</v>
      </c>
      <c r="D1724" s="27">
        <v>4</v>
      </c>
      <c r="E1724" s="27">
        <v>6</v>
      </c>
      <c r="F1724" s="27"/>
      <c r="G1724" s="27"/>
      <c r="H1724" s="27"/>
      <c r="I1724" s="53" t="s">
        <v>4295</v>
      </c>
      <c r="J1724" s="61">
        <v>1</v>
      </c>
      <c r="K1724" s="61" t="s">
        <v>845</v>
      </c>
      <c r="L1724" s="61"/>
      <c r="M1724" s="61">
        <f t="shared" si="91"/>
        <v>0</v>
      </c>
    </row>
    <row r="1725" spans="1:13" s="47" customFormat="1" x14ac:dyDescent="0.4">
      <c r="A1725" s="27" t="s">
        <v>843</v>
      </c>
      <c r="B1725" s="27">
        <v>3</v>
      </c>
      <c r="C1725" s="27">
        <v>11</v>
      </c>
      <c r="D1725" s="27">
        <v>4</v>
      </c>
      <c r="E1725" s="27">
        <v>7</v>
      </c>
      <c r="F1725" s="27"/>
      <c r="G1725" s="27"/>
      <c r="H1725" s="27"/>
      <c r="I1725" s="53" t="s">
        <v>4256</v>
      </c>
      <c r="J1725" s="61">
        <v>1</v>
      </c>
      <c r="K1725" s="61" t="s">
        <v>845</v>
      </c>
      <c r="L1725" s="61"/>
      <c r="M1725" s="61">
        <f t="shared" si="91"/>
        <v>0</v>
      </c>
    </row>
    <row r="1726" spans="1:13" s="47" customFormat="1" x14ac:dyDescent="0.4">
      <c r="A1726" s="27" t="s">
        <v>843</v>
      </c>
      <c r="B1726" s="27">
        <v>3</v>
      </c>
      <c r="C1726" s="27">
        <v>11</v>
      </c>
      <c r="D1726" s="27">
        <v>5</v>
      </c>
      <c r="E1726" s="27"/>
      <c r="F1726" s="27"/>
      <c r="G1726" s="27"/>
      <c r="H1726" s="27"/>
      <c r="I1726" s="53" t="s">
        <v>1770</v>
      </c>
      <c r="J1726" s="61">
        <v>1</v>
      </c>
      <c r="K1726" s="61" t="s">
        <v>845</v>
      </c>
      <c r="L1726" s="61"/>
      <c r="M1726" s="61">
        <f t="shared" si="91"/>
        <v>0</v>
      </c>
    </row>
    <row r="1727" spans="1:13" s="47" customFormat="1" x14ac:dyDescent="0.4">
      <c r="A1727" s="27" t="s">
        <v>843</v>
      </c>
      <c r="B1727" s="27">
        <v>3</v>
      </c>
      <c r="C1727" s="27">
        <v>11</v>
      </c>
      <c r="D1727" s="27">
        <v>6</v>
      </c>
      <c r="E1727" s="27"/>
      <c r="F1727" s="27"/>
      <c r="G1727" s="27"/>
      <c r="H1727" s="27"/>
      <c r="I1727" s="53" t="s">
        <v>1771</v>
      </c>
      <c r="J1727" s="61">
        <v>1</v>
      </c>
      <c r="K1727" s="61" t="s">
        <v>845</v>
      </c>
      <c r="L1727" s="61"/>
      <c r="M1727" s="61">
        <f t="shared" si="91"/>
        <v>0</v>
      </c>
    </row>
    <row r="1728" spans="1:13" s="47" customFormat="1" x14ac:dyDescent="0.4">
      <c r="A1728" s="27" t="s">
        <v>843</v>
      </c>
      <c r="B1728" s="27">
        <v>3</v>
      </c>
      <c r="C1728" s="27">
        <v>11</v>
      </c>
      <c r="D1728" s="27">
        <v>7</v>
      </c>
      <c r="E1728" s="27"/>
      <c r="F1728" s="27"/>
      <c r="G1728" s="27"/>
      <c r="H1728" s="27"/>
      <c r="I1728" s="53" t="s">
        <v>1772</v>
      </c>
      <c r="J1728" s="61">
        <v>1</v>
      </c>
      <c r="K1728" s="61" t="s">
        <v>845</v>
      </c>
      <c r="L1728" s="61"/>
      <c r="M1728" s="61">
        <f t="shared" si="91"/>
        <v>0</v>
      </c>
    </row>
    <row r="1729" spans="1:13" s="47" customFormat="1" x14ac:dyDescent="0.4">
      <c r="A1729" s="27" t="s">
        <v>843</v>
      </c>
      <c r="B1729" s="27">
        <v>3</v>
      </c>
      <c r="C1729" s="27">
        <v>11</v>
      </c>
      <c r="D1729" s="27">
        <v>8</v>
      </c>
      <c r="E1729" s="27"/>
      <c r="F1729" s="27"/>
      <c r="G1729" s="27"/>
      <c r="H1729" s="27"/>
      <c r="I1729" s="53" t="s">
        <v>1773</v>
      </c>
      <c r="J1729" s="61">
        <v>1</v>
      </c>
      <c r="K1729" s="61" t="s">
        <v>845</v>
      </c>
      <c r="L1729" s="61"/>
      <c r="M1729" s="61">
        <f t="shared" si="91"/>
        <v>0</v>
      </c>
    </row>
    <row r="1730" spans="1:13" s="47" customFormat="1" x14ac:dyDescent="0.4">
      <c r="A1730" s="27" t="s">
        <v>843</v>
      </c>
      <c r="B1730" s="27">
        <v>3</v>
      </c>
      <c r="C1730" s="27">
        <v>11</v>
      </c>
      <c r="D1730" s="27">
        <v>9</v>
      </c>
      <c r="E1730" s="27"/>
      <c r="F1730" s="27"/>
      <c r="G1730" s="27"/>
      <c r="H1730" s="27"/>
      <c r="I1730" s="53" t="s">
        <v>1774</v>
      </c>
      <c r="J1730" s="61">
        <v>1</v>
      </c>
      <c r="K1730" s="61" t="s">
        <v>845</v>
      </c>
      <c r="L1730" s="61"/>
      <c r="M1730" s="61">
        <f t="shared" si="91"/>
        <v>0</v>
      </c>
    </row>
    <row r="1731" spans="1:13" s="47" customFormat="1" x14ac:dyDescent="0.4">
      <c r="A1731" s="27" t="s">
        <v>843</v>
      </c>
      <c r="B1731" s="27">
        <v>3</v>
      </c>
      <c r="C1731" s="27">
        <v>11</v>
      </c>
      <c r="D1731" s="27">
        <v>10</v>
      </c>
      <c r="E1731" s="27"/>
      <c r="F1731" s="27"/>
      <c r="G1731" s="27"/>
      <c r="H1731" s="27"/>
      <c r="I1731" s="53" t="s">
        <v>1775</v>
      </c>
      <c r="J1731" s="61">
        <v>1</v>
      </c>
      <c r="K1731" s="61" t="s">
        <v>845</v>
      </c>
      <c r="L1731" s="61"/>
      <c r="M1731" s="61">
        <f t="shared" si="91"/>
        <v>0</v>
      </c>
    </row>
    <row r="1732" spans="1:13" s="47" customFormat="1" x14ac:dyDescent="0.4">
      <c r="A1732" s="27" t="s">
        <v>843</v>
      </c>
      <c r="B1732" s="27">
        <v>3</v>
      </c>
      <c r="C1732" s="27">
        <v>11</v>
      </c>
      <c r="D1732" s="27">
        <v>11</v>
      </c>
      <c r="E1732" s="27"/>
      <c r="F1732" s="27"/>
      <c r="G1732" s="27"/>
      <c r="H1732" s="27"/>
      <c r="I1732" s="53" t="s">
        <v>1776</v>
      </c>
      <c r="J1732" s="61">
        <v>1</v>
      </c>
      <c r="K1732" s="61" t="s">
        <v>845</v>
      </c>
      <c r="L1732" s="61"/>
      <c r="M1732" s="61">
        <f t="shared" si="91"/>
        <v>0</v>
      </c>
    </row>
    <row r="1733" spans="1:13" s="47" customFormat="1" x14ac:dyDescent="0.4">
      <c r="A1733" s="27" t="s">
        <v>843</v>
      </c>
      <c r="B1733" s="27">
        <v>3</v>
      </c>
      <c r="C1733" s="27">
        <v>11</v>
      </c>
      <c r="D1733" s="27">
        <v>12</v>
      </c>
      <c r="E1733" s="27"/>
      <c r="F1733" s="27"/>
      <c r="G1733" s="27"/>
      <c r="H1733" s="27"/>
      <c r="I1733" s="53" t="s">
        <v>1777</v>
      </c>
      <c r="J1733" s="61">
        <v>1</v>
      </c>
      <c r="K1733" s="61" t="s">
        <v>845</v>
      </c>
      <c r="L1733" s="61"/>
      <c r="M1733" s="61">
        <f t="shared" si="91"/>
        <v>0</v>
      </c>
    </row>
    <row r="1734" spans="1:13" s="47" customFormat="1" x14ac:dyDescent="0.4">
      <c r="A1734" s="27" t="s">
        <v>843</v>
      </c>
      <c r="B1734" s="27">
        <v>3</v>
      </c>
      <c r="C1734" s="27">
        <v>11</v>
      </c>
      <c r="D1734" s="27">
        <v>13</v>
      </c>
      <c r="E1734" s="27"/>
      <c r="F1734" s="27"/>
      <c r="G1734" s="27"/>
      <c r="H1734" s="27"/>
      <c r="I1734" s="53" t="s">
        <v>1778</v>
      </c>
      <c r="J1734" s="61">
        <v>1</v>
      </c>
      <c r="K1734" s="61" t="s">
        <v>845</v>
      </c>
      <c r="L1734" s="61"/>
      <c r="M1734" s="61">
        <f t="shared" si="91"/>
        <v>0</v>
      </c>
    </row>
    <row r="1735" spans="1:13" s="47" customFormat="1" x14ac:dyDescent="0.4">
      <c r="A1735" s="27" t="s">
        <v>843</v>
      </c>
      <c r="B1735" s="27">
        <v>3</v>
      </c>
      <c r="C1735" s="27">
        <v>11</v>
      </c>
      <c r="D1735" s="27">
        <v>13</v>
      </c>
      <c r="E1735" s="27">
        <v>1</v>
      </c>
      <c r="F1735" s="27"/>
      <c r="G1735" s="27"/>
      <c r="H1735" s="27"/>
      <c r="I1735" s="53" t="s">
        <v>4296</v>
      </c>
      <c r="J1735" s="61">
        <v>1</v>
      </c>
      <c r="K1735" s="61" t="s">
        <v>845</v>
      </c>
      <c r="L1735" s="61"/>
      <c r="M1735" s="61">
        <f t="shared" si="91"/>
        <v>0</v>
      </c>
    </row>
    <row r="1736" spans="1:13" s="47" customFormat="1" x14ac:dyDescent="0.4">
      <c r="A1736" s="27" t="s">
        <v>843</v>
      </c>
      <c r="B1736" s="27">
        <v>3</v>
      </c>
      <c r="C1736" s="27">
        <v>11</v>
      </c>
      <c r="D1736" s="27">
        <v>13</v>
      </c>
      <c r="E1736" s="27">
        <v>2</v>
      </c>
      <c r="F1736" s="27"/>
      <c r="G1736" s="27"/>
      <c r="H1736" s="27"/>
      <c r="I1736" s="53" t="s">
        <v>4297</v>
      </c>
      <c r="J1736" s="61">
        <v>1</v>
      </c>
      <c r="K1736" s="61" t="s">
        <v>845</v>
      </c>
      <c r="L1736" s="61"/>
      <c r="M1736" s="61">
        <f t="shared" si="91"/>
        <v>0</v>
      </c>
    </row>
    <row r="1737" spans="1:13" s="47" customFormat="1" x14ac:dyDescent="0.4">
      <c r="A1737" s="27" t="s">
        <v>843</v>
      </c>
      <c r="B1737" s="27">
        <v>3</v>
      </c>
      <c r="C1737" s="27">
        <v>11</v>
      </c>
      <c r="D1737" s="27">
        <v>13</v>
      </c>
      <c r="E1737" s="27">
        <v>3</v>
      </c>
      <c r="F1737" s="27"/>
      <c r="G1737" s="27"/>
      <c r="H1737" s="27"/>
      <c r="I1737" s="53" t="s">
        <v>4298</v>
      </c>
      <c r="J1737" s="61">
        <v>1</v>
      </c>
      <c r="K1737" s="61" t="s">
        <v>845</v>
      </c>
      <c r="L1737" s="61"/>
      <c r="M1737" s="61">
        <f t="shared" si="91"/>
        <v>0</v>
      </c>
    </row>
    <row r="1738" spans="1:13" s="47" customFormat="1" x14ac:dyDescent="0.4">
      <c r="A1738" s="27" t="s">
        <v>843</v>
      </c>
      <c r="B1738" s="27">
        <v>3</v>
      </c>
      <c r="C1738" s="27">
        <v>11</v>
      </c>
      <c r="D1738" s="27">
        <v>14</v>
      </c>
      <c r="E1738" s="27"/>
      <c r="F1738" s="27"/>
      <c r="G1738" s="27"/>
      <c r="H1738" s="27"/>
      <c r="I1738" s="53" t="s">
        <v>1779</v>
      </c>
      <c r="J1738" s="61">
        <v>1</v>
      </c>
      <c r="K1738" s="61" t="s">
        <v>845</v>
      </c>
      <c r="L1738" s="61"/>
      <c r="M1738" s="61">
        <f t="shared" si="91"/>
        <v>0</v>
      </c>
    </row>
    <row r="1739" spans="1:13" s="47" customFormat="1" x14ac:dyDescent="0.4">
      <c r="A1739" s="27" t="s">
        <v>843</v>
      </c>
      <c r="B1739" s="27">
        <v>3</v>
      </c>
      <c r="C1739" s="27">
        <v>11</v>
      </c>
      <c r="D1739" s="27">
        <v>15</v>
      </c>
      <c r="E1739" s="27"/>
      <c r="F1739" s="27"/>
      <c r="G1739" s="27"/>
      <c r="H1739" s="27"/>
      <c r="I1739" s="53" t="s">
        <v>1780</v>
      </c>
      <c r="J1739" s="61">
        <v>1</v>
      </c>
      <c r="K1739" s="61" t="s">
        <v>845</v>
      </c>
      <c r="L1739" s="61"/>
      <c r="M1739" s="61">
        <f t="shared" si="91"/>
        <v>0</v>
      </c>
    </row>
    <row r="1740" spans="1:13" s="47" customFormat="1" x14ac:dyDescent="0.4">
      <c r="A1740" s="27" t="s">
        <v>843</v>
      </c>
      <c r="B1740" s="27">
        <v>3</v>
      </c>
      <c r="C1740" s="27">
        <v>11</v>
      </c>
      <c r="D1740" s="27">
        <v>15</v>
      </c>
      <c r="E1740" s="27">
        <v>1</v>
      </c>
      <c r="F1740" s="27"/>
      <c r="G1740" s="27"/>
      <c r="H1740" s="27"/>
      <c r="I1740" s="53" t="s">
        <v>4299</v>
      </c>
      <c r="J1740" s="61">
        <v>1</v>
      </c>
      <c r="K1740" s="61" t="s">
        <v>845</v>
      </c>
      <c r="L1740" s="61"/>
      <c r="M1740" s="61">
        <f t="shared" si="91"/>
        <v>0</v>
      </c>
    </row>
    <row r="1741" spans="1:13" s="47" customFormat="1" x14ac:dyDescent="0.4">
      <c r="A1741" s="27" t="s">
        <v>843</v>
      </c>
      <c r="B1741" s="27">
        <v>3</v>
      </c>
      <c r="C1741" s="27">
        <v>11</v>
      </c>
      <c r="D1741" s="27">
        <v>15</v>
      </c>
      <c r="E1741" s="27">
        <v>2</v>
      </c>
      <c r="F1741" s="27"/>
      <c r="G1741" s="27"/>
      <c r="H1741" s="27"/>
      <c r="I1741" s="53" t="s">
        <v>4300</v>
      </c>
      <c r="J1741" s="61">
        <v>1</v>
      </c>
      <c r="K1741" s="61" t="s">
        <v>845</v>
      </c>
      <c r="L1741" s="61"/>
      <c r="M1741" s="61">
        <f t="shared" si="91"/>
        <v>0</v>
      </c>
    </row>
    <row r="1742" spans="1:13" s="47" customFormat="1" x14ac:dyDescent="0.4">
      <c r="A1742" s="27" t="s">
        <v>843</v>
      </c>
      <c r="B1742" s="27">
        <v>3</v>
      </c>
      <c r="C1742" s="27">
        <v>11</v>
      </c>
      <c r="D1742" s="27">
        <v>15</v>
      </c>
      <c r="E1742" s="27">
        <v>3</v>
      </c>
      <c r="F1742" s="27"/>
      <c r="G1742" s="27"/>
      <c r="H1742" s="27"/>
      <c r="I1742" s="53" t="s">
        <v>4301</v>
      </c>
      <c r="J1742" s="61">
        <v>1</v>
      </c>
      <c r="K1742" s="61" t="s">
        <v>845</v>
      </c>
      <c r="L1742" s="61"/>
      <c r="M1742" s="61">
        <f t="shared" si="91"/>
        <v>0</v>
      </c>
    </row>
    <row r="1743" spans="1:13" s="47" customFormat="1" x14ac:dyDescent="0.4">
      <c r="A1743" s="27" t="s">
        <v>843</v>
      </c>
      <c r="B1743" s="27">
        <v>3</v>
      </c>
      <c r="C1743" s="27">
        <v>11</v>
      </c>
      <c r="D1743" s="27">
        <v>15</v>
      </c>
      <c r="E1743" s="27">
        <v>4</v>
      </c>
      <c r="F1743" s="27"/>
      <c r="G1743" s="27"/>
      <c r="H1743" s="27"/>
      <c r="I1743" s="53" t="s">
        <v>4302</v>
      </c>
      <c r="J1743" s="61">
        <v>1</v>
      </c>
      <c r="K1743" s="61" t="s">
        <v>845</v>
      </c>
      <c r="L1743" s="61"/>
      <c r="M1743" s="61">
        <f t="shared" si="91"/>
        <v>0</v>
      </c>
    </row>
    <row r="1744" spans="1:13" s="47" customFormat="1" x14ac:dyDescent="0.4">
      <c r="A1744" s="27" t="s">
        <v>843</v>
      </c>
      <c r="B1744" s="27">
        <v>3</v>
      </c>
      <c r="C1744" s="27">
        <v>11</v>
      </c>
      <c r="D1744" s="27">
        <v>16</v>
      </c>
      <c r="E1744" s="27"/>
      <c r="F1744" s="27"/>
      <c r="G1744" s="27"/>
      <c r="H1744" s="27"/>
      <c r="I1744" s="53" t="s">
        <v>1781</v>
      </c>
      <c r="J1744" s="61">
        <v>1</v>
      </c>
      <c r="K1744" s="61" t="s">
        <v>845</v>
      </c>
      <c r="L1744" s="61"/>
      <c r="M1744" s="61">
        <f t="shared" si="91"/>
        <v>0</v>
      </c>
    </row>
    <row r="1745" spans="1:13" s="47" customFormat="1" x14ac:dyDescent="0.4">
      <c r="A1745" s="27" t="s">
        <v>843</v>
      </c>
      <c r="B1745" s="27">
        <v>3</v>
      </c>
      <c r="C1745" s="27">
        <v>11</v>
      </c>
      <c r="D1745" s="27">
        <v>16</v>
      </c>
      <c r="E1745" s="27">
        <v>1</v>
      </c>
      <c r="F1745" s="27"/>
      <c r="G1745" s="27"/>
      <c r="H1745" s="27"/>
      <c r="I1745" s="53" t="s">
        <v>4303</v>
      </c>
      <c r="J1745" s="61">
        <v>1</v>
      </c>
      <c r="K1745" s="61" t="s">
        <v>845</v>
      </c>
      <c r="L1745" s="61"/>
      <c r="M1745" s="61">
        <f t="shared" si="91"/>
        <v>0</v>
      </c>
    </row>
    <row r="1746" spans="1:13" s="47" customFormat="1" x14ac:dyDescent="0.4">
      <c r="A1746" s="27" t="s">
        <v>843</v>
      </c>
      <c r="B1746" s="27">
        <v>3</v>
      </c>
      <c r="C1746" s="27">
        <v>11</v>
      </c>
      <c r="D1746" s="27">
        <v>16</v>
      </c>
      <c r="E1746" s="27">
        <v>2</v>
      </c>
      <c r="F1746" s="27"/>
      <c r="G1746" s="27"/>
      <c r="H1746" s="27"/>
      <c r="I1746" s="53" t="s">
        <v>3878</v>
      </c>
      <c r="J1746" s="61">
        <v>1</v>
      </c>
      <c r="K1746" s="61" t="s">
        <v>845</v>
      </c>
      <c r="L1746" s="61"/>
      <c r="M1746" s="61">
        <f t="shared" si="91"/>
        <v>0</v>
      </c>
    </row>
    <row r="1747" spans="1:13" s="47" customFormat="1" x14ac:dyDescent="0.4">
      <c r="A1747" s="27" t="s">
        <v>843</v>
      </c>
      <c r="B1747" s="27">
        <v>3</v>
      </c>
      <c r="C1747" s="27">
        <v>11</v>
      </c>
      <c r="D1747" s="27">
        <v>16</v>
      </c>
      <c r="E1747" s="27">
        <v>3</v>
      </c>
      <c r="F1747" s="27"/>
      <c r="G1747" s="27"/>
      <c r="H1747" s="27"/>
      <c r="I1747" s="53" t="s">
        <v>4304</v>
      </c>
      <c r="J1747" s="61">
        <v>1</v>
      </c>
      <c r="K1747" s="61" t="s">
        <v>845</v>
      </c>
      <c r="L1747" s="61"/>
      <c r="M1747" s="61">
        <f t="shared" si="91"/>
        <v>0</v>
      </c>
    </row>
    <row r="1748" spans="1:13" s="47" customFormat="1" x14ac:dyDescent="0.4">
      <c r="A1748" s="27" t="s">
        <v>843</v>
      </c>
      <c r="B1748" s="27">
        <v>3</v>
      </c>
      <c r="C1748" s="27">
        <v>11</v>
      </c>
      <c r="D1748" s="27">
        <v>16</v>
      </c>
      <c r="E1748" s="27">
        <v>4</v>
      </c>
      <c r="F1748" s="27"/>
      <c r="G1748" s="27"/>
      <c r="H1748" s="27"/>
      <c r="I1748" s="53" t="s">
        <v>4243</v>
      </c>
      <c r="J1748" s="61">
        <v>1</v>
      </c>
      <c r="K1748" s="61" t="s">
        <v>845</v>
      </c>
      <c r="L1748" s="61"/>
      <c r="M1748" s="61">
        <f t="shared" si="91"/>
        <v>0</v>
      </c>
    </row>
    <row r="1749" spans="1:13" s="47" customFormat="1" x14ac:dyDescent="0.4">
      <c r="A1749" s="27" t="s">
        <v>843</v>
      </c>
      <c r="B1749" s="27">
        <v>3</v>
      </c>
      <c r="C1749" s="27">
        <v>11</v>
      </c>
      <c r="D1749" s="27">
        <v>16</v>
      </c>
      <c r="E1749" s="27">
        <v>5</v>
      </c>
      <c r="F1749" s="27"/>
      <c r="G1749" s="27"/>
      <c r="H1749" s="27"/>
      <c r="I1749" s="53" t="s">
        <v>4305</v>
      </c>
      <c r="J1749" s="61">
        <v>1</v>
      </c>
      <c r="K1749" s="61" t="s">
        <v>845</v>
      </c>
      <c r="L1749" s="61"/>
      <c r="M1749" s="61">
        <f t="shared" si="91"/>
        <v>0</v>
      </c>
    </row>
    <row r="1750" spans="1:13" s="47" customFormat="1" x14ac:dyDescent="0.4">
      <c r="A1750" s="27" t="s">
        <v>843</v>
      </c>
      <c r="B1750" s="27">
        <v>3</v>
      </c>
      <c r="C1750" s="27">
        <v>11</v>
      </c>
      <c r="D1750" s="27">
        <v>17</v>
      </c>
      <c r="E1750" s="27"/>
      <c r="F1750" s="27"/>
      <c r="G1750" s="27"/>
      <c r="H1750" s="27"/>
      <c r="I1750" s="53" t="s">
        <v>1782</v>
      </c>
      <c r="J1750" s="61">
        <v>1</v>
      </c>
      <c r="K1750" s="61" t="s">
        <v>845</v>
      </c>
      <c r="L1750" s="61"/>
      <c r="M1750" s="61">
        <f t="shared" si="91"/>
        <v>0</v>
      </c>
    </row>
    <row r="1751" spans="1:13" s="47" customFormat="1" x14ac:dyDescent="0.4">
      <c r="A1751" s="27" t="s">
        <v>843</v>
      </c>
      <c r="B1751" s="27">
        <v>3</v>
      </c>
      <c r="C1751" s="27">
        <v>11</v>
      </c>
      <c r="D1751" s="27">
        <v>18</v>
      </c>
      <c r="E1751" s="27"/>
      <c r="F1751" s="27"/>
      <c r="G1751" s="27"/>
      <c r="H1751" s="27"/>
      <c r="I1751" s="53" t="s">
        <v>1783</v>
      </c>
      <c r="J1751" s="61">
        <v>1</v>
      </c>
      <c r="K1751" s="61" t="s">
        <v>845</v>
      </c>
      <c r="L1751" s="61"/>
      <c r="M1751" s="61">
        <f t="shared" si="91"/>
        <v>0</v>
      </c>
    </row>
    <row r="1752" spans="1:13" s="47" customFormat="1" ht="37.5" x14ac:dyDescent="0.4">
      <c r="A1752" s="27" t="s">
        <v>843</v>
      </c>
      <c r="B1752" s="27">
        <v>3</v>
      </c>
      <c r="C1752" s="27">
        <v>11</v>
      </c>
      <c r="D1752" s="27">
        <v>19</v>
      </c>
      <c r="E1752" s="27"/>
      <c r="F1752" s="27"/>
      <c r="G1752" s="27"/>
      <c r="H1752" s="27"/>
      <c r="I1752" s="53" t="s">
        <v>1784</v>
      </c>
      <c r="J1752" s="61">
        <v>1</v>
      </c>
      <c r="K1752" s="61" t="s">
        <v>845</v>
      </c>
      <c r="L1752" s="61"/>
      <c r="M1752" s="61">
        <f t="shared" si="91"/>
        <v>0</v>
      </c>
    </row>
    <row r="1753" spans="1:13" s="47" customFormat="1" x14ac:dyDescent="0.4">
      <c r="A1753" s="27" t="s">
        <v>843</v>
      </c>
      <c r="B1753" s="27">
        <v>3</v>
      </c>
      <c r="C1753" s="27">
        <v>11</v>
      </c>
      <c r="D1753" s="27">
        <v>20</v>
      </c>
      <c r="E1753" s="27"/>
      <c r="F1753" s="27"/>
      <c r="G1753" s="27"/>
      <c r="H1753" s="27"/>
      <c r="I1753" s="53" t="s">
        <v>1785</v>
      </c>
      <c r="J1753" s="61">
        <v>1</v>
      </c>
      <c r="K1753" s="61" t="s">
        <v>845</v>
      </c>
      <c r="L1753" s="61"/>
      <c r="M1753" s="61">
        <f t="shared" si="91"/>
        <v>0</v>
      </c>
    </row>
    <row r="1754" spans="1:13" s="47" customFormat="1" x14ac:dyDescent="0.4">
      <c r="A1754" s="27" t="s">
        <v>843</v>
      </c>
      <c r="B1754" s="27">
        <v>3</v>
      </c>
      <c r="C1754" s="27">
        <v>11</v>
      </c>
      <c r="D1754" s="27">
        <v>21</v>
      </c>
      <c r="E1754" s="27"/>
      <c r="F1754" s="27"/>
      <c r="G1754" s="27"/>
      <c r="H1754" s="27"/>
      <c r="I1754" s="53" t="s">
        <v>1786</v>
      </c>
      <c r="J1754" s="61">
        <v>1</v>
      </c>
      <c r="K1754" s="61" t="s">
        <v>845</v>
      </c>
      <c r="L1754" s="61"/>
      <c r="M1754" s="61">
        <f t="shared" si="91"/>
        <v>0</v>
      </c>
    </row>
    <row r="1755" spans="1:13" s="47" customFormat="1" ht="37.5" x14ac:dyDescent="0.4">
      <c r="A1755" s="27" t="s">
        <v>843</v>
      </c>
      <c r="B1755" s="27">
        <v>3</v>
      </c>
      <c r="C1755" s="27">
        <v>11</v>
      </c>
      <c r="D1755" s="27">
        <v>22</v>
      </c>
      <c r="E1755" s="27"/>
      <c r="F1755" s="27"/>
      <c r="G1755" s="27"/>
      <c r="H1755" s="27"/>
      <c r="I1755" s="53" t="s">
        <v>1612</v>
      </c>
      <c r="J1755" s="61">
        <v>1</v>
      </c>
      <c r="K1755" s="61" t="s">
        <v>845</v>
      </c>
      <c r="L1755" s="61"/>
      <c r="M1755" s="61">
        <f t="shared" si="91"/>
        <v>0</v>
      </c>
    </row>
    <row r="1756" spans="1:13" s="47" customFormat="1" x14ac:dyDescent="0.4">
      <c r="A1756" s="27" t="s">
        <v>843</v>
      </c>
      <c r="B1756" s="27">
        <v>3</v>
      </c>
      <c r="C1756" s="27">
        <v>11</v>
      </c>
      <c r="D1756" s="27">
        <v>23</v>
      </c>
      <c r="E1756" s="27"/>
      <c r="F1756" s="27"/>
      <c r="G1756" s="27"/>
      <c r="H1756" s="27"/>
      <c r="I1756" s="53" t="s">
        <v>1720</v>
      </c>
      <c r="J1756" s="61">
        <v>1</v>
      </c>
      <c r="K1756" s="61" t="s">
        <v>845</v>
      </c>
      <c r="L1756" s="61"/>
      <c r="M1756" s="61">
        <f t="shared" si="91"/>
        <v>0</v>
      </c>
    </row>
    <row r="1757" spans="1:13" s="47" customFormat="1" x14ac:dyDescent="0.4">
      <c r="A1757" s="27" t="s">
        <v>843</v>
      </c>
      <c r="B1757" s="27">
        <v>3</v>
      </c>
      <c r="C1757" s="27">
        <v>11</v>
      </c>
      <c r="D1757" s="27">
        <v>24</v>
      </c>
      <c r="E1757" s="27"/>
      <c r="F1757" s="27"/>
      <c r="G1757" s="27"/>
      <c r="H1757" s="27"/>
      <c r="I1757" s="53" t="s">
        <v>1674</v>
      </c>
      <c r="J1757" s="61">
        <v>1</v>
      </c>
      <c r="K1757" s="61" t="s">
        <v>845</v>
      </c>
      <c r="L1757" s="61"/>
      <c r="M1757" s="61">
        <f t="shared" si="91"/>
        <v>0</v>
      </c>
    </row>
    <row r="1758" spans="1:13" s="47" customFormat="1" ht="37.5" x14ac:dyDescent="0.4">
      <c r="A1758" s="27" t="s">
        <v>843</v>
      </c>
      <c r="B1758" s="27">
        <v>3</v>
      </c>
      <c r="C1758" s="27">
        <v>11</v>
      </c>
      <c r="D1758" s="27">
        <v>25</v>
      </c>
      <c r="E1758" s="27"/>
      <c r="F1758" s="27"/>
      <c r="G1758" s="27"/>
      <c r="H1758" s="27"/>
      <c r="I1758" s="53" t="s">
        <v>1787</v>
      </c>
      <c r="J1758" s="61">
        <v>1</v>
      </c>
      <c r="K1758" s="61" t="s">
        <v>845</v>
      </c>
      <c r="L1758" s="61"/>
      <c r="M1758" s="61">
        <f t="shared" si="91"/>
        <v>0</v>
      </c>
    </row>
    <row r="1759" spans="1:13" s="47" customFormat="1" x14ac:dyDescent="0.4">
      <c r="A1759" s="27" t="s">
        <v>843</v>
      </c>
      <c r="B1759" s="27">
        <v>3</v>
      </c>
      <c r="C1759" s="27">
        <v>11</v>
      </c>
      <c r="D1759" s="27">
        <v>26</v>
      </c>
      <c r="E1759" s="27"/>
      <c r="F1759" s="27"/>
      <c r="G1759" s="27"/>
      <c r="H1759" s="27"/>
      <c r="I1759" s="53" t="s">
        <v>1788</v>
      </c>
      <c r="J1759" s="61">
        <v>1</v>
      </c>
      <c r="K1759" s="61" t="s">
        <v>845</v>
      </c>
      <c r="L1759" s="61"/>
      <c r="M1759" s="61">
        <f t="shared" si="91"/>
        <v>0</v>
      </c>
    </row>
    <row r="1760" spans="1:13" s="47" customFormat="1" x14ac:dyDescent="0.4">
      <c r="A1760" s="27" t="s">
        <v>843</v>
      </c>
      <c r="B1760" s="27">
        <v>3</v>
      </c>
      <c r="C1760" s="27">
        <v>11</v>
      </c>
      <c r="D1760" s="27">
        <v>27</v>
      </c>
      <c r="E1760" s="27"/>
      <c r="F1760" s="27"/>
      <c r="G1760" s="27"/>
      <c r="H1760" s="27"/>
      <c r="I1760" s="53" t="s">
        <v>1789</v>
      </c>
      <c r="J1760" s="61">
        <v>1</v>
      </c>
      <c r="K1760" s="61" t="s">
        <v>845</v>
      </c>
      <c r="L1760" s="61"/>
      <c r="M1760" s="61">
        <f t="shared" si="91"/>
        <v>0</v>
      </c>
    </row>
    <row r="1761" spans="1:13" s="47" customFormat="1" x14ac:dyDescent="0.4">
      <c r="A1761" s="27" t="s">
        <v>843</v>
      </c>
      <c r="B1761" s="27">
        <v>3</v>
      </c>
      <c r="C1761" s="27">
        <v>11</v>
      </c>
      <c r="D1761" s="27">
        <v>28</v>
      </c>
      <c r="E1761" s="27"/>
      <c r="F1761" s="27"/>
      <c r="G1761" s="27"/>
      <c r="H1761" s="27"/>
      <c r="I1761" s="53" t="s">
        <v>1726</v>
      </c>
      <c r="J1761" s="61">
        <v>1</v>
      </c>
      <c r="K1761" s="61" t="s">
        <v>845</v>
      </c>
      <c r="L1761" s="61"/>
      <c r="M1761" s="61">
        <f t="shared" si="91"/>
        <v>0</v>
      </c>
    </row>
    <row r="1762" spans="1:13" s="47" customFormat="1" ht="37.5" x14ac:dyDescent="0.4">
      <c r="A1762" s="27" t="s">
        <v>843</v>
      </c>
      <c r="B1762" s="27">
        <v>3</v>
      </c>
      <c r="C1762" s="27">
        <v>11</v>
      </c>
      <c r="D1762" s="27">
        <v>29</v>
      </c>
      <c r="E1762" s="27"/>
      <c r="F1762" s="27"/>
      <c r="G1762" s="27"/>
      <c r="H1762" s="27"/>
      <c r="I1762" s="53" t="s">
        <v>1728</v>
      </c>
      <c r="J1762" s="61">
        <v>1</v>
      </c>
      <c r="K1762" s="61" t="s">
        <v>845</v>
      </c>
      <c r="L1762" s="61"/>
      <c r="M1762" s="61">
        <f t="shared" si="91"/>
        <v>0</v>
      </c>
    </row>
    <row r="1763" spans="1:13" s="47" customFormat="1" x14ac:dyDescent="0.4">
      <c r="A1763" s="19" t="s">
        <v>839</v>
      </c>
      <c r="B1763" s="19">
        <v>3</v>
      </c>
      <c r="C1763" s="19">
        <v>12</v>
      </c>
      <c r="D1763" s="19"/>
      <c r="E1763" s="19"/>
      <c r="F1763" s="19"/>
      <c r="G1763" s="19"/>
      <c r="H1763" s="19"/>
      <c r="I1763" s="65" t="s">
        <v>1790</v>
      </c>
      <c r="J1763" s="71"/>
      <c r="K1763" s="71"/>
      <c r="L1763" s="71"/>
      <c r="M1763" s="71"/>
    </row>
    <row r="1764" spans="1:13" s="47" customFormat="1" ht="37.5" x14ac:dyDescent="0.4">
      <c r="A1764" s="27" t="s">
        <v>843</v>
      </c>
      <c r="B1764" s="27">
        <v>3</v>
      </c>
      <c r="C1764" s="27">
        <v>12</v>
      </c>
      <c r="D1764" s="27">
        <v>1</v>
      </c>
      <c r="E1764" s="27"/>
      <c r="F1764" s="27"/>
      <c r="G1764" s="27"/>
      <c r="H1764" s="27"/>
      <c r="I1764" s="53" t="s">
        <v>1768</v>
      </c>
      <c r="J1764" s="61">
        <v>1</v>
      </c>
      <c r="K1764" s="61" t="s">
        <v>845</v>
      </c>
      <c r="L1764" s="61"/>
      <c r="M1764" s="61">
        <f t="shared" ref="M1764:M1812" si="92">IF(K1764="A",J1764,0)</f>
        <v>0</v>
      </c>
    </row>
    <row r="1765" spans="1:13" s="47" customFormat="1" ht="37.5" x14ac:dyDescent="0.4">
      <c r="A1765" s="27" t="s">
        <v>843</v>
      </c>
      <c r="B1765" s="27">
        <v>3</v>
      </c>
      <c r="C1765" s="27">
        <v>12</v>
      </c>
      <c r="D1765" s="27">
        <v>2</v>
      </c>
      <c r="E1765" s="27"/>
      <c r="F1765" s="27"/>
      <c r="G1765" s="27"/>
      <c r="H1765" s="27"/>
      <c r="I1765" s="53" t="s">
        <v>1584</v>
      </c>
      <c r="J1765" s="61">
        <v>1</v>
      </c>
      <c r="K1765" s="61" t="s">
        <v>845</v>
      </c>
      <c r="L1765" s="61"/>
      <c r="M1765" s="61">
        <f t="shared" si="92"/>
        <v>0</v>
      </c>
    </row>
    <row r="1766" spans="1:13" s="47" customFormat="1" x14ac:dyDescent="0.4">
      <c r="A1766" s="27" t="s">
        <v>843</v>
      </c>
      <c r="B1766" s="27">
        <v>3</v>
      </c>
      <c r="C1766" s="27">
        <v>12</v>
      </c>
      <c r="D1766" s="27">
        <v>3</v>
      </c>
      <c r="E1766" s="27"/>
      <c r="F1766" s="27"/>
      <c r="G1766" s="27"/>
      <c r="H1766" s="27"/>
      <c r="I1766" s="53" t="s">
        <v>1616</v>
      </c>
      <c r="J1766" s="61">
        <v>1</v>
      </c>
      <c r="K1766" s="61" t="s">
        <v>845</v>
      </c>
      <c r="L1766" s="61"/>
      <c r="M1766" s="61">
        <f t="shared" si="92"/>
        <v>0</v>
      </c>
    </row>
    <row r="1767" spans="1:13" s="47" customFormat="1" ht="37.5" x14ac:dyDescent="0.4">
      <c r="A1767" s="27" t="s">
        <v>843</v>
      </c>
      <c r="B1767" s="27">
        <v>3</v>
      </c>
      <c r="C1767" s="27">
        <v>12</v>
      </c>
      <c r="D1767" s="27">
        <v>4</v>
      </c>
      <c r="E1767" s="27"/>
      <c r="F1767" s="27"/>
      <c r="G1767" s="27"/>
      <c r="H1767" s="27"/>
      <c r="I1767" s="53" t="s">
        <v>1769</v>
      </c>
      <c r="J1767" s="61">
        <v>1</v>
      </c>
      <c r="K1767" s="61" t="s">
        <v>845</v>
      </c>
      <c r="L1767" s="61"/>
      <c r="M1767" s="61">
        <f t="shared" si="92"/>
        <v>0</v>
      </c>
    </row>
    <row r="1768" spans="1:13" s="47" customFormat="1" x14ac:dyDescent="0.4">
      <c r="A1768" s="27" t="s">
        <v>843</v>
      </c>
      <c r="B1768" s="27">
        <v>3</v>
      </c>
      <c r="C1768" s="27">
        <v>12</v>
      </c>
      <c r="D1768" s="27">
        <v>4</v>
      </c>
      <c r="E1768" s="27">
        <v>1</v>
      </c>
      <c r="F1768" s="27"/>
      <c r="G1768" s="27"/>
      <c r="H1768" s="27"/>
      <c r="I1768" s="53" t="s">
        <v>4306</v>
      </c>
      <c r="J1768" s="61">
        <v>1</v>
      </c>
      <c r="K1768" s="61" t="s">
        <v>845</v>
      </c>
      <c r="L1768" s="61"/>
      <c r="M1768" s="61">
        <f t="shared" si="92"/>
        <v>0</v>
      </c>
    </row>
    <row r="1769" spans="1:13" s="47" customFormat="1" x14ac:dyDescent="0.4">
      <c r="A1769" s="27" t="s">
        <v>843</v>
      </c>
      <c r="B1769" s="27">
        <v>3</v>
      </c>
      <c r="C1769" s="27">
        <v>12</v>
      </c>
      <c r="D1769" s="27">
        <v>4</v>
      </c>
      <c r="E1769" s="27">
        <v>2</v>
      </c>
      <c r="F1769" s="27"/>
      <c r="G1769" s="27"/>
      <c r="H1769" s="27"/>
      <c r="I1769" s="53" t="s">
        <v>4307</v>
      </c>
      <c r="J1769" s="61">
        <v>1</v>
      </c>
      <c r="K1769" s="61" t="s">
        <v>845</v>
      </c>
      <c r="L1769" s="61"/>
      <c r="M1769" s="61">
        <f t="shared" si="92"/>
        <v>0</v>
      </c>
    </row>
    <row r="1770" spans="1:13" s="47" customFormat="1" x14ac:dyDescent="0.4">
      <c r="A1770" s="27" t="s">
        <v>843</v>
      </c>
      <c r="B1770" s="27">
        <v>3</v>
      </c>
      <c r="C1770" s="27">
        <v>12</v>
      </c>
      <c r="D1770" s="27">
        <v>4</v>
      </c>
      <c r="E1770" s="27">
        <v>3</v>
      </c>
      <c r="F1770" s="27"/>
      <c r="G1770" s="27"/>
      <c r="H1770" s="27"/>
      <c r="I1770" s="53" t="s">
        <v>4292</v>
      </c>
      <c r="J1770" s="61">
        <v>1</v>
      </c>
      <c r="K1770" s="61" t="s">
        <v>845</v>
      </c>
      <c r="L1770" s="61"/>
      <c r="M1770" s="61">
        <f t="shared" si="92"/>
        <v>0</v>
      </c>
    </row>
    <row r="1771" spans="1:13" s="47" customFormat="1" x14ac:dyDescent="0.4">
      <c r="A1771" s="27" t="s">
        <v>843</v>
      </c>
      <c r="B1771" s="27">
        <v>3</v>
      </c>
      <c r="C1771" s="27">
        <v>12</v>
      </c>
      <c r="D1771" s="27">
        <v>4</v>
      </c>
      <c r="E1771" s="27">
        <v>4</v>
      </c>
      <c r="F1771" s="27"/>
      <c r="G1771" s="27"/>
      <c r="H1771" s="27"/>
      <c r="I1771" s="53" t="s">
        <v>4308</v>
      </c>
      <c r="J1771" s="61">
        <v>1</v>
      </c>
      <c r="K1771" s="61" t="s">
        <v>845</v>
      </c>
      <c r="L1771" s="61"/>
      <c r="M1771" s="61">
        <f t="shared" si="92"/>
        <v>0</v>
      </c>
    </row>
    <row r="1772" spans="1:13" s="47" customFormat="1" x14ac:dyDescent="0.4">
      <c r="A1772" s="27" t="s">
        <v>843</v>
      </c>
      <c r="B1772" s="27">
        <v>3</v>
      </c>
      <c r="C1772" s="27">
        <v>12</v>
      </c>
      <c r="D1772" s="27">
        <v>4</v>
      </c>
      <c r="E1772" s="27">
        <v>5</v>
      </c>
      <c r="F1772" s="27"/>
      <c r="G1772" s="27"/>
      <c r="H1772" s="27"/>
      <c r="I1772" s="53" t="s">
        <v>4294</v>
      </c>
      <c r="J1772" s="61">
        <v>1</v>
      </c>
      <c r="K1772" s="61" t="s">
        <v>845</v>
      </c>
      <c r="L1772" s="61"/>
      <c r="M1772" s="61">
        <f t="shared" si="92"/>
        <v>0</v>
      </c>
    </row>
    <row r="1773" spans="1:13" s="47" customFormat="1" x14ac:dyDescent="0.4">
      <c r="A1773" s="27" t="s">
        <v>843</v>
      </c>
      <c r="B1773" s="27">
        <v>3</v>
      </c>
      <c r="C1773" s="27">
        <v>12</v>
      </c>
      <c r="D1773" s="27">
        <v>4</v>
      </c>
      <c r="E1773" s="27">
        <v>6</v>
      </c>
      <c r="F1773" s="27"/>
      <c r="G1773" s="27"/>
      <c r="H1773" s="27"/>
      <c r="I1773" s="53" t="s">
        <v>4295</v>
      </c>
      <c r="J1773" s="61">
        <v>1</v>
      </c>
      <c r="K1773" s="61" t="s">
        <v>845</v>
      </c>
      <c r="L1773" s="61"/>
      <c r="M1773" s="61">
        <f t="shared" si="92"/>
        <v>0</v>
      </c>
    </row>
    <row r="1774" spans="1:13" s="47" customFormat="1" x14ac:dyDescent="0.4">
      <c r="A1774" s="27" t="s">
        <v>843</v>
      </c>
      <c r="B1774" s="27">
        <v>3</v>
      </c>
      <c r="C1774" s="27">
        <v>12</v>
      </c>
      <c r="D1774" s="27">
        <v>4</v>
      </c>
      <c r="E1774" s="27">
        <v>7</v>
      </c>
      <c r="F1774" s="27"/>
      <c r="G1774" s="27"/>
      <c r="H1774" s="27"/>
      <c r="I1774" s="53" t="s">
        <v>4309</v>
      </c>
      <c r="J1774" s="61">
        <v>1</v>
      </c>
      <c r="K1774" s="61" t="s">
        <v>845</v>
      </c>
      <c r="L1774" s="61"/>
      <c r="M1774" s="61">
        <f t="shared" si="92"/>
        <v>0</v>
      </c>
    </row>
    <row r="1775" spans="1:13" s="47" customFormat="1" x14ac:dyDescent="0.4">
      <c r="A1775" s="27" t="s">
        <v>843</v>
      </c>
      <c r="B1775" s="27">
        <v>3</v>
      </c>
      <c r="C1775" s="27">
        <v>12</v>
      </c>
      <c r="D1775" s="27">
        <v>4</v>
      </c>
      <c r="E1775" s="27">
        <v>8</v>
      </c>
      <c r="F1775" s="27"/>
      <c r="G1775" s="27"/>
      <c r="H1775" s="27"/>
      <c r="I1775" s="53" t="s">
        <v>4256</v>
      </c>
      <c r="J1775" s="61">
        <v>1</v>
      </c>
      <c r="K1775" s="61" t="s">
        <v>845</v>
      </c>
      <c r="L1775" s="61"/>
      <c r="M1775" s="61">
        <f t="shared" si="92"/>
        <v>0</v>
      </c>
    </row>
    <row r="1776" spans="1:13" s="47" customFormat="1" ht="37.5" x14ac:dyDescent="0.4">
      <c r="A1776" s="27" t="s">
        <v>843</v>
      </c>
      <c r="B1776" s="27">
        <v>3</v>
      </c>
      <c r="C1776" s="27">
        <v>12</v>
      </c>
      <c r="D1776" s="27">
        <v>5</v>
      </c>
      <c r="E1776" s="27"/>
      <c r="F1776" s="27"/>
      <c r="G1776" s="27"/>
      <c r="H1776" s="27"/>
      <c r="I1776" s="53" t="s">
        <v>1791</v>
      </c>
      <c r="J1776" s="61">
        <v>1</v>
      </c>
      <c r="K1776" s="61" t="s">
        <v>845</v>
      </c>
      <c r="L1776" s="61"/>
      <c r="M1776" s="61">
        <f t="shared" si="92"/>
        <v>0</v>
      </c>
    </row>
    <row r="1777" spans="1:13" s="47" customFormat="1" x14ac:dyDescent="0.4">
      <c r="A1777" s="27" t="s">
        <v>843</v>
      </c>
      <c r="B1777" s="27">
        <v>3</v>
      </c>
      <c r="C1777" s="27">
        <v>12</v>
      </c>
      <c r="D1777" s="27">
        <v>6</v>
      </c>
      <c r="E1777" s="27"/>
      <c r="F1777" s="27"/>
      <c r="G1777" s="27"/>
      <c r="H1777" s="27"/>
      <c r="I1777" s="53" t="s">
        <v>1792</v>
      </c>
      <c r="J1777" s="61">
        <v>1</v>
      </c>
      <c r="K1777" s="61" t="s">
        <v>845</v>
      </c>
      <c r="L1777" s="61"/>
      <c r="M1777" s="61">
        <f t="shared" si="92"/>
        <v>0</v>
      </c>
    </row>
    <row r="1778" spans="1:13" s="47" customFormat="1" x14ac:dyDescent="0.4">
      <c r="A1778" s="27" t="s">
        <v>843</v>
      </c>
      <c r="B1778" s="27">
        <v>3</v>
      </c>
      <c r="C1778" s="27">
        <v>12</v>
      </c>
      <c r="D1778" s="27">
        <v>7</v>
      </c>
      <c r="E1778" s="27"/>
      <c r="F1778" s="27"/>
      <c r="G1778" s="27"/>
      <c r="H1778" s="27"/>
      <c r="I1778" s="53" t="s">
        <v>1770</v>
      </c>
      <c r="J1778" s="61">
        <v>1</v>
      </c>
      <c r="K1778" s="61" t="s">
        <v>845</v>
      </c>
      <c r="L1778" s="61"/>
      <c r="M1778" s="61">
        <f t="shared" si="92"/>
        <v>0</v>
      </c>
    </row>
    <row r="1779" spans="1:13" s="47" customFormat="1" x14ac:dyDescent="0.4">
      <c r="A1779" s="27" t="s">
        <v>843</v>
      </c>
      <c r="B1779" s="27">
        <v>3</v>
      </c>
      <c r="C1779" s="27">
        <v>12</v>
      </c>
      <c r="D1779" s="27">
        <v>8</v>
      </c>
      <c r="E1779" s="27"/>
      <c r="F1779" s="27"/>
      <c r="G1779" s="27"/>
      <c r="H1779" s="27"/>
      <c r="I1779" s="53" t="s">
        <v>1771</v>
      </c>
      <c r="J1779" s="61">
        <v>1</v>
      </c>
      <c r="K1779" s="61" t="s">
        <v>845</v>
      </c>
      <c r="L1779" s="61"/>
      <c r="M1779" s="61">
        <f t="shared" si="92"/>
        <v>0</v>
      </c>
    </row>
    <row r="1780" spans="1:13" s="47" customFormat="1" x14ac:dyDescent="0.4">
      <c r="A1780" s="27" t="s">
        <v>843</v>
      </c>
      <c r="B1780" s="27">
        <v>3</v>
      </c>
      <c r="C1780" s="27">
        <v>12</v>
      </c>
      <c r="D1780" s="27">
        <v>9</v>
      </c>
      <c r="E1780" s="27"/>
      <c r="F1780" s="27"/>
      <c r="G1780" s="27"/>
      <c r="H1780" s="27"/>
      <c r="I1780" s="53" t="s">
        <v>1793</v>
      </c>
      <c r="J1780" s="61">
        <v>1</v>
      </c>
      <c r="K1780" s="61" t="s">
        <v>845</v>
      </c>
      <c r="L1780" s="61"/>
      <c r="M1780" s="61">
        <f t="shared" si="92"/>
        <v>0</v>
      </c>
    </row>
    <row r="1781" spans="1:13" s="47" customFormat="1" x14ac:dyDescent="0.4">
      <c r="A1781" s="27" t="s">
        <v>843</v>
      </c>
      <c r="B1781" s="27">
        <v>3</v>
      </c>
      <c r="C1781" s="27">
        <v>12</v>
      </c>
      <c r="D1781" s="27">
        <v>10</v>
      </c>
      <c r="E1781" s="27"/>
      <c r="F1781" s="27"/>
      <c r="G1781" s="27"/>
      <c r="H1781" s="27"/>
      <c r="I1781" s="53" t="s">
        <v>1794</v>
      </c>
      <c r="J1781" s="61">
        <v>1</v>
      </c>
      <c r="K1781" s="61" t="s">
        <v>845</v>
      </c>
      <c r="L1781" s="61"/>
      <c r="M1781" s="61">
        <f t="shared" si="92"/>
        <v>0</v>
      </c>
    </row>
    <row r="1782" spans="1:13" s="47" customFormat="1" x14ac:dyDescent="0.4">
      <c r="A1782" s="27" t="s">
        <v>843</v>
      </c>
      <c r="B1782" s="27">
        <v>3</v>
      </c>
      <c r="C1782" s="27">
        <v>12</v>
      </c>
      <c r="D1782" s="27">
        <v>11</v>
      </c>
      <c r="E1782" s="27"/>
      <c r="F1782" s="27"/>
      <c r="G1782" s="27"/>
      <c r="H1782" s="27"/>
      <c r="I1782" s="53" t="s">
        <v>1774</v>
      </c>
      <c r="J1782" s="61">
        <v>1</v>
      </c>
      <c r="K1782" s="61" t="s">
        <v>845</v>
      </c>
      <c r="L1782" s="61"/>
      <c r="M1782" s="61">
        <f t="shared" si="92"/>
        <v>0</v>
      </c>
    </row>
    <row r="1783" spans="1:13" s="47" customFormat="1" x14ac:dyDescent="0.4">
      <c r="A1783" s="27" t="s">
        <v>843</v>
      </c>
      <c r="B1783" s="27">
        <v>3</v>
      </c>
      <c r="C1783" s="27">
        <v>12</v>
      </c>
      <c r="D1783" s="27">
        <v>12</v>
      </c>
      <c r="E1783" s="27"/>
      <c r="F1783" s="27"/>
      <c r="G1783" s="27"/>
      <c r="H1783" s="27"/>
      <c r="I1783" s="53" t="s">
        <v>1775</v>
      </c>
      <c r="J1783" s="61">
        <v>1</v>
      </c>
      <c r="K1783" s="61" t="s">
        <v>845</v>
      </c>
      <c r="L1783" s="61"/>
      <c r="M1783" s="61">
        <f t="shared" si="92"/>
        <v>0</v>
      </c>
    </row>
    <row r="1784" spans="1:13" s="47" customFormat="1" ht="37.5" x14ac:dyDescent="0.4">
      <c r="A1784" s="27" t="s">
        <v>843</v>
      </c>
      <c r="B1784" s="27">
        <v>3</v>
      </c>
      <c r="C1784" s="27">
        <v>12</v>
      </c>
      <c r="D1784" s="27">
        <v>13</v>
      </c>
      <c r="E1784" s="27"/>
      <c r="F1784" s="27"/>
      <c r="G1784" s="27"/>
      <c r="H1784" s="27"/>
      <c r="I1784" s="53" t="s">
        <v>1795</v>
      </c>
      <c r="J1784" s="61">
        <v>1</v>
      </c>
      <c r="K1784" s="61" t="s">
        <v>845</v>
      </c>
      <c r="L1784" s="61"/>
      <c r="M1784" s="61">
        <f t="shared" si="92"/>
        <v>0</v>
      </c>
    </row>
    <row r="1785" spans="1:13" s="47" customFormat="1" ht="37.5" x14ac:dyDescent="0.4">
      <c r="A1785" s="27" t="s">
        <v>843</v>
      </c>
      <c r="B1785" s="27">
        <v>3</v>
      </c>
      <c r="C1785" s="27">
        <v>12</v>
      </c>
      <c r="D1785" s="27">
        <v>14</v>
      </c>
      <c r="E1785" s="27"/>
      <c r="F1785" s="27"/>
      <c r="G1785" s="27"/>
      <c r="H1785" s="27"/>
      <c r="I1785" s="53" t="s">
        <v>1796</v>
      </c>
      <c r="J1785" s="61">
        <v>1</v>
      </c>
      <c r="K1785" s="61" t="s">
        <v>845</v>
      </c>
      <c r="L1785" s="61"/>
      <c r="M1785" s="61">
        <f t="shared" si="92"/>
        <v>0</v>
      </c>
    </row>
    <row r="1786" spans="1:13" s="47" customFormat="1" x14ac:dyDescent="0.4">
      <c r="A1786" s="27" t="s">
        <v>843</v>
      </c>
      <c r="B1786" s="27">
        <v>3</v>
      </c>
      <c r="C1786" s="27">
        <v>12</v>
      </c>
      <c r="D1786" s="27">
        <v>15</v>
      </c>
      <c r="E1786" s="27"/>
      <c r="F1786" s="27"/>
      <c r="G1786" s="27"/>
      <c r="H1786" s="27"/>
      <c r="I1786" s="53" t="s">
        <v>1797</v>
      </c>
      <c r="J1786" s="61">
        <v>1</v>
      </c>
      <c r="K1786" s="61" t="s">
        <v>845</v>
      </c>
      <c r="L1786" s="61"/>
      <c r="M1786" s="61">
        <f t="shared" si="92"/>
        <v>0</v>
      </c>
    </row>
    <row r="1787" spans="1:13" s="47" customFormat="1" x14ac:dyDescent="0.4">
      <c r="A1787" s="27" t="s">
        <v>843</v>
      </c>
      <c r="B1787" s="27">
        <v>3</v>
      </c>
      <c r="C1787" s="27">
        <v>12</v>
      </c>
      <c r="D1787" s="27">
        <v>16</v>
      </c>
      <c r="E1787" s="27"/>
      <c r="F1787" s="27"/>
      <c r="G1787" s="27"/>
      <c r="H1787" s="27"/>
      <c r="I1787" s="53" t="s">
        <v>1776</v>
      </c>
      <c r="J1787" s="61">
        <v>1</v>
      </c>
      <c r="K1787" s="61" t="s">
        <v>845</v>
      </c>
      <c r="L1787" s="61"/>
      <c r="M1787" s="61">
        <f t="shared" si="92"/>
        <v>0</v>
      </c>
    </row>
    <row r="1788" spans="1:13" s="47" customFormat="1" x14ac:dyDescent="0.4">
      <c r="A1788" s="27" t="s">
        <v>843</v>
      </c>
      <c r="B1788" s="27">
        <v>3</v>
      </c>
      <c r="C1788" s="27">
        <v>12</v>
      </c>
      <c r="D1788" s="27">
        <v>17</v>
      </c>
      <c r="E1788" s="27"/>
      <c r="F1788" s="27"/>
      <c r="G1788" s="27"/>
      <c r="H1788" s="27"/>
      <c r="I1788" s="53" t="s">
        <v>1798</v>
      </c>
      <c r="J1788" s="61">
        <v>1</v>
      </c>
      <c r="K1788" s="61" t="s">
        <v>845</v>
      </c>
      <c r="L1788" s="61"/>
      <c r="M1788" s="61">
        <f t="shared" si="92"/>
        <v>0</v>
      </c>
    </row>
    <row r="1789" spans="1:13" s="47" customFormat="1" x14ac:dyDescent="0.4">
      <c r="A1789" s="27" t="s">
        <v>843</v>
      </c>
      <c r="B1789" s="27">
        <v>3</v>
      </c>
      <c r="C1789" s="27">
        <v>12</v>
      </c>
      <c r="D1789" s="27">
        <v>18</v>
      </c>
      <c r="E1789" s="27"/>
      <c r="F1789" s="27"/>
      <c r="G1789" s="27"/>
      <c r="H1789" s="27"/>
      <c r="I1789" s="53" t="s">
        <v>1799</v>
      </c>
      <c r="J1789" s="61">
        <v>1</v>
      </c>
      <c r="K1789" s="61" t="s">
        <v>845</v>
      </c>
      <c r="L1789" s="61"/>
      <c r="M1789" s="61">
        <f t="shared" si="92"/>
        <v>0</v>
      </c>
    </row>
    <row r="1790" spans="1:13" s="47" customFormat="1" x14ac:dyDescent="0.4">
      <c r="A1790" s="27" t="s">
        <v>843</v>
      </c>
      <c r="B1790" s="27">
        <v>3</v>
      </c>
      <c r="C1790" s="27">
        <v>12</v>
      </c>
      <c r="D1790" s="27">
        <v>18</v>
      </c>
      <c r="E1790" s="27">
        <v>1</v>
      </c>
      <c r="F1790" s="27"/>
      <c r="G1790" s="27"/>
      <c r="H1790" s="27"/>
      <c r="I1790" s="53" t="s">
        <v>4303</v>
      </c>
      <c r="J1790" s="61">
        <v>1</v>
      </c>
      <c r="K1790" s="61" t="s">
        <v>845</v>
      </c>
      <c r="L1790" s="61"/>
      <c r="M1790" s="61">
        <f t="shared" si="92"/>
        <v>0</v>
      </c>
    </row>
    <row r="1791" spans="1:13" s="47" customFormat="1" x14ac:dyDescent="0.4">
      <c r="A1791" s="27" t="s">
        <v>843</v>
      </c>
      <c r="B1791" s="27">
        <v>3</v>
      </c>
      <c r="C1791" s="27">
        <v>12</v>
      </c>
      <c r="D1791" s="27">
        <v>18</v>
      </c>
      <c r="E1791" s="27">
        <v>2</v>
      </c>
      <c r="F1791" s="27"/>
      <c r="G1791" s="27"/>
      <c r="H1791" s="27"/>
      <c r="I1791" s="53" t="s">
        <v>3878</v>
      </c>
      <c r="J1791" s="61">
        <v>1</v>
      </c>
      <c r="K1791" s="61" t="s">
        <v>845</v>
      </c>
      <c r="L1791" s="61"/>
      <c r="M1791" s="61">
        <f t="shared" si="92"/>
        <v>0</v>
      </c>
    </row>
    <row r="1792" spans="1:13" s="47" customFormat="1" x14ac:dyDescent="0.4">
      <c r="A1792" s="27" t="s">
        <v>843</v>
      </c>
      <c r="B1792" s="27">
        <v>3</v>
      </c>
      <c r="C1792" s="27">
        <v>12</v>
      </c>
      <c r="D1792" s="27">
        <v>18</v>
      </c>
      <c r="E1792" s="27">
        <v>3</v>
      </c>
      <c r="F1792" s="27"/>
      <c r="G1792" s="27"/>
      <c r="H1792" s="27"/>
      <c r="I1792" s="53" t="s">
        <v>4304</v>
      </c>
      <c r="J1792" s="61">
        <v>1</v>
      </c>
      <c r="K1792" s="61" t="s">
        <v>845</v>
      </c>
      <c r="L1792" s="61"/>
      <c r="M1792" s="61">
        <f t="shared" si="92"/>
        <v>0</v>
      </c>
    </row>
    <row r="1793" spans="1:13" s="47" customFormat="1" x14ac:dyDescent="0.4">
      <c r="A1793" s="27" t="s">
        <v>843</v>
      </c>
      <c r="B1793" s="27">
        <v>3</v>
      </c>
      <c r="C1793" s="27">
        <v>12</v>
      </c>
      <c r="D1793" s="27">
        <v>18</v>
      </c>
      <c r="E1793" s="27">
        <v>4</v>
      </c>
      <c r="F1793" s="27"/>
      <c r="G1793" s="27"/>
      <c r="H1793" s="27"/>
      <c r="I1793" s="53" t="s">
        <v>4243</v>
      </c>
      <c r="J1793" s="61">
        <v>1</v>
      </c>
      <c r="K1793" s="61" t="s">
        <v>845</v>
      </c>
      <c r="L1793" s="61"/>
      <c r="M1793" s="61">
        <f t="shared" si="92"/>
        <v>0</v>
      </c>
    </row>
    <row r="1794" spans="1:13" s="47" customFormat="1" x14ac:dyDescent="0.4">
      <c r="A1794" s="27" t="s">
        <v>843</v>
      </c>
      <c r="B1794" s="27">
        <v>3</v>
      </c>
      <c r="C1794" s="27">
        <v>12</v>
      </c>
      <c r="D1794" s="27">
        <v>18</v>
      </c>
      <c r="E1794" s="27">
        <v>5</v>
      </c>
      <c r="F1794" s="27"/>
      <c r="G1794" s="27"/>
      <c r="H1794" s="27"/>
      <c r="I1794" s="53" t="s">
        <v>4310</v>
      </c>
      <c r="J1794" s="61">
        <v>1</v>
      </c>
      <c r="K1794" s="61" t="s">
        <v>845</v>
      </c>
      <c r="L1794" s="61"/>
      <c r="M1794" s="61">
        <f t="shared" si="92"/>
        <v>0</v>
      </c>
    </row>
    <row r="1795" spans="1:13" s="47" customFormat="1" x14ac:dyDescent="0.4">
      <c r="A1795" s="27" t="s">
        <v>843</v>
      </c>
      <c r="B1795" s="27">
        <v>3</v>
      </c>
      <c r="C1795" s="27">
        <v>12</v>
      </c>
      <c r="D1795" s="27">
        <v>19</v>
      </c>
      <c r="E1795" s="27"/>
      <c r="F1795" s="27"/>
      <c r="G1795" s="27"/>
      <c r="H1795" s="27"/>
      <c r="I1795" s="53" t="s">
        <v>1800</v>
      </c>
      <c r="J1795" s="61">
        <v>1</v>
      </c>
      <c r="K1795" s="61" t="s">
        <v>845</v>
      </c>
      <c r="L1795" s="61"/>
      <c r="M1795" s="61">
        <f t="shared" si="92"/>
        <v>0</v>
      </c>
    </row>
    <row r="1796" spans="1:13" s="47" customFormat="1" x14ac:dyDescent="0.4">
      <c r="A1796" s="27" t="s">
        <v>843</v>
      </c>
      <c r="B1796" s="27">
        <v>3</v>
      </c>
      <c r="C1796" s="27">
        <v>12</v>
      </c>
      <c r="D1796" s="27">
        <v>20</v>
      </c>
      <c r="E1796" s="27"/>
      <c r="F1796" s="27"/>
      <c r="G1796" s="27"/>
      <c r="H1796" s="27"/>
      <c r="I1796" s="53" t="s">
        <v>1801</v>
      </c>
      <c r="J1796" s="61">
        <v>1</v>
      </c>
      <c r="K1796" s="61" t="s">
        <v>845</v>
      </c>
      <c r="L1796" s="61"/>
      <c r="M1796" s="61">
        <f t="shared" si="92"/>
        <v>0</v>
      </c>
    </row>
    <row r="1797" spans="1:13" s="47" customFormat="1" x14ac:dyDescent="0.4">
      <c r="A1797" s="27" t="s">
        <v>843</v>
      </c>
      <c r="B1797" s="27">
        <v>3</v>
      </c>
      <c r="C1797" s="27">
        <v>12</v>
      </c>
      <c r="D1797" s="27">
        <v>21</v>
      </c>
      <c r="E1797" s="27"/>
      <c r="F1797" s="27"/>
      <c r="G1797" s="27"/>
      <c r="H1797" s="27"/>
      <c r="I1797" s="53" t="s">
        <v>1802</v>
      </c>
      <c r="J1797" s="61">
        <v>1</v>
      </c>
      <c r="K1797" s="61" t="s">
        <v>845</v>
      </c>
      <c r="L1797" s="61"/>
      <c r="M1797" s="61">
        <f t="shared" si="92"/>
        <v>0</v>
      </c>
    </row>
    <row r="1798" spans="1:13" s="47" customFormat="1" ht="37.5" x14ac:dyDescent="0.4">
      <c r="A1798" s="27" t="s">
        <v>843</v>
      </c>
      <c r="B1798" s="27">
        <v>3</v>
      </c>
      <c r="C1798" s="27">
        <v>12</v>
      </c>
      <c r="D1798" s="27">
        <v>22</v>
      </c>
      <c r="E1798" s="27"/>
      <c r="F1798" s="27"/>
      <c r="G1798" s="27"/>
      <c r="H1798" s="27"/>
      <c r="I1798" s="53" t="s">
        <v>1803</v>
      </c>
      <c r="J1798" s="61">
        <v>1</v>
      </c>
      <c r="K1798" s="61" t="s">
        <v>845</v>
      </c>
      <c r="L1798" s="61"/>
      <c r="M1798" s="61">
        <f t="shared" si="92"/>
        <v>0</v>
      </c>
    </row>
    <row r="1799" spans="1:13" s="47" customFormat="1" x14ac:dyDescent="0.4">
      <c r="A1799" s="27" t="s">
        <v>843</v>
      </c>
      <c r="B1799" s="27">
        <v>3</v>
      </c>
      <c r="C1799" s="27">
        <v>12</v>
      </c>
      <c r="D1799" s="27">
        <v>23</v>
      </c>
      <c r="E1799" s="27"/>
      <c r="F1799" s="27"/>
      <c r="G1799" s="27"/>
      <c r="H1799" s="27"/>
      <c r="I1799" s="53" t="s">
        <v>1804</v>
      </c>
      <c r="J1799" s="61">
        <v>1</v>
      </c>
      <c r="K1799" s="61" t="s">
        <v>845</v>
      </c>
      <c r="L1799" s="61"/>
      <c r="M1799" s="61">
        <f t="shared" si="92"/>
        <v>0</v>
      </c>
    </row>
    <row r="1800" spans="1:13" s="47" customFormat="1" x14ac:dyDescent="0.4">
      <c r="A1800" s="27" t="s">
        <v>843</v>
      </c>
      <c r="B1800" s="27">
        <v>3</v>
      </c>
      <c r="C1800" s="27">
        <v>12</v>
      </c>
      <c r="D1800" s="27">
        <v>24</v>
      </c>
      <c r="E1800" s="27"/>
      <c r="F1800" s="27"/>
      <c r="G1800" s="27"/>
      <c r="H1800" s="27"/>
      <c r="I1800" s="53" t="s">
        <v>1805</v>
      </c>
      <c r="J1800" s="61">
        <v>1</v>
      </c>
      <c r="K1800" s="61" t="s">
        <v>845</v>
      </c>
      <c r="L1800" s="61"/>
      <c r="M1800" s="61">
        <f t="shared" si="92"/>
        <v>0</v>
      </c>
    </row>
    <row r="1801" spans="1:13" s="47" customFormat="1" x14ac:dyDescent="0.4">
      <c r="A1801" s="27" t="s">
        <v>843</v>
      </c>
      <c r="B1801" s="27">
        <v>3</v>
      </c>
      <c r="C1801" s="27">
        <v>12</v>
      </c>
      <c r="D1801" s="27">
        <v>25</v>
      </c>
      <c r="E1801" s="27"/>
      <c r="F1801" s="27"/>
      <c r="G1801" s="27"/>
      <c r="H1801" s="27"/>
      <c r="I1801" s="53" t="s">
        <v>1786</v>
      </c>
      <c r="J1801" s="61">
        <v>1</v>
      </c>
      <c r="K1801" s="61" t="s">
        <v>845</v>
      </c>
      <c r="L1801" s="61"/>
      <c r="M1801" s="61">
        <f t="shared" si="92"/>
        <v>0</v>
      </c>
    </row>
    <row r="1802" spans="1:13" s="47" customFormat="1" ht="37.5" x14ac:dyDescent="0.4">
      <c r="A1802" s="27" t="s">
        <v>843</v>
      </c>
      <c r="B1802" s="27">
        <v>3</v>
      </c>
      <c r="C1802" s="27">
        <v>12</v>
      </c>
      <c r="D1802" s="27">
        <v>26</v>
      </c>
      <c r="E1802" s="27"/>
      <c r="F1802" s="27"/>
      <c r="G1802" s="27"/>
      <c r="H1802" s="27"/>
      <c r="I1802" s="53" t="s">
        <v>1612</v>
      </c>
      <c r="J1802" s="61">
        <v>1</v>
      </c>
      <c r="K1802" s="61" t="s">
        <v>845</v>
      </c>
      <c r="L1802" s="61"/>
      <c r="M1802" s="61">
        <f t="shared" si="92"/>
        <v>0</v>
      </c>
    </row>
    <row r="1803" spans="1:13" s="47" customFormat="1" x14ac:dyDescent="0.4">
      <c r="A1803" s="27" t="s">
        <v>843</v>
      </c>
      <c r="B1803" s="27">
        <v>3</v>
      </c>
      <c r="C1803" s="27">
        <v>12</v>
      </c>
      <c r="D1803" s="27">
        <v>27</v>
      </c>
      <c r="E1803" s="27"/>
      <c r="F1803" s="27"/>
      <c r="G1803" s="27"/>
      <c r="H1803" s="27"/>
      <c r="I1803" s="53" t="s">
        <v>1720</v>
      </c>
      <c r="J1803" s="61">
        <v>1</v>
      </c>
      <c r="K1803" s="61" t="s">
        <v>845</v>
      </c>
      <c r="L1803" s="61"/>
      <c r="M1803" s="61">
        <f t="shared" si="92"/>
        <v>0</v>
      </c>
    </row>
    <row r="1804" spans="1:13" s="47" customFormat="1" x14ac:dyDescent="0.4">
      <c r="A1804" s="27" t="s">
        <v>843</v>
      </c>
      <c r="B1804" s="27">
        <v>3</v>
      </c>
      <c r="C1804" s="27">
        <v>12</v>
      </c>
      <c r="D1804" s="27">
        <v>28</v>
      </c>
      <c r="E1804" s="27"/>
      <c r="F1804" s="27"/>
      <c r="G1804" s="27"/>
      <c r="H1804" s="27"/>
      <c r="I1804" s="53" t="s">
        <v>1674</v>
      </c>
      <c r="J1804" s="61">
        <v>1</v>
      </c>
      <c r="K1804" s="61" t="s">
        <v>845</v>
      </c>
      <c r="L1804" s="61"/>
      <c r="M1804" s="61">
        <f t="shared" si="92"/>
        <v>0</v>
      </c>
    </row>
    <row r="1805" spans="1:13" s="47" customFormat="1" ht="37.5" x14ac:dyDescent="0.4">
      <c r="A1805" s="27" t="s">
        <v>843</v>
      </c>
      <c r="B1805" s="27">
        <v>3</v>
      </c>
      <c r="C1805" s="27">
        <v>12</v>
      </c>
      <c r="D1805" s="27">
        <v>29</v>
      </c>
      <c r="E1805" s="27"/>
      <c r="F1805" s="27"/>
      <c r="G1805" s="27"/>
      <c r="H1805" s="27"/>
      <c r="I1805" s="53" t="s">
        <v>1806</v>
      </c>
      <c r="J1805" s="61">
        <v>1</v>
      </c>
      <c r="K1805" s="61" t="s">
        <v>845</v>
      </c>
      <c r="L1805" s="61"/>
      <c r="M1805" s="61">
        <f t="shared" si="92"/>
        <v>0</v>
      </c>
    </row>
    <row r="1806" spans="1:13" s="47" customFormat="1" x14ac:dyDescent="0.4">
      <c r="A1806" s="27" t="s">
        <v>843</v>
      </c>
      <c r="B1806" s="27">
        <v>3</v>
      </c>
      <c r="C1806" s="27">
        <v>12</v>
      </c>
      <c r="D1806" s="27">
        <v>30</v>
      </c>
      <c r="E1806" s="27"/>
      <c r="F1806" s="27"/>
      <c r="G1806" s="27"/>
      <c r="H1806" s="27"/>
      <c r="I1806" s="53" t="s">
        <v>1807</v>
      </c>
      <c r="J1806" s="61">
        <v>1</v>
      </c>
      <c r="K1806" s="61" t="s">
        <v>845</v>
      </c>
      <c r="L1806" s="61"/>
      <c r="M1806" s="61">
        <f t="shared" si="92"/>
        <v>0</v>
      </c>
    </row>
    <row r="1807" spans="1:13" s="47" customFormat="1" x14ac:dyDescent="0.4">
      <c r="A1807" s="27" t="s">
        <v>843</v>
      </c>
      <c r="B1807" s="27">
        <v>3</v>
      </c>
      <c r="C1807" s="27">
        <v>12</v>
      </c>
      <c r="D1807" s="27">
        <v>31</v>
      </c>
      <c r="E1807" s="27"/>
      <c r="F1807" s="27"/>
      <c r="G1807" s="27"/>
      <c r="H1807" s="27"/>
      <c r="I1807" s="53" t="s">
        <v>1788</v>
      </c>
      <c r="J1807" s="61">
        <v>1</v>
      </c>
      <c r="K1807" s="61" t="s">
        <v>845</v>
      </c>
      <c r="L1807" s="61"/>
      <c r="M1807" s="61">
        <f t="shared" si="92"/>
        <v>0</v>
      </c>
    </row>
    <row r="1808" spans="1:13" s="47" customFormat="1" x14ac:dyDescent="0.4">
      <c r="A1808" s="27" t="s">
        <v>843</v>
      </c>
      <c r="B1808" s="27">
        <v>3</v>
      </c>
      <c r="C1808" s="27">
        <v>12</v>
      </c>
      <c r="D1808" s="27">
        <v>32</v>
      </c>
      <c r="E1808" s="27"/>
      <c r="F1808" s="27"/>
      <c r="G1808" s="27"/>
      <c r="H1808" s="27"/>
      <c r="I1808" s="53" t="s">
        <v>1808</v>
      </c>
      <c r="J1808" s="61">
        <v>1</v>
      </c>
      <c r="K1808" s="61" t="s">
        <v>845</v>
      </c>
      <c r="L1808" s="61"/>
      <c r="M1808" s="61">
        <f t="shared" si="92"/>
        <v>0</v>
      </c>
    </row>
    <row r="1809" spans="1:13" s="47" customFormat="1" x14ac:dyDescent="0.4">
      <c r="A1809" s="27" t="s">
        <v>843</v>
      </c>
      <c r="B1809" s="27">
        <v>3</v>
      </c>
      <c r="C1809" s="27">
        <v>12</v>
      </c>
      <c r="D1809" s="27">
        <v>33</v>
      </c>
      <c r="E1809" s="27"/>
      <c r="F1809" s="27"/>
      <c r="G1809" s="27"/>
      <c r="H1809" s="27"/>
      <c r="I1809" s="53" t="s">
        <v>1809</v>
      </c>
      <c r="J1809" s="61">
        <v>1</v>
      </c>
      <c r="K1809" s="61" t="s">
        <v>845</v>
      </c>
      <c r="L1809" s="61"/>
      <c r="M1809" s="61">
        <f t="shared" si="92"/>
        <v>0</v>
      </c>
    </row>
    <row r="1810" spans="1:13" s="47" customFormat="1" x14ac:dyDescent="0.4">
      <c r="A1810" s="27" t="s">
        <v>843</v>
      </c>
      <c r="B1810" s="27">
        <v>3</v>
      </c>
      <c r="C1810" s="27">
        <v>12</v>
      </c>
      <c r="D1810" s="27">
        <v>34</v>
      </c>
      <c r="E1810" s="27"/>
      <c r="F1810" s="27"/>
      <c r="G1810" s="27"/>
      <c r="H1810" s="27"/>
      <c r="I1810" s="53" t="s">
        <v>1810</v>
      </c>
      <c r="J1810" s="61">
        <v>1</v>
      </c>
      <c r="K1810" s="61" t="s">
        <v>845</v>
      </c>
      <c r="L1810" s="61"/>
      <c r="M1810" s="61">
        <f t="shared" si="92"/>
        <v>0</v>
      </c>
    </row>
    <row r="1811" spans="1:13" s="47" customFormat="1" x14ac:dyDescent="0.4">
      <c r="A1811" s="27" t="s">
        <v>843</v>
      </c>
      <c r="B1811" s="27">
        <v>3</v>
      </c>
      <c r="C1811" s="27">
        <v>12</v>
      </c>
      <c r="D1811" s="27">
        <v>35</v>
      </c>
      <c r="E1811" s="27"/>
      <c r="F1811" s="27"/>
      <c r="G1811" s="27"/>
      <c r="H1811" s="27"/>
      <c r="I1811" s="53" t="s">
        <v>1811</v>
      </c>
      <c r="J1811" s="61">
        <v>1</v>
      </c>
      <c r="K1811" s="61" t="s">
        <v>845</v>
      </c>
      <c r="L1811" s="61"/>
      <c r="M1811" s="61">
        <f t="shared" si="92"/>
        <v>0</v>
      </c>
    </row>
    <row r="1812" spans="1:13" s="47" customFormat="1" ht="37.5" x14ac:dyDescent="0.4">
      <c r="A1812" s="27" t="s">
        <v>843</v>
      </c>
      <c r="B1812" s="27">
        <v>3</v>
      </c>
      <c r="C1812" s="27">
        <v>12</v>
      </c>
      <c r="D1812" s="27">
        <v>36</v>
      </c>
      <c r="E1812" s="27"/>
      <c r="F1812" s="27"/>
      <c r="G1812" s="27"/>
      <c r="H1812" s="27"/>
      <c r="I1812" s="53" t="s">
        <v>1728</v>
      </c>
      <c r="J1812" s="61">
        <v>1</v>
      </c>
      <c r="K1812" s="61" t="s">
        <v>845</v>
      </c>
      <c r="L1812" s="61"/>
      <c r="M1812" s="61">
        <f t="shared" si="92"/>
        <v>0</v>
      </c>
    </row>
    <row r="1813" spans="1:13" s="47" customFormat="1" x14ac:dyDescent="0.4">
      <c r="A1813" s="19" t="s">
        <v>839</v>
      </c>
      <c r="B1813" s="19">
        <v>3</v>
      </c>
      <c r="C1813" s="19">
        <v>13</v>
      </c>
      <c r="D1813" s="19"/>
      <c r="E1813" s="19"/>
      <c r="F1813" s="19"/>
      <c r="G1813" s="19"/>
      <c r="H1813" s="19"/>
      <c r="I1813" s="65" t="s">
        <v>1812</v>
      </c>
      <c r="J1813" s="71"/>
      <c r="K1813" s="71"/>
      <c r="L1813" s="71"/>
      <c r="M1813" s="71"/>
    </row>
    <row r="1814" spans="1:13" s="47" customFormat="1" x14ac:dyDescent="0.4">
      <c r="A1814" s="27" t="s">
        <v>843</v>
      </c>
      <c r="B1814" s="27">
        <v>3</v>
      </c>
      <c r="C1814" s="27">
        <v>13</v>
      </c>
      <c r="D1814" s="27">
        <v>1</v>
      </c>
      <c r="E1814" s="27"/>
      <c r="F1814" s="27"/>
      <c r="G1814" s="27"/>
      <c r="H1814" s="27"/>
      <c r="I1814" s="53" t="s">
        <v>1813</v>
      </c>
      <c r="J1814" s="61">
        <v>1</v>
      </c>
      <c r="K1814" s="61" t="s">
        <v>845</v>
      </c>
      <c r="L1814" s="61"/>
      <c r="M1814" s="61">
        <f t="shared" ref="M1814:M1829" si="93">IF(K1814="A",J1814,0)</f>
        <v>0</v>
      </c>
    </row>
    <row r="1815" spans="1:13" s="47" customFormat="1" ht="37.5" x14ac:dyDescent="0.4">
      <c r="A1815" s="27" t="s">
        <v>843</v>
      </c>
      <c r="B1815" s="27">
        <v>3</v>
      </c>
      <c r="C1815" s="27">
        <v>13</v>
      </c>
      <c r="D1815" s="27">
        <v>2</v>
      </c>
      <c r="E1815" s="27"/>
      <c r="F1815" s="27"/>
      <c r="G1815" s="27"/>
      <c r="H1815" s="27"/>
      <c r="I1815" s="53" t="s">
        <v>1814</v>
      </c>
      <c r="J1815" s="61">
        <v>1</v>
      </c>
      <c r="K1815" s="61" t="s">
        <v>845</v>
      </c>
      <c r="L1815" s="61"/>
      <c r="M1815" s="61">
        <f t="shared" si="93"/>
        <v>0</v>
      </c>
    </row>
    <row r="1816" spans="1:13" s="47" customFormat="1" ht="37.5" x14ac:dyDescent="0.4">
      <c r="A1816" s="27" t="s">
        <v>843</v>
      </c>
      <c r="B1816" s="27">
        <v>3</v>
      </c>
      <c r="C1816" s="27">
        <v>13</v>
      </c>
      <c r="D1816" s="27">
        <v>3</v>
      </c>
      <c r="E1816" s="27"/>
      <c r="F1816" s="27"/>
      <c r="G1816" s="27"/>
      <c r="H1816" s="27"/>
      <c r="I1816" s="53" t="s">
        <v>1584</v>
      </c>
      <c r="J1816" s="61">
        <v>1</v>
      </c>
      <c r="K1816" s="61" t="s">
        <v>845</v>
      </c>
      <c r="L1816" s="61"/>
      <c r="M1816" s="61">
        <f t="shared" si="93"/>
        <v>0</v>
      </c>
    </row>
    <row r="1817" spans="1:13" s="47" customFormat="1" ht="37.5" x14ac:dyDescent="0.4">
      <c r="A1817" s="27" t="s">
        <v>843</v>
      </c>
      <c r="B1817" s="27">
        <v>3</v>
      </c>
      <c r="C1817" s="27">
        <v>13</v>
      </c>
      <c r="D1817" s="27">
        <v>4</v>
      </c>
      <c r="E1817" s="27"/>
      <c r="F1817" s="27"/>
      <c r="G1817" s="27"/>
      <c r="H1817" s="27"/>
      <c r="I1817" s="53" t="s">
        <v>1815</v>
      </c>
      <c r="J1817" s="61">
        <v>1</v>
      </c>
      <c r="K1817" s="61" t="s">
        <v>845</v>
      </c>
      <c r="L1817" s="61"/>
      <c r="M1817" s="61">
        <f t="shared" si="93"/>
        <v>0</v>
      </c>
    </row>
    <row r="1818" spans="1:13" s="47" customFormat="1" x14ac:dyDescent="0.4">
      <c r="A1818" s="27" t="s">
        <v>843</v>
      </c>
      <c r="B1818" s="27">
        <v>3</v>
      </c>
      <c r="C1818" s="27">
        <v>13</v>
      </c>
      <c r="D1818" s="27">
        <v>5</v>
      </c>
      <c r="E1818" s="27"/>
      <c r="F1818" s="27"/>
      <c r="G1818" s="27"/>
      <c r="H1818" s="27"/>
      <c r="I1818" s="53" t="s">
        <v>1816</v>
      </c>
      <c r="J1818" s="61">
        <v>1</v>
      </c>
      <c r="K1818" s="61" t="s">
        <v>845</v>
      </c>
      <c r="L1818" s="61"/>
      <c r="M1818" s="61">
        <f t="shared" si="93"/>
        <v>0</v>
      </c>
    </row>
    <row r="1819" spans="1:13" s="47" customFormat="1" x14ac:dyDescent="0.4">
      <c r="A1819" s="27" t="s">
        <v>843</v>
      </c>
      <c r="B1819" s="27">
        <v>3</v>
      </c>
      <c r="C1819" s="27">
        <v>13</v>
      </c>
      <c r="D1819" s="27">
        <v>6</v>
      </c>
      <c r="E1819" s="27"/>
      <c r="F1819" s="27"/>
      <c r="G1819" s="27"/>
      <c r="H1819" s="27"/>
      <c r="I1819" s="53" t="s">
        <v>1817</v>
      </c>
      <c r="J1819" s="61">
        <v>1</v>
      </c>
      <c r="K1819" s="61" t="s">
        <v>845</v>
      </c>
      <c r="L1819" s="61"/>
      <c r="M1819" s="61">
        <f t="shared" si="93"/>
        <v>0</v>
      </c>
    </row>
    <row r="1820" spans="1:13" s="47" customFormat="1" x14ac:dyDescent="0.4">
      <c r="A1820" s="27" t="s">
        <v>843</v>
      </c>
      <c r="B1820" s="27">
        <v>3</v>
      </c>
      <c r="C1820" s="27">
        <v>13</v>
      </c>
      <c r="D1820" s="27">
        <v>7</v>
      </c>
      <c r="E1820" s="27"/>
      <c r="F1820" s="27"/>
      <c r="G1820" s="27"/>
      <c r="H1820" s="27"/>
      <c r="I1820" s="53" t="s">
        <v>1818</v>
      </c>
      <c r="J1820" s="61">
        <v>1</v>
      </c>
      <c r="K1820" s="61" t="s">
        <v>845</v>
      </c>
      <c r="L1820" s="61"/>
      <c r="M1820" s="61">
        <f t="shared" si="93"/>
        <v>0</v>
      </c>
    </row>
    <row r="1821" spans="1:13" s="47" customFormat="1" x14ac:dyDescent="0.4">
      <c r="A1821" s="27" t="s">
        <v>843</v>
      </c>
      <c r="B1821" s="27">
        <v>3</v>
      </c>
      <c r="C1821" s="27">
        <v>13</v>
      </c>
      <c r="D1821" s="27">
        <v>8</v>
      </c>
      <c r="E1821" s="27"/>
      <c r="F1821" s="27"/>
      <c r="G1821" s="27"/>
      <c r="H1821" s="27"/>
      <c r="I1821" s="53" t="s">
        <v>1740</v>
      </c>
      <c r="J1821" s="61">
        <v>1</v>
      </c>
      <c r="K1821" s="61" t="s">
        <v>845</v>
      </c>
      <c r="L1821" s="61"/>
      <c r="M1821" s="61">
        <f t="shared" si="93"/>
        <v>0</v>
      </c>
    </row>
    <row r="1822" spans="1:13" s="47" customFormat="1" x14ac:dyDescent="0.4">
      <c r="A1822" s="27" t="s">
        <v>843</v>
      </c>
      <c r="B1822" s="27">
        <v>3</v>
      </c>
      <c r="C1822" s="27">
        <v>13</v>
      </c>
      <c r="D1822" s="27">
        <v>9</v>
      </c>
      <c r="E1822" s="27"/>
      <c r="F1822" s="27"/>
      <c r="G1822" s="27"/>
      <c r="H1822" s="27"/>
      <c r="I1822" s="53" t="s">
        <v>1819</v>
      </c>
      <c r="J1822" s="61">
        <v>1</v>
      </c>
      <c r="K1822" s="61" t="s">
        <v>845</v>
      </c>
      <c r="L1822" s="61"/>
      <c r="M1822" s="61">
        <f t="shared" si="93"/>
        <v>0</v>
      </c>
    </row>
    <row r="1823" spans="1:13" s="47" customFormat="1" x14ac:dyDescent="0.4">
      <c r="A1823" s="27" t="s">
        <v>843</v>
      </c>
      <c r="B1823" s="27">
        <v>3</v>
      </c>
      <c r="C1823" s="27">
        <v>13</v>
      </c>
      <c r="D1823" s="27">
        <v>10</v>
      </c>
      <c r="E1823" s="27"/>
      <c r="F1823" s="27"/>
      <c r="G1823" s="27"/>
      <c r="H1823" s="27"/>
      <c r="I1823" s="53" t="s">
        <v>1820</v>
      </c>
      <c r="J1823" s="61">
        <v>1</v>
      </c>
      <c r="K1823" s="61" t="s">
        <v>845</v>
      </c>
      <c r="L1823" s="61"/>
      <c r="M1823" s="61">
        <f t="shared" si="93"/>
        <v>0</v>
      </c>
    </row>
    <row r="1824" spans="1:13" s="47" customFormat="1" x14ac:dyDescent="0.4">
      <c r="A1824" s="27" t="s">
        <v>843</v>
      </c>
      <c r="B1824" s="27">
        <v>3</v>
      </c>
      <c r="C1824" s="27">
        <v>13</v>
      </c>
      <c r="D1824" s="27">
        <v>11</v>
      </c>
      <c r="E1824" s="27"/>
      <c r="F1824" s="27"/>
      <c r="G1824" s="27"/>
      <c r="H1824" s="27"/>
      <c r="I1824" s="53" t="s">
        <v>1821</v>
      </c>
      <c r="J1824" s="61">
        <v>1</v>
      </c>
      <c r="K1824" s="61" t="s">
        <v>845</v>
      </c>
      <c r="L1824" s="61"/>
      <c r="M1824" s="61">
        <f t="shared" si="93"/>
        <v>0</v>
      </c>
    </row>
    <row r="1825" spans="1:13" s="47" customFormat="1" x14ac:dyDescent="0.4">
      <c r="A1825" s="27" t="s">
        <v>843</v>
      </c>
      <c r="B1825" s="27">
        <v>3</v>
      </c>
      <c r="C1825" s="27">
        <v>13</v>
      </c>
      <c r="D1825" s="27">
        <v>12</v>
      </c>
      <c r="E1825" s="27"/>
      <c r="F1825" s="27"/>
      <c r="G1825" s="27"/>
      <c r="H1825" s="27"/>
      <c r="I1825" s="53" t="s">
        <v>1822</v>
      </c>
      <c r="J1825" s="61">
        <v>1</v>
      </c>
      <c r="K1825" s="61" t="s">
        <v>845</v>
      </c>
      <c r="L1825" s="61"/>
      <c r="M1825" s="61">
        <f t="shared" si="93"/>
        <v>0</v>
      </c>
    </row>
    <row r="1826" spans="1:13" s="47" customFormat="1" x14ac:dyDescent="0.4">
      <c r="A1826" s="27" t="s">
        <v>843</v>
      </c>
      <c r="B1826" s="27">
        <v>3</v>
      </c>
      <c r="C1826" s="27">
        <v>13</v>
      </c>
      <c r="D1826" s="27">
        <v>13</v>
      </c>
      <c r="E1826" s="27"/>
      <c r="F1826" s="27"/>
      <c r="G1826" s="27"/>
      <c r="H1826" s="27"/>
      <c r="I1826" s="53" t="s">
        <v>1823</v>
      </c>
      <c r="J1826" s="61">
        <v>1</v>
      </c>
      <c r="K1826" s="61" t="s">
        <v>845</v>
      </c>
      <c r="L1826" s="61"/>
      <c r="M1826" s="61">
        <f t="shared" si="93"/>
        <v>0</v>
      </c>
    </row>
    <row r="1827" spans="1:13" s="47" customFormat="1" x14ac:dyDescent="0.4">
      <c r="A1827" s="27" t="s">
        <v>843</v>
      </c>
      <c r="B1827" s="27">
        <v>3</v>
      </c>
      <c r="C1827" s="27">
        <v>13</v>
      </c>
      <c r="D1827" s="27">
        <v>14</v>
      </c>
      <c r="E1827" s="27"/>
      <c r="F1827" s="27"/>
      <c r="G1827" s="27"/>
      <c r="H1827" s="27"/>
      <c r="I1827" s="53" t="s">
        <v>1824</v>
      </c>
      <c r="J1827" s="61">
        <v>1</v>
      </c>
      <c r="K1827" s="61" t="s">
        <v>845</v>
      </c>
      <c r="L1827" s="61"/>
      <c r="M1827" s="61">
        <f t="shared" si="93"/>
        <v>0</v>
      </c>
    </row>
    <row r="1828" spans="1:13" s="47" customFormat="1" x14ac:dyDescent="0.4">
      <c r="A1828" s="27" t="s">
        <v>843</v>
      </c>
      <c r="B1828" s="27">
        <v>3</v>
      </c>
      <c r="C1828" s="27">
        <v>13</v>
      </c>
      <c r="D1828" s="27">
        <v>15</v>
      </c>
      <c r="E1828" s="27"/>
      <c r="F1828" s="27"/>
      <c r="G1828" s="27"/>
      <c r="H1828" s="27"/>
      <c r="I1828" s="53" t="s">
        <v>1825</v>
      </c>
      <c r="J1828" s="61">
        <v>1</v>
      </c>
      <c r="K1828" s="61" t="s">
        <v>845</v>
      </c>
      <c r="L1828" s="61"/>
      <c r="M1828" s="61">
        <f t="shared" si="93"/>
        <v>0</v>
      </c>
    </row>
    <row r="1829" spans="1:13" s="47" customFormat="1" x14ac:dyDescent="0.4">
      <c r="A1829" s="27" t="s">
        <v>843</v>
      </c>
      <c r="B1829" s="27">
        <v>3</v>
      </c>
      <c r="C1829" s="27">
        <v>13</v>
      </c>
      <c r="D1829" s="27">
        <v>16</v>
      </c>
      <c r="E1829" s="27"/>
      <c r="F1829" s="27"/>
      <c r="G1829" s="27"/>
      <c r="H1829" s="27"/>
      <c r="I1829" s="53" t="s">
        <v>1826</v>
      </c>
      <c r="J1829" s="61">
        <v>1</v>
      </c>
      <c r="K1829" s="61" t="s">
        <v>845</v>
      </c>
      <c r="L1829" s="61"/>
      <c r="M1829" s="61">
        <f t="shared" si="93"/>
        <v>0</v>
      </c>
    </row>
    <row r="1830" spans="1:13" s="47" customFormat="1" x14ac:dyDescent="0.4">
      <c r="A1830" s="19" t="s">
        <v>839</v>
      </c>
      <c r="B1830" s="19">
        <v>3</v>
      </c>
      <c r="C1830" s="19">
        <v>14</v>
      </c>
      <c r="D1830" s="19"/>
      <c r="E1830" s="19"/>
      <c r="F1830" s="19"/>
      <c r="G1830" s="19"/>
      <c r="H1830" s="19"/>
      <c r="I1830" s="65" t="s">
        <v>1827</v>
      </c>
      <c r="J1830" s="71"/>
      <c r="K1830" s="71"/>
      <c r="L1830" s="71"/>
      <c r="M1830" s="71"/>
    </row>
    <row r="1831" spans="1:13" s="47" customFormat="1" ht="37.5" x14ac:dyDescent="0.4">
      <c r="A1831" s="27" t="s">
        <v>843</v>
      </c>
      <c r="B1831" s="27">
        <v>3</v>
      </c>
      <c r="C1831" s="27">
        <v>14</v>
      </c>
      <c r="D1831" s="27">
        <v>1</v>
      </c>
      <c r="E1831" s="27"/>
      <c r="F1831" s="27"/>
      <c r="G1831" s="27"/>
      <c r="H1831" s="27"/>
      <c r="I1831" s="53" t="s">
        <v>1828</v>
      </c>
      <c r="J1831" s="61">
        <v>1</v>
      </c>
      <c r="K1831" s="61" t="s">
        <v>845</v>
      </c>
      <c r="L1831" s="61"/>
      <c r="M1831" s="61">
        <f t="shared" ref="M1831:M1865" si="94">IF(K1831="A",J1831,0)</f>
        <v>0</v>
      </c>
    </row>
    <row r="1832" spans="1:13" s="47" customFormat="1" x14ac:dyDescent="0.4">
      <c r="A1832" s="27" t="s">
        <v>843</v>
      </c>
      <c r="B1832" s="27">
        <v>3</v>
      </c>
      <c r="C1832" s="27">
        <v>14</v>
      </c>
      <c r="D1832" s="27">
        <v>2</v>
      </c>
      <c r="E1832" s="27"/>
      <c r="F1832" s="27"/>
      <c r="G1832" s="27"/>
      <c r="H1832" s="27"/>
      <c r="I1832" s="53" t="s">
        <v>1829</v>
      </c>
      <c r="J1832" s="61">
        <v>1</v>
      </c>
      <c r="K1832" s="61" t="s">
        <v>845</v>
      </c>
      <c r="L1832" s="61"/>
      <c r="M1832" s="61">
        <f t="shared" si="94"/>
        <v>0</v>
      </c>
    </row>
    <row r="1833" spans="1:13" s="47" customFormat="1" x14ac:dyDescent="0.4">
      <c r="A1833" s="27" t="s">
        <v>843</v>
      </c>
      <c r="B1833" s="27">
        <v>3</v>
      </c>
      <c r="C1833" s="27">
        <v>14</v>
      </c>
      <c r="D1833" s="27">
        <v>3</v>
      </c>
      <c r="E1833" s="27"/>
      <c r="F1833" s="27"/>
      <c r="G1833" s="27"/>
      <c r="H1833" s="27"/>
      <c r="I1833" s="53" t="s">
        <v>1830</v>
      </c>
      <c r="J1833" s="61">
        <v>1</v>
      </c>
      <c r="K1833" s="61" t="s">
        <v>845</v>
      </c>
      <c r="L1833" s="61"/>
      <c r="M1833" s="61">
        <f t="shared" si="94"/>
        <v>0</v>
      </c>
    </row>
    <row r="1834" spans="1:13" s="47" customFormat="1" x14ac:dyDescent="0.4">
      <c r="A1834" s="27" t="s">
        <v>843</v>
      </c>
      <c r="B1834" s="27">
        <v>3</v>
      </c>
      <c r="C1834" s="27">
        <v>14</v>
      </c>
      <c r="D1834" s="27">
        <v>4</v>
      </c>
      <c r="E1834" s="27"/>
      <c r="F1834" s="27"/>
      <c r="G1834" s="27"/>
      <c r="H1834" s="27"/>
      <c r="I1834" s="53" t="s">
        <v>1831</v>
      </c>
      <c r="J1834" s="61">
        <v>1</v>
      </c>
      <c r="K1834" s="61" t="s">
        <v>845</v>
      </c>
      <c r="L1834" s="61"/>
      <c r="M1834" s="61">
        <f t="shared" si="94"/>
        <v>0</v>
      </c>
    </row>
    <row r="1835" spans="1:13" s="47" customFormat="1" ht="37.5" x14ac:dyDescent="0.4">
      <c r="A1835" s="27" t="s">
        <v>843</v>
      </c>
      <c r="B1835" s="27">
        <v>3</v>
      </c>
      <c r="C1835" s="27">
        <v>14</v>
      </c>
      <c r="D1835" s="27">
        <v>5</v>
      </c>
      <c r="E1835" s="27"/>
      <c r="F1835" s="27"/>
      <c r="G1835" s="27"/>
      <c r="H1835" s="27"/>
      <c r="I1835" s="53" t="s">
        <v>1832</v>
      </c>
      <c r="J1835" s="61">
        <v>1</v>
      </c>
      <c r="K1835" s="61" t="s">
        <v>845</v>
      </c>
      <c r="L1835" s="61"/>
      <c r="M1835" s="61">
        <f t="shared" si="94"/>
        <v>0</v>
      </c>
    </row>
    <row r="1836" spans="1:13" s="47" customFormat="1" x14ac:dyDescent="0.4">
      <c r="A1836" s="27" t="s">
        <v>843</v>
      </c>
      <c r="B1836" s="27">
        <v>3</v>
      </c>
      <c r="C1836" s="27">
        <v>14</v>
      </c>
      <c r="D1836" s="27">
        <v>6</v>
      </c>
      <c r="E1836" s="27"/>
      <c r="F1836" s="27"/>
      <c r="G1836" s="27"/>
      <c r="H1836" s="27"/>
      <c r="I1836" s="53" t="s">
        <v>1833</v>
      </c>
      <c r="J1836" s="61">
        <v>1</v>
      </c>
      <c r="K1836" s="61" t="s">
        <v>845</v>
      </c>
      <c r="L1836" s="61"/>
      <c r="M1836" s="61">
        <f t="shared" si="94"/>
        <v>0</v>
      </c>
    </row>
    <row r="1837" spans="1:13" s="47" customFormat="1" x14ac:dyDescent="0.4">
      <c r="A1837" s="27" t="s">
        <v>843</v>
      </c>
      <c r="B1837" s="27">
        <v>3</v>
      </c>
      <c r="C1837" s="27">
        <v>14</v>
      </c>
      <c r="D1837" s="27">
        <v>7</v>
      </c>
      <c r="E1837" s="27"/>
      <c r="F1837" s="27"/>
      <c r="G1837" s="27"/>
      <c r="H1837" s="27"/>
      <c r="I1837" s="53" t="s">
        <v>1834</v>
      </c>
      <c r="J1837" s="61">
        <v>1</v>
      </c>
      <c r="K1837" s="61" t="s">
        <v>845</v>
      </c>
      <c r="L1837" s="61"/>
      <c r="M1837" s="61">
        <f t="shared" si="94"/>
        <v>0</v>
      </c>
    </row>
    <row r="1838" spans="1:13" s="47" customFormat="1" x14ac:dyDescent="0.4">
      <c r="A1838" s="27" t="s">
        <v>843</v>
      </c>
      <c r="B1838" s="27">
        <v>3</v>
      </c>
      <c r="C1838" s="27">
        <v>14</v>
      </c>
      <c r="D1838" s="27">
        <v>8</v>
      </c>
      <c r="E1838" s="27"/>
      <c r="F1838" s="27"/>
      <c r="G1838" s="27"/>
      <c r="H1838" s="27"/>
      <c r="I1838" s="53" t="s">
        <v>1835</v>
      </c>
      <c r="J1838" s="61">
        <v>1</v>
      </c>
      <c r="K1838" s="61" t="s">
        <v>845</v>
      </c>
      <c r="L1838" s="61"/>
      <c r="M1838" s="61">
        <f t="shared" si="94"/>
        <v>0</v>
      </c>
    </row>
    <row r="1839" spans="1:13" s="47" customFormat="1" ht="37.5" x14ac:dyDescent="0.4">
      <c r="A1839" s="27" t="s">
        <v>843</v>
      </c>
      <c r="B1839" s="27">
        <v>3</v>
      </c>
      <c r="C1839" s="27">
        <v>14</v>
      </c>
      <c r="D1839" s="27">
        <v>9</v>
      </c>
      <c r="E1839" s="27"/>
      <c r="F1839" s="27"/>
      <c r="G1839" s="27"/>
      <c r="H1839" s="27"/>
      <c r="I1839" s="53" t="s">
        <v>1836</v>
      </c>
      <c r="J1839" s="61">
        <v>1</v>
      </c>
      <c r="K1839" s="61" t="s">
        <v>845</v>
      </c>
      <c r="L1839" s="61"/>
      <c r="M1839" s="61">
        <f t="shared" si="94"/>
        <v>0</v>
      </c>
    </row>
    <row r="1840" spans="1:13" s="47" customFormat="1" x14ac:dyDescent="0.4">
      <c r="A1840" s="27" t="s">
        <v>843</v>
      </c>
      <c r="B1840" s="27">
        <v>3</v>
      </c>
      <c r="C1840" s="27">
        <v>14</v>
      </c>
      <c r="D1840" s="27">
        <v>10</v>
      </c>
      <c r="E1840" s="27"/>
      <c r="F1840" s="27"/>
      <c r="G1840" s="27"/>
      <c r="H1840" s="27"/>
      <c r="I1840" s="53" t="s">
        <v>1837</v>
      </c>
      <c r="J1840" s="61">
        <v>1</v>
      </c>
      <c r="K1840" s="61" t="s">
        <v>845</v>
      </c>
      <c r="L1840" s="61"/>
      <c r="M1840" s="61">
        <f t="shared" si="94"/>
        <v>0</v>
      </c>
    </row>
    <row r="1841" spans="1:13" s="47" customFormat="1" x14ac:dyDescent="0.4">
      <c r="A1841" s="27" t="s">
        <v>843</v>
      </c>
      <c r="B1841" s="27">
        <v>3</v>
      </c>
      <c r="C1841" s="27">
        <v>14</v>
      </c>
      <c r="D1841" s="27">
        <v>11</v>
      </c>
      <c r="E1841" s="27"/>
      <c r="F1841" s="27"/>
      <c r="G1841" s="27"/>
      <c r="H1841" s="27"/>
      <c r="I1841" s="53" t="s">
        <v>1838</v>
      </c>
      <c r="J1841" s="61">
        <v>1</v>
      </c>
      <c r="K1841" s="61" t="s">
        <v>845</v>
      </c>
      <c r="L1841" s="61"/>
      <c r="M1841" s="61">
        <f t="shared" si="94"/>
        <v>0</v>
      </c>
    </row>
    <row r="1842" spans="1:13" s="47" customFormat="1" ht="37.5" x14ac:dyDescent="0.4">
      <c r="A1842" s="27" t="s">
        <v>843</v>
      </c>
      <c r="B1842" s="27">
        <v>3</v>
      </c>
      <c r="C1842" s="27">
        <v>14</v>
      </c>
      <c r="D1842" s="27">
        <v>12</v>
      </c>
      <c r="E1842" s="27"/>
      <c r="F1842" s="27"/>
      <c r="G1842" s="27"/>
      <c r="H1842" s="27"/>
      <c r="I1842" s="53" t="s">
        <v>1839</v>
      </c>
      <c r="J1842" s="61">
        <v>1</v>
      </c>
      <c r="K1842" s="61" t="s">
        <v>845</v>
      </c>
      <c r="L1842" s="61"/>
      <c r="M1842" s="61">
        <f t="shared" si="94"/>
        <v>0</v>
      </c>
    </row>
    <row r="1843" spans="1:13" s="47" customFormat="1" ht="37.5" x14ac:dyDescent="0.4">
      <c r="A1843" s="27" t="s">
        <v>843</v>
      </c>
      <c r="B1843" s="27">
        <v>3</v>
      </c>
      <c r="C1843" s="27">
        <v>14</v>
      </c>
      <c r="D1843" s="27">
        <v>13</v>
      </c>
      <c r="E1843" s="27"/>
      <c r="F1843" s="27"/>
      <c r="G1843" s="27"/>
      <c r="H1843" s="27"/>
      <c r="I1843" s="53" t="s">
        <v>1840</v>
      </c>
      <c r="J1843" s="61">
        <v>1</v>
      </c>
      <c r="K1843" s="61" t="s">
        <v>845</v>
      </c>
      <c r="L1843" s="61"/>
      <c r="M1843" s="61">
        <f t="shared" si="94"/>
        <v>0</v>
      </c>
    </row>
    <row r="1844" spans="1:13" s="47" customFormat="1" x14ac:dyDescent="0.4">
      <c r="A1844" s="27" t="s">
        <v>843</v>
      </c>
      <c r="B1844" s="27">
        <v>3</v>
      </c>
      <c r="C1844" s="27">
        <v>14</v>
      </c>
      <c r="D1844" s="27">
        <v>14</v>
      </c>
      <c r="E1844" s="27"/>
      <c r="F1844" s="27"/>
      <c r="G1844" s="27"/>
      <c r="H1844" s="27"/>
      <c r="I1844" s="53" t="s">
        <v>1841</v>
      </c>
      <c r="J1844" s="61">
        <v>1</v>
      </c>
      <c r="K1844" s="61" t="s">
        <v>845</v>
      </c>
      <c r="L1844" s="61"/>
      <c r="M1844" s="61">
        <f t="shared" si="94"/>
        <v>0</v>
      </c>
    </row>
    <row r="1845" spans="1:13" s="47" customFormat="1" ht="37.5" x14ac:dyDescent="0.4">
      <c r="A1845" s="27" t="s">
        <v>843</v>
      </c>
      <c r="B1845" s="27">
        <v>3</v>
      </c>
      <c r="C1845" s="27">
        <v>14</v>
      </c>
      <c r="D1845" s="27">
        <v>15</v>
      </c>
      <c r="E1845" s="27"/>
      <c r="F1845" s="27"/>
      <c r="G1845" s="27"/>
      <c r="H1845" s="27"/>
      <c r="I1845" s="53" t="s">
        <v>1842</v>
      </c>
      <c r="J1845" s="61">
        <v>1</v>
      </c>
      <c r="K1845" s="61" t="s">
        <v>845</v>
      </c>
      <c r="L1845" s="61"/>
      <c r="M1845" s="61">
        <f t="shared" si="94"/>
        <v>0</v>
      </c>
    </row>
    <row r="1846" spans="1:13" s="47" customFormat="1" x14ac:dyDescent="0.4">
      <c r="A1846" s="27" t="s">
        <v>843</v>
      </c>
      <c r="B1846" s="27">
        <v>3</v>
      </c>
      <c r="C1846" s="27">
        <v>14</v>
      </c>
      <c r="D1846" s="27">
        <v>16</v>
      </c>
      <c r="E1846" s="27"/>
      <c r="F1846" s="27"/>
      <c r="G1846" s="27"/>
      <c r="H1846" s="27"/>
      <c r="I1846" s="53" t="s">
        <v>1843</v>
      </c>
      <c r="J1846" s="61">
        <v>1</v>
      </c>
      <c r="K1846" s="61" t="s">
        <v>845</v>
      </c>
      <c r="L1846" s="61"/>
      <c r="M1846" s="61">
        <f t="shared" si="94"/>
        <v>0</v>
      </c>
    </row>
    <row r="1847" spans="1:13" s="47" customFormat="1" ht="37.5" x14ac:dyDescent="0.4">
      <c r="A1847" s="27" t="s">
        <v>843</v>
      </c>
      <c r="B1847" s="27">
        <v>3</v>
      </c>
      <c r="C1847" s="27">
        <v>14</v>
      </c>
      <c r="D1847" s="27">
        <v>17</v>
      </c>
      <c r="E1847" s="27"/>
      <c r="F1847" s="27"/>
      <c r="G1847" s="27"/>
      <c r="H1847" s="27"/>
      <c r="I1847" s="53" t="s">
        <v>1844</v>
      </c>
      <c r="J1847" s="61">
        <v>1</v>
      </c>
      <c r="K1847" s="61" t="s">
        <v>845</v>
      </c>
      <c r="L1847" s="61"/>
      <c r="M1847" s="61">
        <f t="shared" si="94"/>
        <v>0</v>
      </c>
    </row>
    <row r="1848" spans="1:13" s="47" customFormat="1" x14ac:dyDescent="0.4">
      <c r="A1848" s="27" t="s">
        <v>843</v>
      </c>
      <c r="B1848" s="27">
        <v>3</v>
      </c>
      <c r="C1848" s="27">
        <v>14</v>
      </c>
      <c r="D1848" s="27">
        <v>18</v>
      </c>
      <c r="E1848" s="27"/>
      <c r="F1848" s="27"/>
      <c r="G1848" s="27"/>
      <c r="H1848" s="27"/>
      <c r="I1848" s="53" t="s">
        <v>1845</v>
      </c>
      <c r="J1848" s="61">
        <v>1</v>
      </c>
      <c r="K1848" s="61" t="s">
        <v>845</v>
      </c>
      <c r="L1848" s="61"/>
      <c r="M1848" s="61">
        <f t="shared" si="94"/>
        <v>0</v>
      </c>
    </row>
    <row r="1849" spans="1:13" s="47" customFormat="1" x14ac:dyDescent="0.4">
      <c r="A1849" s="27" t="s">
        <v>843</v>
      </c>
      <c r="B1849" s="27">
        <v>3</v>
      </c>
      <c r="C1849" s="27">
        <v>14</v>
      </c>
      <c r="D1849" s="27">
        <v>18</v>
      </c>
      <c r="E1849" s="27">
        <v>1</v>
      </c>
      <c r="F1849" s="27"/>
      <c r="G1849" s="27"/>
      <c r="H1849" s="27"/>
      <c r="I1849" s="53" t="s">
        <v>4311</v>
      </c>
      <c r="J1849" s="61">
        <v>1</v>
      </c>
      <c r="K1849" s="61" t="s">
        <v>845</v>
      </c>
      <c r="L1849" s="61"/>
      <c r="M1849" s="61">
        <f t="shared" si="94"/>
        <v>0</v>
      </c>
    </row>
    <row r="1850" spans="1:13" s="47" customFormat="1" x14ac:dyDescent="0.4">
      <c r="A1850" s="27" t="s">
        <v>843</v>
      </c>
      <c r="B1850" s="27">
        <v>3</v>
      </c>
      <c r="C1850" s="27">
        <v>14</v>
      </c>
      <c r="D1850" s="27">
        <v>18</v>
      </c>
      <c r="E1850" s="27">
        <v>2</v>
      </c>
      <c r="F1850" s="27"/>
      <c r="G1850" s="27"/>
      <c r="H1850" s="27"/>
      <c r="I1850" s="53" t="s">
        <v>4312</v>
      </c>
      <c r="J1850" s="61">
        <v>1</v>
      </c>
      <c r="K1850" s="61" t="s">
        <v>845</v>
      </c>
      <c r="L1850" s="61"/>
      <c r="M1850" s="61">
        <f t="shared" si="94"/>
        <v>0</v>
      </c>
    </row>
    <row r="1851" spans="1:13" s="47" customFormat="1" x14ac:dyDescent="0.4">
      <c r="A1851" s="27" t="s">
        <v>843</v>
      </c>
      <c r="B1851" s="27">
        <v>3</v>
      </c>
      <c r="C1851" s="27">
        <v>14</v>
      </c>
      <c r="D1851" s="27">
        <v>18</v>
      </c>
      <c r="E1851" s="27">
        <v>3</v>
      </c>
      <c r="F1851" s="27"/>
      <c r="G1851" s="27"/>
      <c r="H1851" s="27"/>
      <c r="I1851" s="53" t="s">
        <v>4313</v>
      </c>
      <c r="J1851" s="61">
        <v>1</v>
      </c>
      <c r="K1851" s="61" t="s">
        <v>845</v>
      </c>
      <c r="L1851" s="61"/>
      <c r="M1851" s="61">
        <f t="shared" si="94"/>
        <v>0</v>
      </c>
    </row>
    <row r="1852" spans="1:13" s="47" customFormat="1" x14ac:dyDescent="0.4">
      <c r="A1852" s="27" t="s">
        <v>843</v>
      </c>
      <c r="B1852" s="27">
        <v>3</v>
      </c>
      <c r="C1852" s="27">
        <v>14</v>
      </c>
      <c r="D1852" s="27">
        <v>18</v>
      </c>
      <c r="E1852" s="27">
        <v>4</v>
      </c>
      <c r="F1852" s="27"/>
      <c r="G1852" s="27"/>
      <c r="H1852" s="27"/>
      <c r="I1852" s="53" t="s">
        <v>4314</v>
      </c>
      <c r="J1852" s="61">
        <v>1</v>
      </c>
      <c r="K1852" s="61" t="s">
        <v>845</v>
      </c>
      <c r="L1852" s="61"/>
      <c r="M1852" s="61">
        <f t="shared" si="94"/>
        <v>0</v>
      </c>
    </row>
    <row r="1853" spans="1:13" s="47" customFormat="1" x14ac:dyDescent="0.4">
      <c r="A1853" s="27" t="s">
        <v>843</v>
      </c>
      <c r="B1853" s="27">
        <v>3</v>
      </c>
      <c r="C1853" s="27">
        <v>14</v>
      </c>
      <c r="D1853" s="27">
        <v>19</v>
      </c>
      <c r="E1853" s="27"/>
      <c r="F1853" s="27"/>
      <c r="G1853" s="27"/>
      <c r="H1853" s="27"/>
      <c r="I1853" s="53" t="s">
        <v>1846</v>
      </c>
      <c r="J1853" s="61">
        <v>1</v>
      </c>
      <c r="K1853" s="61" t="s">
        <v>845</v>
      </c>
      <c r="L1853" s="61"/>
      <c r="M1853" s="61">
        <f t="shared" si="94"/>
        <v>0</v>
      </c>
    </row>
    <row r="1854" spans="1:13" s="47" customFormat="1" x14ac:dyDescent="0.4">
      <c r="A1854" s="27" t="s">
        <v>843</v>
      </c>
      <c r="B1854" s="27">
        <v>3</v>
      </c>
      <c r="C1854" s="27">
        <v>14</v>
      </c>
      <c r="D1854" s="27">
        <v>20</v>
      </c>
      <c r="E1854" s="27"/>
      <c r="F1854" s="27"/>
      <c r="G1854" s="27"/>
      <c r="H1854" s="27"/>
      <c r="I1854" s="53" t="s">
        <v>1847</v>
      </c>
      <c r="J1854" s="61">
        <v>1</v>
      </c>
      <c r="K1854" s="61" t="s">
        <v>845</v>
      </c>
      <c r="L1854" s="61"/>
      <c r="M1854" s="61">
        <f t="shared" si="94"/>
        <v>0</v>
      </c>
    </row>
    <row r="1855" spans="1:13" s="47" customFormat="1" x14ac:dyDescent="0.4">
      <c r="A1855" s="27" t="s">
        <v>843</v>
      </c>
      <c r="B1855" s="27">
        <v>3</v>
      </c>
      <c r="C1855" s="27">
        <v>14</v>
      </c>
      <c r="D1855" s="27">
        <v>21</v>
      </c>
      <c r="E1855" s="27"/>
      <c r="F1855" s="27"/>
      <c r="G1855" s="27"/>
      <c r="H1855" s="27"/>
      <c r="I1855" s="53" t="s">
        <v>1848</v>
      </c>
      <c r="J1855" s="61">
        <v>1</v>
      </c>
      <c r="K1855" s="61" t="s">
        <v>845</v>
      </c>
      <c r="L1855" s="61"/>
      <c r="M1855" s="61">
        <f t="shared" si="94"/>
        <v>0</v>
      </c>
    </row>
    <row r="1856" spans="1:13" s="47" customFormat="1" x14ac:dyDescent="0.4">
      <c r="A1856" s="27" t="s">
        <v>843</v>
      </c>
      <c r="B1856" s="27">
        <v>3</v>
      </c>
      <c r="C1856" s="27">
        <v>14</v>
      </c>
      <c r="D1856" s="27">
        <v>22</v>
      </c>
      <c r="E1856" s="27"/>
      <c r="F1856" s="27"/>
      <c r="G1856" s="27"/>
      <c r="H1856" s="27"/>
      <c r="I1856" s="53" t="s">
        <v>1849</v>
      </c>
      <c r="J1856" s="61">
        <v>1</v>
      </c>
      <c r="K1856" s="61" t="s">
        <v>845</v>
      </c>
      <c r="L1856" s="61"/>
      <c r="M1856" s="61">
        <f t="shared" si="94"/>
        <v>0</v>
      </c>
    </row>
    <row r="1857" spans="1:13" s="47" customFormat="1" x14ac:dyDescent="0.4">
      <c r="A1857" s="27" t="s">
        <v>843</v>
      </c>
      <c r="B1857" s="27">
        <v>3</v>
      </c>
      <c r="C1857" s="27">
        <v>14</v>
      </c>
      <c r="D1857" s="27">
        <v>23</v>
      </c>
      <c r="E1857" s="27"/>
      <c r="F1857" s="27"/>
      <c r="G1857" s="27"/>
      <c r="H1857" s="27"/>
      <c r="I1857" s="53" t="s">
        <v>1850</v>
      </c>
      <c r="J1857" s="61">
        <v>1</v>
      </c>
      <c r="K1857" s="61" t="s">
        <v>845</v>
      </c>
      <c r="L1857" s="61"/>
      <c r="M1857" s="61">
        <f t="shared" si="94"/>
        <v>0</v>
      </c>
    </row>
    <row r="1858" spans="1:13" s="47" customFormat="1" ht="37.5" x14ac:dyDescent="0.4">
      <c r="A1858" s="27" t="s">
        <v>843</v>
      </c>
      <c r="B1858" s="27">
        <v>3</v>
      </c>
      <c r="C1858" s="27">
        <v>14</v>
      </c>
      <c r="D1858" s="27">
        <v>24</v>
      </c>
      <c r="E1858" s="27"/>
      <c r="F1858" s="27"/>
      <c r="G1858" s="27"/>
      <c r="H1858" s="27"/>
      <c r="I1858" s="53" t="s">
        <v>1851</v>
      </c>
      <c r="J1858" s="61">
        <v>1</v>
      </c>
      <c r="K1858" s="61" t="s">
        <v>845</v>
      </c>
      <c r="L1858" s="61"/>
      <c r="M1858" s="61">
        <f t="shared" si="94"/>
        <v>0</v>
      </c>
    </row>
    <row r="1859" spans="1:13" s="47" customFormat="1" x14ac:dyDescent="0.4">
      <c r="A1859" s="27" t="s">
        <v>843</v>
      </c>
      <c r="B1859" s="27">
        <v>3</v>
      </c>
      <c r="C1859" s="27">
        <v>14</v>
      </c>
      <c r="D1859" s="27">
        <v>25</v>
      </c>
      <c r="E1859" s="27"/>
      <c r="F1859" s="27"/>
      <c r="G1859" s="27"/>
      <c r="H1859" s="27"/>
      <c r="I1859" s="53" t="s">
        <v>1852</v>
      </c>
      <c r="J1859" s="61">
        <v>1</v>
      </c>
      <c r="K1859" s="61" t="s">
        <v>845</v>
      </c>
      <c r="L1859" s="61"/>
      <c r="M1859" s="61">
        <f t="shared" si="94"/>
        <v>0</v>
      </c>
    </row>
    <row r="1860" spans="1:13" s="47" customFormat="1" x14ac:dyDescent="0.4">
      <c r="A1860" s="27" t="s">
        <v>843</v>
      </c>
      <c r="B1860" s="27">
        <v>3</v>
      </c>
      <c r="C1860" s="27">
        <v>14</v>
      </c>
      <c r="D1860" s="27">
        <v>26</v>
      </c>
      <c r="E1860" s="27"/>
      <c r="F1860" s="27"/>
      <c r="G1860" s="27"/>
      <c r="H1860" s="27"/>
      <c r="I1860" s="53" t="s">
        <v>1674</v>
      </c>
      <c r="J1860" s="61">
        <v>1</v>
      </c>
      <c r="K1860" s="61" t="s">
        <v>845</v>
      </c>
      <c r="L1860" s="61"/>
      <c r="M1860" s="61">
        <f t="shared" si="94"/>
        <v>0</v>
      </c>
    </row>
    <row r="1861" spans="1:13" s="47" customFormat="1" ht="37.5" x14ac:dyDescent="0.4">
      <c r="A1861" s="27" t="s">
        <v>843</v>
      </c>
      <c r="B1861" s="27">
        <v>3</v>
      </c>
      <c r="C1861" s="27">
        <v>14</v>
      </c>
      <c r="D1861" s="27">
        <v>27</v>
      </c>
      <c r="E1861" s="27"/>
      <c r="F1861" s="27"/>
      <c r="G1861" s="27"/>
      <c r="H1861" s="27"/>
      <c r="I1861" s="53" t="s">
        <v>1853</v>
      </c>
      <c r="J1861" s="61">
        <v>1</v>
      </c>
      <c r="K1861" s="61" t="s">
        <v>845</v>
      </c>
      <c r="L1861" s="61"/>
      <c r="M1861" s="61">
        <f t="shared" si="94"/>
        <v>0</v>
      </c>
    </row>
    <row r="1862" spans="1:13" s="47" customFormat="1" x14ac:dyDescent="0.4">
      <c r="A1862" s="27" t="s">
        <v>843</v>
      </c>
      <c r="B1862" s="27">
        <v>3</v>
      </c>
      <c r="C1862" s="27">
        <v>14</v>
      </c>
      <c r="D1862" s="27">
        <v>28</v>
      </c>
      <c r="E1862" s="27"/>
      <c r="F1862" s="27"/>
      <c r="G1862" s="27"/>
      <c r="H1862" s="27"/>
      <c r="I1862" s="53" t="s">
        <v>1854</v>
      </c>
      <c r="J1862" s="61">
        <v>1</v>
      </c>
      <c r="K1862" s="61" t="s">
        <v>845</v>
      </c>
      <c r="L1862" s="61"/>
      <c r="M1862" s="61">
        <f t="shared" si="94"/>
        <v>0</v>
      </c>
    </row>
    <row r="1863" spans="1:13" s="47" customFormat="1" x14ac:dyDescent="0.4">
      <c r="A1863" s="27" t="s">
        <v>843</v>
      </c>
      <c r="B1863" s="27">
        <v>3</v>
      </c>
      <c r="C1863" s="27">
        <v>14</v>
      </c>
      <c r="D1863" s="27">
        <v>29</v>
      </c>
      <c r="E1863" s="27"/>
      <c r="F1863" s="27"/>
      <c r="G1863" s="27"/>
      <c r="H1863" s="27"/>
      <c r="I1863" s="53" t="s">
        <v>1855</v>
      </c>
      <c r="J1863" s="61">
        <v>1</v>
      </c>
      <c r="K1863" s="61" t="s">
        <v>845</v>
      </c>
      <c r="L1863" s="61"/>
      <c r="M1863" s="61">
        <f t="shared" si="94"/>
        <v>0</v>
      </c>
    </row>
    <row r="1864" spans="1:13" s="47" customFormat="1" x14ac:dyDescent="0.4">
      <c r="A1864" s="27" t="s">
        <v>843</v>
      </c>
      <c r="B1864" s="27">
        <v>3</v>
      </c>
      <c r="C1864" s="27">
        <v>14</v>
      </c>
      <c r="D1864" s="27">
        <v>30</v>
      </c>
      <c r="E1864" s="27"/>
      <c r="F1864" s="27"/>
      <c r="G1864" s="27"/>
      <c r="H1864" s="27"/>
      <c r="I1864" s="53" t="s">
        <v>1856</v>
      </c>
      <c r="J1864" s="61">
        <v>1</v>
      </c>
      <c r="K1864" s="61" t="s">
        <v>845</v>
      </c>
      <c r="L1864" s="61"/>
      <c r="M1864" s="61">
        <f t="shared" si="94"/>
        <v>0</v>
      </c>
    </row>
    <row r="1865" spans="1:13" s="47" customFormat="1" x14ac:dyDescent="0.4">
      <c r="A1865" s="27" t="s">
        <v>843</v>
      </c>
      <c r="B1865" s="27">
        <v>3</v>
      </c>
      <c r="C1865" s="27">
        <v>14</v>
      </c>
      <c r="D1865" s="27">
        <v>31</v>
      </c>
      <c r="E1865" s="27"/>
      <c r="F1865" s="27"/>
      <c r="G1865" s="27"/>
      <c r="H1865" s="27"/>
      <c r="I1865" s="53" t="s">
        <v>1857</v>
      </c>
      <c r="J1865" s="61">
        <v>1</v>
      </c>
      <c r="K1865" s="61" t="s">
        <v>845</v>
      </c>
      <c r="L1865" s="61"/>
      <c r="M1865" s="61">
        <f t="shared" si="94"/>
        <v>0</v>
      </c>
    </row>
    <row r="1866" spans="1:13" s="47" customFormat="1" x14ac:dyDescent="0.4">
      <c r="A1866" s="19" t="s">
        <v>839</v>
      </c>
      <c r="B1866" s="19">
        <v>3</v>
      </c>
      <c r="C1866" s="19">
        <v>15</v>
      </c>
      <c r="D1866" s="19"/>
      <c r="E1866" s="19"/>
      <c r="F1866" s="19"/>
      <c r="G1866" s="19"/>
      <c r="H1866" s="19"/>
      <c r="I1866" s="65" t="s">
        <v>1858</v>
      </c>
      <c r="J1866" s="71"/>
      <c r="K1866" s="71"/>
      <c r="L1866" s="71"/>
      <c r="M1866" s="71"/>
    </row>
    <row r="1867" spans="1:13" s="47" customFormat="1" x14ac:dyDescent="0.4">
      <c r="A1867" s="27" t="s">
        <v>839</v>
      </c>
      <c r="B1867" s="27">
        <v>3</v>
      </c>
      <c r="C1867" s="27">
        <v>15</v>
      </c>
      <c r="D1867" s="27">
        <v>1</v>
      </c>
      <c r="E1867" s="27"/>
      <c r="F1867" s="27"/>
      <c r="G1867" s="27"/>
      <c r="H1867" s="27"/>
      <c r="I1867" s="54" t="s">
        <v>1859</v>
      </c>
      <c r="J1867" s="61">
        <v>1</v>
      </c>
      <c r="K1867" s="61" t="s">
        <v>845</v>
      </c>
      <c r="L1867" s="69"/>
      <c r="M1867" s="61">
        <f t="shared" ref="M1867:M1930" si="95">IF(K1867="A",J1867,0)</f>
        <v>0</v>
      </c>
    </row>
    <row r="1868" spans="1:13" s="47" customFormat="1" ht="37.5" x14ac:dyDescent="0.4">
      <c r="A1868" s="27" t="s">
        <v>843</v>
      </c>
      <c r="B1868" s="27">
        <v>3</v>
      </c>
      <c r="C1868" s="27">
        <v>15</v>
      </c>
      <c r="D1868" s="27">
        <v>1</v>
      </c>
      <c r="E1868" s="27">
        <v>1</v>
      </c>
      <c r="F1868" s="27"/>
      <c r="G1868" s="27"/>
      <c r="H1868" s="27"/>
      <c r="I1868" s="53" t="s">
        <v>1768</v>
      </c>
      <c r="J1868" s="61">
        <v>1</v>
      </c>
      <c r="K1868" s="61" t="s">
        <v>845</v>
      </c>
      <c r="L1868" s="61"/>
      <c r="M1868" s="61">
        <f t="shared" si="95"/>
        <v>0</v>
      </c>
    </row>
    <row r="1869" spans="1:13" s="47" customFormat="1" ht="37.5" x14ac:dyDescent="0.4">
      <c r="A1869" s="27" t="s">
        <v>843</v>
      </c>
      <c r="B1869" s="27">
        <v>3</v>
      </c>
      <c r="C1869" s="27">
        <v>15</v>
      </c>
      <c r="D1869" s="27">
        <v>1</v>
      </c>
      <c r="E1869" s="27">
        <v>2</v>
      </c>
      <c r="F1869" s="27"/>
      <c r="G1869" s="27"/>
      <c r="H1869" s="27"/>
      <c r="I1869" s="53" t="s">
        <v>1584</v>
      </c>
      <c r="J1869" s="61">
        <v>1</v>
      </c>
      <c r="K1869" s="61" t="s">
        <v>845</v>
      </c>
      <c r="L1869" s="61"/>
      <c r="M1869" s="61">
        <f t="shared" si="95"/>
        <v>0</v>
      </c>
    </row>
    <row r="1870" spans="1:13" s="47" customFormat="1" x14ac:dyDescent="0.4">
      <c r="A1870" s="27" t="s">
        <v>843</v>
      </c>
      <c r="B1870" s="27">
        <v>3</v>
      </c>
      <c r="C1870" s="27">
        <v>15</v>
      </c>
      <c r="D1870" s="27">
        <v>1</v>
      </c>
      <c r="E1870" s="27">
        <v>3</v>
      </c>
      <c r="F1870" s="27"/>
      <c r="G1870" s="27"/>
      <c r="H1870" s="27"/>
      <c r="I1870" s="53" t="s">
        <v>1616</v>
      </c>
      <c r="J1870" s="61">
        <v>1</v>
      </c>
      <c r="K1870" s="61" t="s">
        <v>845</v>
      </c>
      <c r="L1870" s="61"/>
      <c r="M1870" s="61">
        <f t="shared" si="95"/>
        <v>0</v>
      </c>
    </row>
    <row r="1871" spans="1:13" s="47" customFormat="1" x14ac:dyDescent="0.4">
      <c r="A1871" s="27" t="s">
        <v>843</v>
      </c>
      <c r="B1871" s="27">
        <v>3</v>
      </c>
      <c r="C1871" s="27">
        <v>15</v>
      </c>
      <c r="D1871" s="27">
        <v>1</v>
      </c>
      <c r="E1871" s="27">
        <v>4</v>
      </c>
      <c r="F1871" s="27"/>
      <c r="G1871" s="27"/>
      <c r="H1871" s="27"/>
      <c r="I1871" s="53" t="s">
        <v>1860</v>
      </c>
      <c r="J1871" s="61">
        <v>1</v>
      </c>
      <c r="K1871" s="61" t="s">
        <v>845</v>
      </c>
      <c r="L1871" s="61"/>
      <c r="M1871" s="61">
        <f t="shared" si="95"/>
        <v>0</v>
      </c>
    </row>
    <row r="1872" spans="1:13" s="47" customFormat="1" ht="37.5" x14ac:dyDescent="0.4">
      <c r="A1872" s="27" t="s">
        <v>843</v>
      </c>
      <c r="B1872" s="27">
        <v>3</v>
      </c>
      <c r="C1872" s="27">
        <v>15</v>
      </c>
      <c r="D1872" s="27">
        <v>1</v>
      </c>
      <c r="E1872" s="27">
        <v>5</v>
      </c>
      <c r="F1872" s="27"/>
      <c r="G1872" s="27"/>
      <c r="H1872" s="27"/>
      <c r="I1872" s="53" t="s">
        <v>1861</v>
      </c>
      <c r="J1872" s="61">
        <v>1</v>
      </c>
      <c r="K1872" s="61" t="s">
        <v>845</v>
      </c>
      <c r="L1872" s="61"/>
      <c r="M1872" s="61">
        <f t="shared" si="95"/>
        <v>0</v>
      </c>
    </row>
    <row r="1873" spans="1:13" s="47" customFormat="1" ht="37.5" x14ac:dyDescent="0.4">
      <c r="A1873" s="27" t="s">
        <v>843</v>
      </c>
      <c r="B1873" s="27">
        <v>3</v>
      </c>
      <c r="C1873" s="27">
        <v>15</v>
      </c>
      <c r="D1873" s="27">
        <v>1</v>
      </c>
      <c r="E1873" s="27">
        <v>6</v>
      </c>
      <c r="F1873" s="27"/>
      <c r="G1873" s="27"/>
      <c r="H1873" s="27"/>
      <c r="I1873" s="53" t="s">
        <v>1862</v>
      </c>
      <c r="J1873" s="61">
        <v>1</v>
      </c>
      <c r="K1873" s="61" t="s">
        <v>845</v>
      </c>
      <c r="L1873" s="61"/>
      <c r="M1873" s="61">
        <f t="shared" si="95"/>
        <v>0</v>
      </c>
    </row>
    <row r="1874" spans="1:13" s="47" customFormat="1" ht="37.5" x14ac:dyDescent="0.4">
      <c r="A1874" s="27" t="s">
        <v>843</v>
      </c>
      <c r="B1874" s="27">
        <v>3</v>
      </c>
      <c r="C1874" s="27">
        <v>15</v>
      </c>
      <c r="D1874" s="27">
        <v>1</v>
      </c>
      <c r="E1874" s="27">
        <v>7</v>
      </c>
      <c r="F1874" s="27"/>
      <c r="G1874" s="27"/>
      <c r="H1874" s="27"/>
      <c r="I1874" s="53" t="s">
        <v>1863</v>
      </c>
      <c r="J1874" s="61">
        <v>1</v>
      </c>
      <c r="K1874" s="61" t="s">
        <v>845</v>
      </c>
      <c r="L1874" s="61"/>
      <c r="M1874" s="61">
        <f t="shared" si="95"/>
        <v>0</v>
      </c>
    </row>
    <row r="1875" spans="1:13" s="47" customFormat="1" x14ac:dyDescent="0.4">
      <c r="A1875" s="27" t="s">
        <v>843</v>
      </c>
      <c r="B1875" s="27">
        <v>3</v>
      </c>
      <c r="C1875" s="27">
        <v>15</v>
      </c>
      <c r="D1875" s="27">
        <v>1</v>
      </c>
      <c r="E1875" s="27">
        <v>8</v>
      </c>
      <c r="F1875" s="27"/>
      <c r="G1875" s="27"/>
      <c r="H1875" s="27"/>
      <c r="I1875" s="53" t="s">
        <v>1864</v>
      </c>
      <c r="J1875" s="61">
        <v>1</v>
      </c>
      <c r="K1875" s="61" t="s">
        <v>845</v>
      </c>
      <c r="L1875" s="61"/>
      <c r="M1875" s="61">
        <f t="shared" si="95"/>
        <v>0</v>
      </c>
    </row>
    <row r="1876" spans="1:13" s="47" customFormat="1" x14ac:dyDescent="0.4">
      <c r="A1876" s="27" t="s">
        <v>843</v>
      </c>
      <c r="B1876" s="27">
        <v>3</v>
      </c>
      <c r="C1876" s="27">
        <v>15</v>
      </c>
      <c r="D1876" s="27">
        <v>1</v>
      </c>
      <c r="E1876" s="27">
        <v>9</v>
      </c>
      <c r="F1876" s="27"/>
      <c r="G1876" s="27"/>
      <c r="H1876" s="27"/>
      <c r="I1876" s="53" t="s">
        <v>1626</v>
      </c>
      <c r="J1876" s="61">
        <v>1</v>
      </c>
      <c r="K1876" s="61" t="s">
        <v>845</v>
      </c>
      <c r="L1876" s="61"/>
      <c r="M1876" s="61">
        <f t="shared" si="95"/>
        <v>0</v>
      </c>
    </row>
    <row r="1877" spans="1:13" s="47" customFormat="1" x14ac:dyDescent="0.4">
      <c r="A1877" s="27" t="s">
        <v>843</v>
      </c>
      <c r="B1877" s="27">
        <v>3</v>
      </c>
      <c r="C1877" s="27">
        <v>15</v>
      </c>
      <c r="D1877" s="27">
        <v>1</v>
      </c>
      <c r="E1877" s="27">
        <v>10</v>
      </c>
      <c r="F1877" s="27"/>
      <c r="G1877" s="27"/>
      <c r="H1877" s="27"/>
      <c r="I1877" s="53" t="s">
        <v>1865</v>
      </c>
      <c r="J1877" s="61">
        <v>1</v>
      </c>
      <c r="K1877" s="61" t="s">
        <v>845</v>
      </c>
      <c r="L1877" s="61"/>
      <c r="M1877" s="61">
        <f t="shared" si="95"/>
        <v>0</v>
      </c>
    </row>
    <row r="1878" spans="1:13" s="47" customFormat="1" ht="37.5" x14ac:dyDescent="0.4">
      <c r="A1878" s="27" t="s">
        <v>843</v>
      </c>
      <c r="B1878" s="27">
        <v>3</v>
      </c>
      <c r="C1878" s="27">
        <v>15</v>
      </c>
      <c r="D1878" s="27">
        <v>1</v>
      </c>
      <c r="E1878" s="27">
        <v>11</v>
      </c>
      <c r="F1878" s="27"/>
      <c r="G1878" s="27"/>
      <c r="H1878" s="27"/>
      <c r="I1878" s="53" t="s">
        <v>1866</v>
      </c>
      <c r="J1878" s="61">
        <v>1</v>
      </c>
      <c r="K1878" s="61" t="s">
        <v>845</v>
      </c>
      <c r="L1878" s="61"/>
      <c r="M1878" s="61">
        <f t="shared" si="95"/>
        <v>0</v>
      </c>
    </row>
    <row r="1879" spans="1:13" s="47" customFormat="1" ht="37.5" x14ac:dyDescent="0.4">
      <c r="A1879" s="27" t="s">
        <v>843</v>
      </c>
      <c r="B1879" s="27">
        <v>3</v>
      </c>
      <c r="C1879" s="27">
        <v>15</v>
      </c>
      <c r="D1879" s="27">
        <v>1</v>
      </c>
      <c r="E1879" s="27">
        <v>12</v>
      </c>
      <c r="F1879" s="27"/>
      <c r="G1879" s="27"/>
      <c r="H1879" s="27"/>
      <c r="I1879" s="53" t="s">
        <v>1867</v>
      </c>
      <c r="J1879" s="61">
        <v>1</v>
      </c>
      <c r="K1879" s="61" t="s">
        <v>845</v>
      </c>
      <c r="L1879" s="61"/>
      <c r="M1879" s="61">
        <f t="shared" si="95"/>
        <v>0</v>
      </c>
    </row>
    <row r="1880" spans="1:13" s="47" customFormat="1" ht="56.25" x14ac:dyDescent="0.4">
      <c r="A1880" s="27" t="s">
        <v>843</v>
      </c>
      <c r="B1880" s="27">
        <v>3</v>
      </c>
      <c r="C1880" s="27">
        <v>15</v>
      </c>
      <c r="D1880" s="27">
        <v>1</v>
      </c>
      <c r="E1880" s="27">
        <v>13</v>
      </c>
      <c r="F1880" s="27"/>
      <c r="G1880" s="27"/>
      <c r="H1880" s="27"/>
      <c r="I1880" s="53" t="s">
        <v>1868</v>
      </c>
      <c r="J1880" s="61">
        <v>1</v>
      </c>
      <c r="K1880" s="61" t="s">
        <v>845</v>
      </c>
      <c r="L1880" s="61"/>
      <c r="M1880" s="61">
        <f t="shared" si="95"/>
        <v>0</v>
      </c>
    </row>
    <row r="1881" spans="1:13" s="47" customFormat="1" x14ac:dyDescent="0.4">
      <c r="A1881" s="27" t="s">
        <v>843</v>
      </c>
      <c r="B1881" s="27">
        <v>3</v>
      </c>
      <c r="C1881" s="27">
        <v>15</v>
      </c>
      <c r="D1881" s="27">
        <v>1</v>
      </c>
      <c r="E1881" s="27">
        <v>14</v>
      </c>
      <c r="F1881" s="27"/>
      <c r="G1881" s="27"/>
      <c r="H1881" s="27"/>
      <c r="I1881" s="53" t="s">
        <v>1869</v>
      </c>
      <c r="J1881" s="61">
        <v>1</v>
      </c>
      <c r="K1881" s="61" t="s">
        <v>845</v>
      </c>
      <c r="L1881" s="61"/>
      <c r="M1881" s="61">
        <f t="shared" si="95"/>
        <v>0</v>
      </c>
    </row>
    <row r="1882" spans="1:13" s="47" customFormat="1" x14ac:dyDescent="0.4">
      <c r="A1882" s="27" t="s">
        <v>843</v>
      </c>
      <c r="B1882" s="27">
        <v>3</v>
      </c>
      <c r="C1882" s="27">
        <v>15</v>
      </c>
      <c r="D1882" s="27">
        <v>1</v>
      </c>
      <c r="E1882" s="27">
        <v>15</v>
      </c>
      <c r="F1882" s="27"/>
      <c r="G1882" s="27"/>
      <c r="H1882" s="27"/>
      <c r="I1882" s="53" t="s">
        <v>1870</v>
      </c>
      <c r="J1882" s="61">
        <v>1</v>
      </c>
      <c r="K1882" s="61" t="s">
        <v>845</v>
      </c>
      <c r="L1882" s="61"/>
      <c r="M1882" s="61">
        <f t="shared" si="95"/>
        <v>0</v>
      </c>
    </row>
    <row r="1883" spans="1:13" s="47" customFormat="1" x14ac:dyDescent="0.4">
      <c r="A1883" s="27" t="s">
        <v>843</v>
      </c>
      <c r="B1883" s="27">
        <v>3</v>
      </c>
      <c r="C1883" s="27">
        <v>15</v>
      </c>
      <c r="D1883" s="27">
        <v>1</v>
      </c>
      <c r="E1883" s="27">
        <v>16</v>
      </c>
      <c r="F1883" s="27"/>
      <c r="G1883" s="27"/>
      <c r="H1883" s="27"/>
      <c r="I1883" s="53" t="s">
        <v>1871</v>
      </c>
      <c r="J1883" s="61">
        <v>1</v>
      </c>
      <c r="K1883" s="61" t="s">
        <v>845</v>
      </c>
      <c r="L1883" s="61"/>
      <c r="M1883" s="61">
        <f t="shared" si="95"/>
        <v>0</v>
      </c>
    </row>
    <row r="1884" spans="1:13" s="47" customFormat="1" x14ac:dyDescent="0.4">
      <c r="A1884" s="27" t="s">
        <v>843</v>
      </c>
      <c r="B1884" s="27">
        <v>3</v>
      </c>
      <c r="C1884" s="27">
        <v>15</v>
      </c>
      <c r="D1884" s="27">
        <v>1</v>
      </c>
      <c r="E1884" s="27">
        <v>17</v>
      </c>
      <c r="F1884" s="27"/>
      <c r="G1884" s="27"/>
      <c r="H1884" s="27"/>
      <c r="I1884" s="53" t="s">
        <v>1618</v>
      </c>
      <c r="J1884" s="61">
        <v>1</v>
      </c>
      <c r="K1884" s="61" t="s">
        <v>845</v>
      </c>
      <c r="L1884" s="61"/>
      <c r="M1884" s="61">
        <f t="shared" si="95"/>
        <v>0</v>
      </c>
    </row>
    <row r="1885" spans="1:13" s="47" customFormat="1" x14ac:dyDescent="0.4">
      <c r="A1885" s="27" t="s">
        <v>843</v>
      </c>
      <c r="B1885" s="27">
        <v>3</v>
      </c>
      <c r="C1885" s="27">
        <v>15</v>
      </c>
      <c r="D1885" s="27">
        <v>1</v>
      </c>
      <c r="E1885" s="27">
        <v>17</v>
      </c>
      <c r="F1885" s="27">
        <v>1</v>
      </c>
      <c r="G1885" s="27"/>
      <c r="H1885" s="27"/>
      <c r="I1885" s="53" t="s">
        <v>4315</v>
      </c>
      <c r="J1885" s="61">
        <v>1</v>
      </c>
      <c r="K1885" s="61" t="s">
        <v>845</v>
      </c>
      <c r="L1885" s="61"/>
      <c r="M1885" s="61">
        <f t="shared" si="95"/>
        <v>0</v>
      </c>
    </row>
    <row r="1886" spans="1:13" s="47" customFormat="1" x14ac:dyDescent="0.4">
      <c r="A1886" s="27" t="s">
        <v>843</v>
      </c>
      <c r="B1886" s="27">
        <v>3</v>
      </c>
      <c r="C1886" s="27">
        <v>15</v>
      </c>
      <c r="D1886" s="27">
        <v>1</v>
      </c>
      <c r="E1886" s="27">
        <v>17</v>
      </c>
      <c r="F1886" s="27">
        <v>2</v>
      </c>
      <c r="G1886" s="27"/>
      <c r="H1886" s="27"/>
      <c r="I1886" s="53" t="s">
        <v>4217</v>
      </c>
      <c r="J1886" s="61">
        <v>1</v>
      </c>
      <c r="K1886" s="61" t="s">
        <v>845</v>
      </c>
      <c r="L1886" s="61"/>
      <c r="M1886" s="61">
        <f t="shared" si="95"/>
        <v>0</v>
      </c>
    </row>
    <row r="1887" spans="1:13" s="47" customFormat="1" x14ac:dyDescent="0.4">
      <c r="A1887" s="27" t="s">
        <v>843</v>
      </c>
      <c r="B1887" s="27">
        <v>3</v>
      </c>
      <c r="C1887" s="27">
        <v>15</v>
      </c>
      <c r="D1887" s="27">
        <v>1</v>
      </c>
      <c r="E1887" s="27">
        <v>17</v>
      </c>
      <c r="F1887" s="27">
        <v>3</v>
      </c>
      <c r="G1887" s="27"/>
      <c r="H1887" s="27"/>
      <c r="I1887" s="53" t="s">
        <v>4316</v>
      </c>
      <c r="J1887" s="61">
        <v>1</v>
      </c>
      <c r="K1887" s="61" t="s">
        <v>845</v>
      </c>
      <c r="L1887" s="61"/>
      <c r="M1887" s="61">
        <f t="shared" si="95"/>
        <v>0</v>
      </c>
    </row>
    <row r="1888" spans="1:13" s="47" customFormat="1" x14ac:dyDescent="0.4">
      <c r="A1888" s="27" t="s">
        <v>843</v>
      </c>
      <c r="B1888" s="27">
        <v>3</v>
      </c>
      <c r="C1888" s="27">
        <v>15</v>
      </c>
      <c r="D1888" s="27">
        <v>1</v>
      </c>
      <c r="E1888" s="27">
        <v>17</v>
      </c>
      <c r="F1888" s="27">
        <v>4</v>
      </c>
      <c r="G1888" s="27"/>
      <c r="H1888" s="27"/>
      <c r="I1888" s="53" t="s">
        <v>4317</v>
      </c>
      <c r="J1888" s="61">
        <v>1</v>
      </c>
      <c r="K1888" s="61" t="s">
        <v>845</v>
      </c>
      <c r="L1888" s="61"/>
      <c r="M1888" s="61">
        <f t="shared" si="95"/>
        <v>0</v>
      </c>
    </row>
    <row r="1889" spans="1:13" s="47" customFormat="1" x14ac:dyDescent="0.4">
      <c r="A1889" s="27" t="s">
        <v>843</v>
      </c>
      <c r="B1889" s="27">
        <v>3</v>
      </c>
      <c r="C1889" s="27">
        <v>15</v>
      </c>
      <c r="D1889" s="27">
        <v>1</v>
      </c>
      <c r="E1889" s="27">
        <v>17</v>
      </c>
      <c r="F1889" s="27">
        <v>5</v>
      </c>
      <c r="G1889" s="27"/>
      <c r="H1889" s="27"/>
      <c r="I1889" s="53" t="s">
        <v>4318</v>
      </c>
      <c r="J1889" s="61">
        <v>1</v>
      </c>
      <c r="K1889" s="61" t="s">
        <v>845</v>
      </c>
      <c r="L1889" s="61"/>
      <c r="M1889" s="61">
        <f t="shared" si="95"/>
        <v>0</v>
      </c>
    </row>
    <row r="1890" spans="1:13" s="47" customFormat="1" x14ac:dyDescent="0.4">
      <c r="A1890" s="27" t="s">
        <v>843</v>
      </c>
      <c r="B1890" s="27">
        <v>3</v>
      </c>
      <c r="C1890" s="27">
        <v>15</v>
      </c>
      <c r="D1890" s="27">
        <v>1</v>
      </c>
      <c r="E1890" s="27">
        <v>17</v>
      </c>
      <c r="F1890" s="27">
        <v>6</v>
      </c>
      <c r="G1890" s="27"/>
      <c r="H1890" s="27"/>
      <c r="I1890" s="53" t="s">
        <v>4319</v>
      </c>
      <c r="J1890" s="61">
        <v>1</v>
      </c>
      <c r="K1890" s="61" t="s">
        <v>845</v>
      </c>
      <c r="L1890" s="61"/>
      <c r="M1890" s="61">
        <f t="shared" si="95"/>
        <v>0</v>
      </c>
    </row>
    <row r="1891" spans="1:13" s="47" customFormat="1" x14ac:dyDescent="0.4">
      <c r="A1891" s="27" t="s">
        <v>843</v>
      </c>
      <c r="B1891" s="27">
        <v>3</v>
      </c>
      <c r="C1891" s="27">
        <v>15</v>
      </c>
      <c r="D1891" s="27">
        <v>1</v>
      </c>
      <c r="E1891" s="27">
        <v>17</v>
      </c>
      <c r="F1891" s="27">
        <v>7</v>
      </c>
      <c r="G1891" s="27"/>
      <c r="H1891" s="27"/>
      <c r="I1891" s="53" t="s">
        <v>4320</v>
      </c>
      <c r="J1891" s="61">
        <v>1</v>
      </c>
      <c r="K1891" s="61" t="s">
        <v>845</v>
      </c>
      <c r="L1891" s="61"/>
      <c r="M1891" s="61">
        <f t="shared" si="95"/>
        <v>0</v>
      </c>
    </row>
    <row r="1892" spans="1:13" s="47" customFormat="1" x14ac:dyDescent="0.4">
      <c r="A1892" s="27" t="s">
        <v>843</v>
      </c>
      <c r="B1892" s="27">
        <v>3</v>
      </c>
      <c r="C1892" s="27">
        <v>15</v>
      </c>
      <c r="D1892" s="27">
        <v>1</v>
      </c>
      <c r="E1892" s="27">
        <v>17</v>
      </c>
      <c r="F1892" s="27">
        <v>8</v>
      </c>
      <c r="G1892" s="27"/>
      <c r="H1892" s="27"/>
      <c r="I1892" s="53" t="s">
        <v>4321</v>
      </c>
      <c r="J1892" s="61">
        <v>1</v>
      </c>
      <c r="K1892" s="61" t="s">
        <v>845</v>
      </c>
      <c r="L1892" s="61"/>
      <c r="M1892" s="61">
        <f t="shared" si="95"/>
        <v>0</v>
      </c>
    </row>
    <row r="1893" spans="1:13" s="47" customFormat="1" ht="37.5" x14ac:dyDescent="0.4">
      <c r="A1893" s="27" t="s">
        <v>843</v>
      </c>
      <c r="B1893" s="27">
        <v>3</v>
      </c>
      <c r="C1893" s="27">
        <v>15</v>
      </c>
      <c r="D1893" s="27">
        <v>1</v>
      </c>
      <c r="E1893" s="27">
        <v>17</v>
      </c>
      <c r="F1893" s="27">
        <v>9</v>
      </c>
      <c r="G1893" s="27"/>
      <c r="H1893" s="27"/>
      <c r="I1893" s="53" t="s">
        <v>4322</v>
      </c>
      <c r="J1893" s="61">
        <v>1</v>
      </c>
      <c r="K1893" s="61" t="s">
        <v>845</v>
      </c>
      <c r="L1893" s="61"/>
      <c r="M1893" s="61">
        <f t="shared" si="95"/>
        <v>0</v>
      </c>
    </row>
    <row r="1894" spans="1:13" s="47" customFormat="1" x14ac:dyDescent="0.4">
      <c r="A1894" s="27" t="s">
        <v>843</v>
      </c>
      <c r="B1894" s="27">
        <v>3</v>
      </c>
      <c r="C1894" s="27">
        <v>15</v>
      </c>
      <c r="D1894" s="27">
        <v>1</v>
      </c>
      <c r="E1894" s="27">
        <v>18</v>
      </c>
      <c r="F1894" s="27"/>
      <c r="G1894" s="27"/>
      <c r="H1894" s="27"/>
      <c r="I1894" s="53" t="s">
        <v>1872</v>
      </c>
      <c r="J1894" s="61">
        <v>1</v>
      </c>
      <c r="K1894" s="61" t="s">
        <v>845</v>
      </c>
      <c r="L1894" s="61"/>
      <c r="M1894" s="61">
        <f t="shared" si="95"/>
        <v>0</v>
      </c>
    </row>
    <row r="1895" spans="1:13" s="47" customFormat="1" x14ac:dyDescent="0.4">
      <c r="A1895" s="27" t="s">
        <v>843</v>
      </c>
      <c r="B1895" s="27">
        <v>3</v>
      </c>
      <c r="C1895" s="27">
        <v>15</v>
      </c>
      <c r="D1895" s="27">
        <v>1</v>
      </c>
      <c r="E1895" s="27">
        <v>19</v>
      </c>
      <c r="F1895" s="27"/>
      <c r="G1895" s="27"/>
      <c r="H1895" s="27"/>
      <c r="I1895" s="53" t="s">
        <v>1873</v>
      </c>
      <c r="J1895" s="61">
        <v>1</v>
      </c>
      <c r="K1895" s="61" t="s">
        <v>845</v>
      </c>
      <c r="L1895" s="61"/>
      <c r="M1895" s="61">
        <f t="shared" si="95"/>
        <v>0</v>
      </c>
    </row>
    <row r="1896" spans="1:13" s="47" customFormat="1" ht="37.5" x14ac:dyDescent="0.4">
      <c r="A1896" s="27" t="s">
        <v>843</v>
      </c>
      <c r="B1896" s="27">
        <v>3</v>
      </c>
      <c r="C1896" s="27">
        <v>15</v>
      </c>
      <c r="D1896" s="27">
        <v>1</v>
      </c>
      <c r="E1896" s="27">
        <v>20</v>
      </c>
      <c r="F1896" s="27"/>
      <c r="G1896" s="27"/>
      <c r="H1896" s="27"/>
      <c r="I1896" s="53" t="s">
        <v>1874</v>
      </c>
      <c r="J1896" s="61">
        <v>1</v>
      </c>
      <c r="K1896" s="61" t="s">
        <v>845</v>
      </c>
      <c r="L1896" s="61"/>
      <c r="M1896" s="61">
        <f t="shared" si="95"/>
        <v>0</v>
      </c>
    </row>
    <row r="1897" spans="1:13" s="47" customFormat="1" ht="37.5" x14ac:dyDescent="0.4">
      <c r="A1897" s="27" t="s">
        <v>843</v>
      </c>
      <c r="B1897" s="27">
        <v>3</v>
      </c>
      <c r="C1897" s="27">
        <v>15</v>
      </c>
      <c r="D1897" s="27">
        <v>1</v>
      </c>
      <c r="E1897" s="27">
        <v>21</v>
      </c>
      <c r="F1897" s="27"/>
      <c r="G1897" s="27"/>
      <c r="H1897" s="27"/>
      <c r="I1897" s="53" t="s">
        <v>1875</v>
      </c>
      <c r="J1897" s="61">
        <v>1</v>
      </c>
      <c r="K1897" s="61" t="s">
        <v>845</v>
      </c>
      <c r="L1897" s="61"/>
      <c r="M1897" s="61">
        <f t="shared" si="95"/>
        <v>0</v>
      </c>
    </row>
    <row r="1898" spans="1:13" s="47" customFormat="1" x14ac:dyDescent="0.4">
      <c r="A1898" s="27" t="s">
        <v>843</v>
      </c>
      <c r="B1898" s="27">
        <v>3</v>
      </c>
      <c r="C1898" s="27">
        <v>15</v>
      </c>
      <c r="D1898" s="27">
        <v>1</v>
      </c>
      <c r="E1898" s="27">
        <v>22</v>
      </c>
      <c r="F1898" s="27"/>
      <c r="G1898" s="27"/>
      <c r="H1898" s="27"/>
      <c r="I1898" s="53" t="s">
        <v>1876</v>
      </c>
      <c r="J1898" s="61">
        <v>1</v>
      </c>
      <c r="K1898" s="61" t="s">
        <v>845</v>
      </c>
      <c r="L1898" s="61"/>
      <c r="M1898" s="61">
        <f t="shared" si="95"/>
        <v>0</v>
      </c>
    </row>
    <row r="1899" spans="1:13" s="47" customFormat="1" x14ac:dyDescent="0.4">
      <c r="A1899" s="27" t="s">
        <v>843</v>
      </c>
      <c r="B1899" s="27">
        <v>3</v>
      </c>
      <c r="C1899" s="27">
        <v>15</v>
      </c>
      <c r="D1899" s="27">
        <v>1</v>
      </c>
      <c r="E1899" s="27">
        <v>22</v>
      </c>
      <c r="F1899" s="27">
        <v>1</v>
      </c>
      <c r="G1899" s="27"/>
      <c r="H1899" s="27"/>
      <c r="I1899" s="53" t="s">
        <v>4323</v>
      </c>
      <c r="J1899" s="61">
        <v>1</v>
      </c>
      <c r="K1899" s="61" t="s">
        <v>845</v>
      </c>
      <c r="L1899" s="61"/>
      <c r="M1899" s="61">
        <f t="shared" si="95"/>
        <v>0</v>
      </c>
    </row>
    <row r="1900" spans="1:13" s="47" customFormat="1" x14ac:dyDescent="0.4">
      <c r="A1900" s="27" t="s">
        <v>843</v>
      </c>
      <c r="B1900" s="27">
        <v>3</v>
      </c>
      <c r="C1900" s="27">
        <v>15</v>
      </c>
      <c r="D1900" s="27">
        <v>1</v>
      </c>
      <c r="E1900" s="27">
        <v>22</v>
      </c>
      <c r="F1900" s="27">
        <v>2</v>
      </c>
      <c r="G1900" s="27"/>
      <c r="H1900" s="27"/>
      <c r="I1900" s="53" t="s">
        <v>4324</v>
      </c>
      <c r="J1900" s="61">
        <v>1</v>
      </c>
      <c r="K1900" s="61" t="s">
        <v>845</v>
      </c>
      <c r="L1900" s="61"/>
      <c r="M1900" s="61">
        <f t="shared" si="95"/>
        <v>0</v>
      </c>
    </row>
    <row r="1901" spans="1:13" s="47" customFormat="1" x14ac:dyDescent="0.4">
      <c r="A1901" s="27" t="s">
        <v>843</v>
      </c>
      <c r="B1901" s="27">
        <v>3</v>
      </c>
      <c r="C1901" s="27">
        <v>15</v>
      </c>
      <c r="D1901" s="27">
        <v>1</v>
      </c>
      <c r="E1901" s="27">
        <v>22</v>
      </c>
      <c r="F1901" s="27">
        <v>3</v>
      </c>
      <c r="G1901" s="27"/>
      <c r="H1901" s="27"/>
      <c r="I1901" s="53" t="s">
        <v>4325</v>
      </c>
      <c r="J1901" s="61">
        <v>1</v>
      </c>
      <c r="K1901" s="61" t="s">
        <v>845</v>
      </c>
      <c r="L1901" s="61"/>
      <c r="M1901" s="61">
        <f t="shared" si="95"/>
        <v>0</v>
      </c>
    </row>
    <row r="1902" spans="1:13" s="47" customFormat="1" x14ac:dyDescent="0.4">
      <c r="A1902" s="27" t="s">
        <v>843</v>
      </c>
      <c r="B1902" s="27">
        <v>3</v>
      </c>
      <c r="C1902" s="27">
        <v>15</v>
      </c>
      <c r="D1902" s="27">
        <v>1</v>
      </c>
      <c r="E1902" s="27">
        <v>22</v>
      </c>
      <c r="F1902" s="27">
        <v>4</v>
      </c>
      <c r="G1902" s="27"/>
      <c r="H1902" s="27"/>
      <c r="I1902" s="53" t="s">
        <v>4326</v>
      </c>
      <c r="J1902" s="61">
        <v>1</v>
      </c>
      <c r="K1902" s="61" t="s">
        <v>845</v>
      </c>
      <c r="L1902" s="61"/>
      <c r="M1902" s="61">
        <f t="shared" si="95"/>
        <v>0</v>
      </c>
    </row>
    <row r="1903" spans="1:13" s="47" customFormat="1" ht="37.5" x14ac:dyDescent="0.4">
      <c r="A1903" s="27" t="s">
        <v>843</v>
      </c>
      <c r="B1903" s="27">
        <v>3</v>
      </c>
      <c r="C1903" s="27">
        <v>15</v>
      </c>
      <c r="D1903" s="27">
        <v>1</v>
      </c>
      <c r="E1903" s="27">
        <v>23</v>
      </c>
      <c r="F1903" s="27"/>
      <c r="G1903" s="27"/>
      <c r="H1903" s="27"/>
      <c r="I1903" s="53" t="s">
        <v>1877</v>
      </c>
      <c r="J1903" s="61">
        <v>1</v>
      </c>
      <c r="K1903" s="61" t="s">
        <v>845</v>
      </c>
      <c r="L1903" s="61"/>
      <c r="M1903" s="61">
        <f t="shared" si="95"/>
        <v>0</v>
      </c>
    </row>
    <row r="1904" spans="1:13" s="47" customFormat="1" x14ac:dyDescent="0.4">
      <c r="A1904" s="27" t="s">
        <v>843</v>
      </c>
      <c r="B1904" s="27">
        <v>3</v>
      </c>
      <c r="C1904" s="27">
        <v>15</v>
      </c>
      <c r="D1904" s="27">
        <v>1</v>
      </c>
      <c r="E1904" s="27">
        <v>24</v>
      </c>
      <c r="F1904" s="27"/>
      <c r="G1904" s="27"/>
      <c r="H1904" s="27"/>
      <c r="I1904" s="53" t="s">
        <v>1878</v>
      </c>
      <c r="J1904" s="61">
        <v>1</v>
      </c>
      <c r="K1904" s="61" t="s">
        <v>845</v>
      </c>
      <c r="L1904" s="61"/>
      <c r="M1904" s="61">
        <f t="shared" si="95"/>
        <v>0</v>
      </c>
    </row>
    <row r="1905" spans="1:13" s="47" customFormat="1" ht="37.5" x14ac:dyDescent="0.4">
      <c r="A1905" s="27" t="s">
        <v>843</v>
      </c>
      <c r="B1905" s="27">
        <v>3</v>
      </c>
      <c r="C1905" s="27">
        <v>15</v>
      </c>
      <c r="D1905" s="27">
        <v>1</v>
      </c>
      <c r="E1905" s="27">
        <v>25</v>
      </c>
      <c r="F1905" s="27"/>
      <c r="G1905" s="27"/>
      <c r="H1905" s="27"/>
      <c r="I1905" s="53" t="s">
        <v>1879</v>
      </c>
      <c r="J1905" s="61">
        <v>1</v>
      </c>
      <c r="K1905" s="61" t="s">
        <v>845</v>
      </c>
      <c r="L1905" s="61"/>
      <c r="M1905" s="61">
        <f t="shared" si="95"/>
        <v>0</v>
      </c>
    </row>
    <row r="1906" spans="1:13" s="47" customFormat="1" x14ac:dyDescent="0.4">
      <c r="A1906" s="27" t="s">
        <v>843</v>
      </c>
      <c r="B1906" s="27">
        <v>3</v>
      </c>
      <c r="C1906" s="27">
        <v>15</v>
      </c>
      <c r="D1906" s="27">
        <v>1</v>
      </c>
      <c r="E1906" s="27">
        <v>26</v>
      </c>
      <c r="F1906" s="27"/>
      <c r="G1906" s="27"/>
      <c r="H1906" s="27"/>
      <c r="I1906" s="53" t="s">
        <v>1880</v>
      </c>
      <c r="J1906" s="61">
        <v>1</v>
      </c>
      <c r="K1906" s="61" t="s">
        <v>845</v>
      </c>
      <c r="L1906" s="61"/>
      <c r="M1906" s="61">
        <f t="shared" si="95"/>
        <v>0</v>
      </c>
    </row>
    <row r="1907" spans="1:13" s="47" customFormat="1" x14ac:dyDescent="0.4">
      <c r="A1907" s="27" t="s">
        <v>843</v>
      </c>
      <c r="B1907" s="27">
        <v>3</v>
      </c>
      <c r="C1907" s="27">
        <v>15</v>
      </c>
      <c r="D1907" s="27">
        <v>1</v>
      </c>
      <c r="E1907" s="27">
        <v>26</v>
      </c>
      <c r="F1907" s="27">
        <v>1</v>
      </c>
      <c r="G1907" s="27"/>
      <c r="H1907" s="27"/>
      <c r="I1907" s="53" t="s">
        <v>4225</v>
      </c>
      <c r="J1907" s="61">
        <v>1</v>
      </c>
      <c r="K1907" s="61" t="s">
        <v>845</v>
      </c>
      <c r="L1907" s="61"/>
      <c r="M1907" s="61">
        <f t="shared" si="95"/>
        <v>0</v>
      </c>
    </row>
    <row r="1908" spans="1:13" s="47" customFormat="1" x14ac:dyDescent="0.4">
      <c r="A1908" s="27" t="s">
        <v>843</v>
      </c>
      <c r="B1908" s="27">
        <v>3</v>
      </c>
      <c r="C1908" s="27">
        <v>15</v>
      </c>
      <c r="D1908" s="27">
        <v>1</v>
      </c>
      <c r="E1908" s="27">
        <v>26</v>
      </c>
      <c r="F1908" s="27">
        <v>2</v>
      </c>
      <c r="G1908" s="27"/>
      <c r="H1908" s="27"/>
      <c r="I1908" s="53" t="s">
        <v>4327</v>
      </c>
      <c r="J1908" s="61">
        <v>1</v>
      </c>
      <c r="K1908" s="61" t="s">
        <v>845</v>
      </c>
      <c r="L1908" s="61"/>
      <c r="M1908" s="61">
        <f t="shared" si="95"/>
        <v>0</v>
      </c>
    </row>
    <row r="1909" spans="1:13" s="47" customFormat="1" x14ac:dyDescent="0.4">
      <c r="A1909" s="27" t="s">
        <v>843</v>
      </c>
      <c r="B1909" s="27">
        <v>3</v>
      </c>
      <c r="C1909" s="27">
        <v>15</v>
      </c>
      <c r="D1909" s="27">
        <v>1</v>
      </c>
      <c r="E1909" s="27">
        <v>26</v>
      </c>
      <c r="F1909" s="27">
        <v>3</v>
      </c>
      <c r="G1909" s="27"/>
      <c r="H1909" s="27"/>
      <c r="I1909" s="53" t="s">
        <v>4227</v>
      </c>
      <c r="J1909" s="61">
        <v>1</v>
      </c>
      <c r="K1909" s="61" t="s">
        <v>845</v>
      </c>
      <c r="L1909" s="61"/>
      <c r="M1909" s="61">
        <f t="shared" si="95"/>
        <v>0</v>
      </c>
    </row>
    <row r="1910" spans="1:13" s="47" customFormat="1" ht="37.5" x14ac:dyDescent="0.4">
      <c r="A1910" s="27" t="s">
        <v>843</v>
      </c>
      <c r="B1910" s="27">
        <v>3</v>
      </c>
      <c r="C1910" s="27">
        <v>15</v>
      </c>
      <c r="D1910" s="27">
        <v>1</v>
      </c>
      <c r="E1910" s="27">
        <v>26</v>
      </c>
      <c r="F1910" s="27">
        <v>4</v>
      </c>
      <c r="G1910" s="27"/>
      <c r="H1910" s="27"/>
      <c r="I1910" s="53" t="s">
        <v>4328</v>
      </c>
      <c r="J1910" s="61">
        <v>1</v>
      </c>
      <c r="K1910" s="61" t="s">
        <v>845</v>
      </c>
      <c r="L1910" s="61"/>
      <c r="M1910" s="61">
        <f t="shared" si="95"/>
        <v>0</v>
      </c>
    </row>
    <row r="1911" spans="1:13" s="47" customFormat="1" x14ac:dyDescent="0.4">
      <c r="A1911" s="27" t="s">
        <v>843</v>
      </c>
      <c r="B1911" s="27">
        <v>3</v>
      </c>
      <c r="C1911" s="27">
        <v>15</v>
      </c>
      <c r="D1911" s="27">
        <v>1</v>
      </c>
      <c r="E1911" s="27">
        <v>26</v>
      </c>
      <c r="F1911" s="27">
        <v>5</v>
      </c>
      <c r="G1911" s="27"/>
      <c r="H1911" s="27"/>
      <c r="I1911" s="53" t="s">
        <v>4229</v>
      </c>
      <c r="J1911" s="61">
        <v>1</v>
      </c>
      <c r="K1911" s="61" t="s">
        <v>845</v>
      </c>
      <c r="L1911" s="61"/>
      <c r="M1911" s="61">
        <f t="shared" si="95"/>
        <v>0</v>
      </c>
    </row>
    <row r="1912" spans="1:13" s="47" customFormat="1" x14ac:dyDescent="0.4">
      <c r="A1912" s="27" t="s">
        <v>843</v>
      </c>
      <c r="B1912" s="27">
        <v>3</v>
      </c>
      <c r="C1912" s="27">
        <v>15</v>
      </c>
      <c r="D1912" s="27">
        <v>1</v>
      </c>
      <c r="E1912" s="27">
        <v>26</v>
      </c>
      <c r="F1912" s="27">
        <v>6</v>
      </c>
      <c r="G1912" s="27"/>
      <c r="H1912" s="27"/>
      <c r="I1912" s="53" t="s">
        <v>4329</v>
      </c>
      <c r="J1912" s="61">
        <v>1</v>
      </c>
      <c r="K1912" s="61" t="s">
        <v>845</v>
      </c>
      <c r="L1912" s="61"/>
      <c r="M1912" s="61">
        <f t="shared" si="95"/>
        <v>0</v>
      </c>
    </row>
    <row r="1913" spans="1:13" s="47" customFormat="1" x14ac:dyDescent="0.4">
      <c r="A1913" s="27" t="s">
        <v>843</v>
      </c>
      <c r="B1913" s="27">
        <v>3</v>
      </c>
      <c r="C1913" s="27">
        <v>15</v>
      </c>
      <c r="D1913" s="27">
        <v>1</v>
      </c>
      <c r="E1913" s="27">
        <v>26</v>
      </c>
      <c r="F1913" s="27">
        <v>7</v>
      </c>
      <c r="G1913" s="27"/>
      <c r="H1913" s="27"/>
      <c r="I1913" s="53" t="s">
        <v>4330</v>
      </c>
      <c r="J1913" s="61">
        <v>1</v>
      </c>
      <c r="K1913" s="61" t="s">
        <v>845</v>
      </c>
      <c r="L1913" s="61"/>
      <c r="M1913" s="61">
        <f t="shared" si="95"/>
        <v>0</v>
      </c>
    </row>
    <row r="1914" spans="1:13" s="47" customFormat="1" x14ac:dyDescent="0.4">
      <c r="A1914" s="27" t="s">
        <v>843</v>
      </c>
      <c r="B1914" s="27">
        <v>3</v>
      </c>
      <c r="C1914" s="27">
        <v>15</v>
      </c>
      <c r="D1914" s="27">
        <v>1</v>
      </c>
      <c r="E1914" s="27">
        <v>26</v>
      </c>
      <c r="F1914" s="27">
        <v>8</v>
      </c>
      <c r="G1914" s="27"/>
      <c r="H1914" s="27"/>
      <c r="I1914" s="53" t="s">
        <v>4331</v>
      </c>
      <c r="J1914" s="61">
        <v>1</v>
      </c>
      <c r="K1914" s="61" t="s">
        <v>845</v>
      </c>
      <c r="L1914" s="61"/>
      <c r="M1914" s="61">
        <f t="shared" si="95"/>
        <v>0</v>
      </c>
    </row>
    <row r="1915" spans="1:13" s="47" customFormat="1" x14ac:dyDescent="0.4">
      <c r="A1915" s="27" t="s">
        <v>843</v>
      </c>
      <c r="B1915" s="27">
        <v>3</v>
      </c>
      <c r="C1915" s="27">
        <v>15</v>
      </c>
      <c r="D1915" s="27">
        <v>1</v>
      </c>
      <c r="E1915" s="27">
        <v>26</v>
      </c>
      <c r="F1915" s="27">
        <v>9</v>
      </c>
      <c r="G1915" s="27"/>
      <c r="H1915" s="27"/>
      <c r="I1915" s="53" t="s">
        <v>4229</v>
      </c>
      <c r="J1915" s="61">
        <v>1</v>
      </c>
      <c r="K1915" s="61" t="s">
        <v>845</v>
      </c>
      <c r="L1915" s="61"/>
      <c r="M1915" s="61">
        <f t="shared" si="95"/>
        <v>0</v>
      </c>
    </row>
    <row r="1916" spans="1:13" s="47" customFormat="1" ht="37.5" x14ac:dyDescent="0.4">
      <c r="A1916" s="27" t="s">
        <v>843</v>
      </c>
      <c r="B1916" s="27">
        <v>3</v>
      </c>
      <c r="C1916" s="27">
        <v>15</v>
      </c>
      <c r="D1916" s="27">
        <v>1</v>
      </c>
      <c r="E1916" s="27">
        <v>26</v>
      </c>
      <c r="F1916" s="27">
        <v>10</v>
      </c>
      <c r="G1916" s="27"/>
      <c r="H1916" s="27"/>
      <c r="I1916" s="53" t="s">
        <v>4235</v>
      </c>
      <c r="J1916" s="61">
        <v>1</v>
      </c>
      <c r="K1916" s="61" t="s">
        <v>845</v>
      </c>
      <c r="L1916" s="61"/>
      <c r="M1916" s="61">
        <f t="shared" si="95"/>
        <v>0</v>
      </c>
    </row>
    <row r="1917" spans="1:13" s="47" customFormat="1" x14ac:dyDescent="0.4">
      <c r="A1917" s="27" t="s">
        <v>843</v>
      </c>
      <c r="B1917" s="27">
        <v>3</v>
      </c>
      <c r="C1917" s="27">
        <v>15</v>
      </c>
      <c r="D1917" s="27">
        <v>1</v>
      </c>
      <c r="E1917" s="27">
        <v>26</v>
      </c>
      <c r="F1917" s="27">
        <v>11</v>
      </c>
      <c r="G1917" s="27"/>
      <c r="H1917" s="27"/>
      <c r="I1917" s="53" t="s">
        <v>4236</v>
      </c>
      <c r="J1917" s="61">
        <v>1</v>
      </c>
      <c r="K1917" s="61" t="s">
        <v>845</v>
      </c>
      <c r="L1917" s="61"/>
      <c r="M1917" s="61">
        <f t="shared" si="95"/>
        <v>0</v>
      </c>
    </row>
    <row r="1918" spans="1:13" s="47" customFormat="1" ht="37.5" x14ac:dyDescent="0.4">
      <c r="A1918" s="27" t="s">
        <v>843</v>
      </c>
      <c r="B1918" s="27">
        <v>3</v>
      </c>
      <c r="C1918" s="27">
        <v>15</v>
      </c>
      <c r="D1918" s="27">
        <v>1</v>
      </c>
      <c r="E1918" s="27">
        <v>27</v>
      </c>
      <c r="F1918" s="27"/>
      <c r="G1918" s="27"/>
      <c r="H1918" s="27"/>
      <c r="I1918" s="53" t="s">
        <v>1881</v>
      </c>
      <c r="J1918" s="61">
        <v>1</v>
      </c>
      <c r="K1918" s="61" t="s">
        <v>845</v>
      </c>
      <c r="L1918" s="61"/>
      <c r="M1918" s="61">
        <f t="shared" si="95"/>
        <v>0</v>
      </c>
    </row>
    <row r="1919" spans="1:13" s="47" customFormat="1" x14ac:dyDescent="0.4">
      <c r="A1919" s="27" t="s">
        <v>843</v>
      </c>
      <c r="B1919" s="27">
        <v>3</v>
      </c>
      <c r="C1919" s="27">
        <v>15</v>
      </c>
      <c r="D1919" s="27">
        <v>1</v>
      </c>
      <c r="E1919" s="27">
        <v>27</v>
      </c>
      <c r="F1919" s="27">
        <v>1</v>
      </c>
      <c r="G1919" s="27"/>
      <c r="H1919" s="27"/>
      <c r="I1919" s="53" t="s">
        <v>4332</v>
      </c>
      <c r="J1919" s="61">
        <v>1</v>
      </c>
      <c r="K1919" s="61" t="s">
        <v>845</v>
      </c>
      <c r="L1919" s="61"/>
      <c r="M1919" s="61">
        <f t="shared" si="95"/>
        <v>0</v>
      </c>
    </row>
    <row r="1920" spans="1:13" s="47" customFormat="1" ht="37.5" x14ac:dyDescent="0.4">
      <c r="A1920" s="27" t="s">
        <v>843</v>
      </c>
      <c r="B1920" s="27">
        <v>3</v>
      </c>
      <c r="C1920" s="27">
        <v>15</v>
      </c>
      <c r="D1920" s="27">
        <v>1</v>
      </c>
      <c r="E1920" s="27">
        <v>27</v>
      </c>
      <c r="F1920" s="27">
        <v>2</v>
      </c>
      <c r="G1920" s="27"/>
      <c r="H1920" s="27"/>
      <c r="I1920" s="53" t="s">
        <v>4333</v>
      </c>
      <c r="J1920" s="61">
        <v>1</v>
      </c>
      <c r="K1920" s="61" t="s">
        <v>845</v>
      </c>
      <c r="L1920" s="61"/>
      <c r="M1920" s="61">
        <f t="shared" si="95"/>
        <v>0</v>
      </c>
    </row>
    <row r="1921" spans="1:13" s="47" customFormat="1" x14ac:dyDescent="0.4">
      <c r="A1921" s="27" t="s">
        <v>843</v>
      </c>
      <c r="B1921" s="27">
        <v>3</v>
      </c>
      <c r="C1921" s="27">
        <v>15</v>
      </c>
      <c r="D1921" s="27">
        <v>1</v>
      </c>
      <c r="E1921" s="27">
        <v>27</v>
      </c>
      <c r="F1921" s="27">
        <v>3</v>
      </c>
      <c r="G1921" s="27"/>
      <c r="H1921" s="27"/>
      <c r="I1921" s="53" t="s">
        <v>4334</v>
      </c>
      <c r="J1921" s="61">
        <v>1</v>
      </c>
      <c r="K1921" s="61" t="s">
        <v>845</v>
      </c>
      <c r="L1921" s="61"/>
      <c r="M1921" s="61">
        <f t="shared" si="95"/>
        <v>0</v>
      </c>
    </row>
    <row r="1922" spans="1:13" s="47" customFormat="1" ht="37.5" x14ac:dyDescent="0.4">
      <c r="A1922" s="27" t="s">
        <v>843</v>
      </c>
      <c r="B1922" s="27">
        <v>3</v>
      </c>
      <c r="C1922" s="27">
        <v>15</v>
      </c>
      <c r="D1922" s="27">
        <v>1</v>
      </c>
      <c r="E1922" s="27">
        <v>27</v>
      </c>
      <c r="F1922" s="27">
        <v>4</v>
      </c>
      <c r="G1922" s="27"/>
      <c r="H1922" s="27"/>
      <c r="I1922" s="53" t="s">
        <v>4266</v>
      </c>
      <c r="J1922" s="61">
        <v>1</v>
      </c>
      <c r="K1922" s="61" t="s">
        <v>845</v>
      </c>
      <c r="L1922" s="61"/>
      <c r="M1922" s="61">
        <f t="shared" si="95"/>
        <v>0</v>
      </c>
    </row>
    <row r="1923" spans="1:13" s="47" customFormat="1" ht="37.5" x14ac:dyDescent="0.4">
      <c r="A1923" s="27" t="s">
        <v>843</v>
      </c>
      <c r="B1923" s="27">
        <v>3</v>
      </c>
      <c r="C1923" s="27">
        <v>15</v>
      </c>
      <c r="D1923" s="27">
        <v>1</v>
      </c>
      <c r="E1923" s="27">
        <v>27</v>
      </c>
      <c r="F1923" s="27">
        <v>5</v>
      </c>
      <c r="G1923" s="27"/>
      <c r="H1923" s="27"/>
      <c r="I1923" s="53" t="s">
        <v>4335</v>
      </c>
      <c r="J1923" s="61">
        <v>1</v>
      </c>
      <c r="K1923" s="61" t="s">
        <v>845</v>
      </c>
      <c r="L1923" s="61"/>
      <c r="M1923" s="61">
        <f t="shared" si="95"/>
        <v>0</v>
      </c>
    </row>
    <row r="1924" spans="1:13" s="47" customFormat="1" x14ac:dyDescent="0.4">
      <c r="A1924" s="27" t="s">
        <v>843</v>
      </c>
      <c r="B1924" s="27">
        <v>3</v>
      </c>
      <c r="C1924" s="27">
        <v>15</v>
      </c>
      <c r="D1924" s="27">
        <v>1</v>
      </c>
      <c r="E1924" s="27">
        <v>27</v>
      </c>
      <c r="F1924" s="27">
        <v>6</v>
      </c>
      <c r="G1924" s="27"/>
      <c r="H1924" s="27"/>
      <c r="I1924" s="53" t="s">
        <v>4336</v>
      </c>
      <c r="J1924" s="61">
        <v>1</v>
      </c>
      <c r="K1924" s="61" t="s">
        <v>845</v>
      </c>
      <c r="L1924" s="61"/>
      <c r="M1924" s="61">
        <f t="shared" si="95"/>
        <v>0</v>
      </c>
    </row>
    <row r="1925" spans="1:13" s="47" customFormat="1" x14ac:dyDescent="0.4">
      <c r="A1925" s="27" t="s">
        <v>843</v>
      </c>
      <c r="B1925" s="27">
        <v>3</v>
      </c>
      <c r="C1925" s="27">
        <v>15</v>
      </c>
      <c r="D1925" s="27">
        <v>1</v>
      </c>
      <c r="E1925" s="27">
        <v>28</v>
      </c>
      <c r="F1925" s="27"/>
      <c r="G1925" s="27"/>
      <c r="H1925" s="27"/>
      <c r="I1925" s="53" t="s">
        <v>1882</v>
      </c>
      <c r="J1925" s="61">
        <v>1</v>
      </c>
      <c r="K1925" s="61" t="s">
        <v>845</v>
      </c>
      <c r="L1925" s="61"/>
      <c r="M1925" s="61">
        <f t="shared" si="95"/>
        <v>0</v>
      </c>
    </row>
    <row r="1926" spans="1:13" s="47" customFormat="1" ht="37.5" x14ac:dyDescent="0.4">
      <c r="A1926" s="27" t="s">
        <v>843</v>
      </c>
      <c r="B1926" s="27">
        <v>3</v>
      </c>
      <c r="C1926" s="27">
        <v>15</v>
      </c>
      <c r="D1926" s="27">
        <v>1</v>
      </c>
      <c r="E1926" s="27">
        <v>29</v>
      </c>
      <c r="F1926" s="27"/>
      <c r="G1926" s="27"/>
      <c r="H1926" s="27"/>
      <c r="I1926" s="53" t="s">
        <v>1883</v>
      </c>
      <c r="J1926" s="61">
        <v>1</v>
      </c>
      <c r="K1926" s="61" t="s">
        <v>845</v>
      </c>
      <c r="L1926" s="61"/>
      <c r="M1926" s="61">
        <f t="shared" si="95"/>
        <v>0</v>
      </c>
    </row>
    <row r="1927" spans="1:13" s="47" customFormat="1" x14ac:dyDescent="0.4">
      <c r="A1927" s="27" t="s">
        <v>843</v>
      </c>
      <c r="B1927" s="27">
        <v>3</v>
      </c>
      <c r="C1927" s="27">
        <v>15</v>
      </c>
      <c r="D1927" s="27">
        <v>1</v>
      </c>
      <c r="E1927" s="27">
        <v>29</v>
      </c>
      <c r="F1927" s="27">
        <v>1</v>
      </c>
      <c r="G1927" s="27"/>
      <c r="H1927" s="27"/>
      <c r="I1927" s="53" t="s">
        <v>4337</v>
      </c>
      <c r="J1927" s="61">
        <v>1</v>
      </c>
      <c r="K1927" s="61" t="s">
        <v>845</v>
      </c>
      <c r="L1927" s="61"/>
      <c r="M1927" s="61">
        <f t="shared" si="95"/>
        <v>0</v>
      </c>
    </row>
    <row r="1928" spans="1:13" s="47" customFormat="1" x14ac:dyDescent="0.4">
      <c r="A1928" s="27" t="s">
        <v>843</v>
      </c>
      <c r="B1928" s="27">
        <v>3</v>
      </c>
      <c r="C1928" s="27">
        <v>15</v>
      </c>
      <c r="D1928" s="27">
        <v>1</v>
      </c>
      <c r="E1928" s="27">
        <v>29</v>
      </c>
      <c r="F1928" s="27">
        <v>2</v>
      </c>
      <c r="G1928" s="27"/>
      <c r="H1928" s="27"/>
      <c r="I1928" s="53" t="s">
        <v>4338</v>
      </c>
      <c r="J1928" s="61">
        <v>1</v>
      </c>
      <c r="K1928" s="61" t="s">
        <v>845</v>
      </c>
      <c r="L1928" s="61"/>
      <c r="M1928" s="61">
        <f t="shared" si="95"/>
        <v>0</v>
      </c>
    </row>
    <row r="1929" spans="1:13" s="47" customFormat="1" x14ac:dyDescent="0.4">
      <c r="A1929" s="27" t="s">
        <v>843</v>
      </c>
      <c r="B1929" s="27">
        <v>3</v>
      </c>
      <c r="C1929" s="27">
        <v>15</v>
      </c>
      <c r="D1929" s="27">
        <v>1</v>
      </c>
      <c r="E1929" s="27">
        <v>29</v>
      </c>
      <c r="F1929" s="27">
        <v>3</v>
      </c>
      <c r="G1929" s="27"/>
      <c r="H1929" s="27"/>
      <c r="I1929" s="53" t="s">
        <v>4339</v>
      </c>
      <c r="J1929" s="61">
        <v>1</v>
      </c>
      <c r="K1929" s="61" t="s">
        <v>845</v>
      </c>
      <c r="L1929" s="61"/>
      <c r="M1929" s="61">
        <f t="shared" si="95"/>
        <v>0</v>
      </c>
    </row>
    <row r="1930" spans="1:13" s="47" customFormat="1" ht="37.5" x14ac:dyDescent="0.4">
      <c r="A1930" s="27" t="s">
        <v>843</v>
      </c>
      <c r="B1930" s="27">
        <v>3</v>
      </c>
      <c r="C1930" s="27">
        <v>15</v>
      </c>
      <c r="D1930" s="27">
        <v>1</v>
      </c>
      <c r="E1930" s="27">
        <v>30</v>
      </c>
      <c r="F1930" s="27"/>
      <c r="G1930" s="27"/>
      <c r="H1930" s="27"/>
      <c r="I1930" s="53" t="s">
        <v>1884</v>
      </c>
      <c r="J1930" s="61">
        <v>1</v>
      </c>
      <c r="K1930" s="61" t="s">
        <v>845</v>
      </c>
      <c r="L1930" s="61"/>
      <c r="M1930" s="61">
        <f t="shared" si="95"/>
        <v>0</v>
      </c>
    </row>
    <row r="1931" spans="1:13" s="47" customFormat="1" x14ac:dyDescent="0.4">
      <c r="A1931" s="27" t="s">
        <v>843</v>
      </c>
      <c r="B1931" s="27">
        <v>3</v>
      </c>
      <c r="C1931" s="27">
        <v>15</v>
      </c>
      <c r="D1931" s="27">
        <v>1</v>
      </c>
      <c r="E1931" s="27">
        <v>31</v>
      </c>
      <c r="F1931" s="27"/>
      <c r="G1931" s="27"/>
      <c r="H1931" s="27"/>
      <c r="I1931" s="53" t="s">
        <v>1885</v>
      </c>
      <c r="J1931" s="61">
        <v>1</v>
      </c>
      <c r="K1931" s="61" t="s">
        <v>845</v>
      </c>
      <c r="L1931" s="61"/>
      <c r="M1931" s="61">
        <f t="shared" ref="M1931:M1962" si="96">IF(K1931="A",J1931,0)</f>
        <v>0</v>
      </c>
    </row>
    <row r="1932" spans="1:13" s="47" customFormat="1" x14ac:dyDescent="0.4">
      <c r="A1932" s="27" t="s">
        <v>843</v>
      </c>
      <c r="B1932" s="27">
        <v>3</v>
      </c>
      <c r="C1932" s="27">
        <v>15</v>
      </c>
      <c r="D1932" s="27">
        <v>1</v>
      </c>
      <c r="E1932" s="27">
        <v>31</v>
      </c>
      <c r="F1932" s="27">
        <v>1</v>
      </c>
      <c r="G1932" s="27"/>
      <c r="H1932" s="27"/>
      <c r="I1932" s="53" t="s">
        <v>4303</v>
      </c>
      <c r="J1932" s="61">
        <v>1</v>
      </c>
      <c r="K1932" s="61" t="s">
        <v>845</v>
      </c>
      <c r="L1932" s="61"/>
      <c r="M1932" s="61">
        <f t="shared" si="96"/>
        <v>0</v>
      </c>
    </row>
    <row r="1933" spans="1:13" s="47" customFormat="1" x14ac:dyDescent="0.4">
      <c r="A1933" s="27" t="s">
        <v>843</v>
      </c>
      <c r="B1933" s="27">
        <v>3</v>
      </c>
      <c r="C1933" s="27">
        <v>15</v>
      </c>
      <c r="D1933" s="27">
        <v>1</v>
      </c>
      <c r="E1933" s="27">
        <v>31</v>
      </c>
      <c r="F1933" s="27">
        <v>2</v>
      </c>
      <c r="G1933" s="27"/>
      <c r="H1933" s="27"/>
      <c r="I1933" s="53" t="s">
        <v>4005</v>
      </c>
      <c r="J1933" s="61">
        <v>1</v>
      </c>
      <c r="K1933" s="61" t="s">
        <v>845</v>
      </c>
      <c r="L1933" s="61"/>
      <c r="M1933" s="61">
        <f t="shared" si="96"/>
        <v>0</v>
      </c>
    </row>
    <row r="1934" spans="1:13" s="47" customFormat="1" x14ac:dyDescent="0.4">
      <c r="A1934" s="27" t="s">
        <v>843</v>
      </c>
      <c r="B1934" s="27">
        <v>3</v>
      </c>
      <c r="C1934" s="27">
        <v>15</v>
      </c>
      <c r="D1934" s="27">
        <v>1</v>
      </c>
      <c r="E1934" s="27">
        <v>31</v>
      </c>
      <c r="F1934" s="27">
        <v>3</v>
      </c>
      <c r="G1934" s="27"/>
      <c r="H1934" s="27"/>
      <c r="I1934" s="53" t="s">
        <v>4340</v>
      </c>
      <c r="J1934" s="61">
        <v>1</v>
      </c>
      <c r="K1934" s="61" t="s">
        <v>845</v>
      </c>
      <c r="L1934" s="61"/>
      <c r="M1934" s="61">
        <f t="shared" si="96"/>
        <v>0</v>
      </c>
    </row>
    <row r="1935" spans="1:13" s="47" customFormat="1" x14ac:dyDescent="0.4">
      <c r="A1935" s="27" t="s">
        <v>843</v>
      </c>
      <c r="B1935" s="27">
        <v>3</v>
      </c>
      <c r="C1935" s="27">
        <v>15</v>
      </c>
      <c r="D1935" s="27">
        <v>1</v>
      </c>
      <c r="E1935" s="27">
        <v>31</v>
      </c>
      <c r="F1935" s="27">
        <v>4</v>
      </c>
      <c r="G1935" s="27"/>
      <c r="H1935" s="27"/>
      <c r="I1935" s="53" t="s">
        <v>4341</v>
      </c>
      <c r="J1935" s="61">
        <v>1</v>
      </c>
      <c r="K1935" s="61" t="s">
        <v>845</v>
      </c>
      <c r="L1935" s="61"/>
      <c r="M1935" s="61">
        <f t="shared" si="96"/>
        <v>0</v>
      </c>
    </row>
    <row r="1936" spans="1:13" s="47" customFormat="1" x14ac:dyDescent="0.4">
      <c r="A1936" s="27" t="s">
        <v>843</v>
      </c>
      <c r="B1936" s="27">
        <v>3</v>
      </c>
      <c r="C1936" s="27">
        <v>15</v>
      </c>
      <c r="D1936" s="27">
        <v>1</v>
      </c>
      <c r="E1936" s="27">
        <v>31</v>
      </c>
      <c r="F1936" s="27">
        <v>5</v>
      </c>
      <c r="G1936" s="27"/>
      <c r="H1936" s="27"/>
      <c r="I1936" s="53" t="s">
        <v>4342</v>
      </c>
      <c r="J1936" s="61">
        <v>1</v>
      </c>
      <c r="K1936" s="61" t="s">
        <v>845</v>
      </c>
      <c r="L1936" s="61"/>
      <c r="M1936" s="61">
        <f t="shared" si="96"/>
        <v>0</v>
      </c>
    </row>
    <row r="1937" spans="1:13" s="47" customFormat="1" x14ac:dyDescent="0.4">
      <c r="A1937" s="27" t="s">
        <v>843</v>
      </c>
      <c r="B1937" s="27">
        <v>3</v>
      </c>
      <c r="C1937" s="27">
        <v>15</v>
      </c>
      <c r="D1937" s="27">
        <v>1</v>
      </c>
      <c r="E1937" s="27">
        <v>32</v>
      </c>
      <c r="F1937" s="27"/>
      <c r="G1937" s="27"/>
      <c r="H1937" s="27"/>
      <c r="I1937" s="53" t="s">
        <v>1886</v>
      </c>
      <c r="J1937" s="61">
        <v>1</v>
      </c>
      <c r="K1937" s="61" t="s">
        <v>845</v>
      </c>
      <c r="L1937" s="61"/>
      <c r="M1937" s="61">
        <f t="shared" si="96"/>
        <v>0</v>
      </c>
    </row>
    <row r="1938" spans="1:13" s="47" customFormat="1" x14ac:dyDescent="0.4">
      <c r="A1938" s="27" t="s">
        <v>843</v>
      </c>
      <c r="B1938" s="27">
        <v>3</v>
      </c>
      <c r="C1938" s="27">
        <v>15</v>
      </c>
      <c r="D1938" s="27">
        <v>1</v>
      </c>
      <c r="E1938" s="27">
        <v>33</v>
      </c>
      <c r="F1938" s="27"/>
      <c r="G1938" s="27"/>
      <c r="H1938" s="27"/>
      <c r="I1938" s="53" t="s">
        <v>1887</v>
      </c>
      <c r="J1938" s="61">
        <v>1</v>
      </c>
      <c r="K1938" s="61" t="s">
        <v>845</v>
      </c>
      <c r="L1938" s="61"/>
      <c r="M1938" s="61">
        <f t="shared" si="96"/>
        <v>0</v>
      </c>
    </row>
    <row r="1939" spans="1:13" s="47" customFormat="1" x14ac:dyDescent="0.4">
      <c r="A1939" s="27" t="s">
        <v>843</v>
      </c>
      <c r="B1939" s="27">
        <v>3</v>
      </c>
      <c r="C1939" s="27">
        <v>15</v>
      </c>
      <c r="D1939" s="27">
        <v>1</v>
      </c>
      <c r="E1939" s="27">
        <v>34</v>
      </c>
      <c r="F1939" s="27"/>
      <c r="G1939" s="27"/>
      <c r="H1939" s="27"/>
      <c r="I1939" s="53" t="s">
        <v>1888</v>
      </c>
      <c r="J1939" s="61">
        <v>1</v>
      </c>
      <c r="K1939" s="61" t="s">
        <v>845</v>
      </c>
      <c r="L1939" s="61"/>
      <c r="M1939" s="61">
        <f t="shared" si="96"/>
        <v>0</v>
      </c>
    </row>
    <row r="1940" spans="1:13" s="47" customFormat="1" x14ac:dyDescent="0.4">
      <c r="A1940" s="27" t="s">
        <v>843</v>
      </c>
      <c r="B1940" s="27">
        <v>3</v>
      </c>
      <c r="C1940" s="27">
        <v>15</v>
      </c>
      <c r="D1940" s="27">
        <v>1</v>
      </c>
      <c r="E1940" s="27">
        <v>35</v>
      </c>
      <c r="F1940" s="27"/>
      <c r="G1940" s="27"/>
      <c r="H1940" s="27"/>
      <c r="I1940" s="53" t="s">
        <v>1889</v>
      </c>
      <c r="J1940" s="61">
        <v>1</v>
      </c>
      <c r="K1940" s="61" t="s">
        <v>845</v>
      </c>
      <c r="L1940" s="61"/>
      <c r="M1940" s="61">
        <f t="shared" si="96"/>
        <v>0</v>
      </c>
    </row>
    <row r="1941" spans="1:13" s="47" customFormat="1" x14ac:dyDescent="0.4">
      <c r="A1941" s="27" t="s">
        <v>843</v>
      </c>
      <c r="B1941" s="27">
        <v>3</v>
      </c>
      <c r="C1941" s="27">
        <v>15</v>
      </c>
      <c r="D1941" s="27">
        <v>1</v>
      </c>
      <c r="E1941" s="27">
        <v>36</v>
      </c>
      <c r="F1941" s="27"/>
      <c r="G1941" s="27"/>
      <c r="H1941" s="27"/>
      <c r="I1941" s="53" t="s">
        <v>1890</v>
      </c>
      <c r="J1941" s="61">
        <v>1</v>
      </c>
      <c r="K1941" s="61" t="s">
        <v>845</v>
      </c>
      <c r="L1941" s="61"/>
      <c r="M1941" s="61">
        <f t="shared" si="96"/>
        <v>0</v>
      </c>
    </row>
    <row r="1942" spans="1:13" s="47" customFormat="1" x14ac:dyDescent="0.4">
      <c r="A1942" s="27" t="s">
        <v>843</v>
      </c>
      <c r="B1942" s="27">
        <v>3</v>
      </c>
      <c r="C1942" s="27">
        <v>15</v>
      </c>
      <c r="D1942" s="27">
        <v>1</v>
      </c>
      <c r="E1942" s="27">
        <v>37</v>
      </c>
      <c r="F1942" s="27"/>
      <c r="G1942" s="27"/>
      <c r="H1942" s="27"/>
      <c r="I1942" s="53" t="s">
        <v>1891</v>
      </c>
      <c r="J1942" s="61">
        <v>1</v>
      </c>
      <c r="K1942" s="61" t="s">
        <v>845</v>
      </c>
      <c r="L1942" s="61"/>
      <c r="M1942" s="61">
        <f t="shared" si="96"/>
        <v>0</v>
      </c>
    </row>
    <row r="1943" spans="1:13" s="47" customFormat="1" x14ac:dyDescent="0.4">
      <c r="A1943" s="27" t="s">
        <v>843</v>
      </c>
      <c r="B1943" s="27">
        <v>3</v>
      </c>
      <c r="C1943" s="27">
        <v>15</v>
      </c>
      <c r="D1943" s="27">
        <v>1</v>
      </c>
      <c r="E1943" s="27">
        <v>38</v>
      </c>
      <c r="F1943" s="27"/>
      <c r="G1943" s="27"/>
      <c r="H1943" s="27"/>
      <c r="I1943" s="53" t="s">
        <v>1892</v>
      </c>
      <c r="J1943" s="61">
        <v>1</v>
      </c>
      <c r="K1943" s="61" t="s">
        <v>845</v>
      </c>
      <c r="L1943" s="61"/>
      <c r="M1943" s="61">
        <f t="shared" si="96"/>
        <v>0</v>
      </c>
    </row>
    <row r="1944" spans="1:13" s="47" customFormat="1" ht="37.5" x14ac:dyDescent="0.4">
      <c r="A1944" s="27" t="s">
        <v>843</v>
      </c>
      <c r="B1944" s="27">
        <v>3</v>
      </c>
      <c r="C1944" s="27">
        <v>15</v>
      </c>
      <c r="D1944" s="27">
        <v>1</v>
      </c>
      <c r="E1944" s="27">
        <v>39</v>
      </c>
      <c r="F1944" s="27"/>
      <c r="G1944" s="27"/>
      <c r="H1944" s="27"/>
      <c r="I1944" s="53" t="s">
        <v>1893</v>
      </c>
      <c r="J1944" s="61">
        <v>1</v>
      </c>
      <c r="K1944" s="61" t="s">
        <v>845</v>
      </c>
      <c r="L1944" s="61"/>
      <c r="M1944" s="61">
        <f t="shared" si="96"/>
        <v>0</v>
      </c>
    </row>
    <row r="1945" spans="1:13" s="47" customFormat="1" ht="37.5" x14ac:dyDescent="0.4">
      <c r="A1945" s="27" t="s">
        <v>843</v>
      </c>
      <c r="B1945" s="27">
        <v>3</v>
      </c>
      <c r="C1945" s="27">
        <v>15</v>
      </c>
      <c r="D1945" s="27">
        <v>1</v>
      </c>
      <c r="E1945" s="27">
        <v>40</v>
      </c>
      <c r="F1945" s="27"/>
      <c r="G1945" s="27"/>
      <c r="H1945" s="27"/>
      <c r="I1945" s="53" t="s">
        <v>1612</v>
      </c>
      <c r="J1945" s="61">
        <v>1</v>
      </c>
      <c r="K1945" s="61" t="s">
        <v>845</v>
      </c>
      <c r="L1945" s="61"/>
      <c r="M1945" s="61">
        <f t="shared" si="96"/>
        <v>0</v>
      </c>
    </row>
    <row r="1946" spans="1:13" s="47" customFormat="1" x14ac:dyDescent="0.4">
      <c r="A1946" s="27" t="s">
        <v>843</v>
      </c>
      <c r="B1946" s="27">
        <v>3</v>
      </c>
      <c r="C1946" s="27">
        <v>15</v>
      </c>
      <c r="D1946" s="27">
        <v>1</v>
      </c>
      <c r="E1946" s="27">
        <v>41</v>
      </c>
      <c r="F1946" s="27"/>
      <c r="G1946" s="27"/>
      <c r="H1946" s="27"/>
      <c r="I1946" s="53" t="s">
        <v>1720</v>
      </c>
      <c r="J1946" s="61">
        <v>1</v>
      </c>
      <c r="K1946" s="61" t="s">
        <v>845</v>
      </c>
      <c r="L1946" s="61"/>
      <c r="M1946" s="61">
        <f t="shared" si="96"/>
        <v>0</v>
      </c>
    </row>
    <row r="1947" spans="1:13" s="47" customFormat="1" ht="56.25" x14ac:dyDescent="0.4">
      <c r="A1947" s="27" t="s">
        <v>843</v>
      </c>
      <c r="B1947" s="27">
        <v>3</v>
      </c>
      <c r="C1947" s="27">
        <v>15</v>
      </c>
      <c r="D1947" s="27">
        <v>1</v>
      </c>
      <c r="E1947" s="27">
        <v>42</v>
      </c>
      <c r="F1947" s="27"/>
      <c r="G1947" s="27"/>
      <c r="H1947" s="27"/>
      <c r="I1947" s="53" t="s">
        <v>1894</v>
      </c>
      <c r="J1947" s="61">
        <v>1</v>
      </c>
      <c r="K1947" s="61" t="s">
        <v>845</v>
      </c>
      <c r="L1947" s="61"/>
      <c r="M1947" s="61">
        <f t="shared" si="96"/>
        <v>0</v>
      </c>
    </row>
    <row r="1948" spans="1:13" s="47" customFormat="1" x14ac:dyDescent="0.4">
      <c r="A1948" s="27" t="s">
        <v>843</v>
      </c>
      <c r="B1948" s="27">
        <v>3</v>
      </c>
      <c r="C1948" s="27">
        <v>15</v>
      </c>
      <c r="D1948" s="27">
        <v>1</v>
      </c>
      <c r="E1948" s="27">
        <v>43</v>
      </c>
      <c r="F1948" s="27"/>
      <c r="G1948" s="27"/>
      <c r="H1948" s="27"/>
      <c r="I1948" s="53" t="s">
        <v>5196</v>
      </c>
      <c r="J1948" s="61">
        <v>1</v>
      </c>
      <c r="K1948" s="61" t="s">
        <v>845</v>
      </c>
      <c r="L1948" s="61"/>
      <c r="M1948" s="61">
        <f t="shared" ref="M1948" si="97">IF(K1948="A",J1948,0)</f>
        <v>0</v>
      </c>
    </row>
    <row r="1949" spans="1:13" s="47" customFormat="1" x14ac:dyDescent="0.4">
      <c r="A1949" s="27" t="s">
        <v>843</v>
      </c>
      <c r="B1949" s="27">
        <v>3</v>
      </c>
      <c r="C1949" s="27">
        <v>15</v>
      </c>
      <c r="D1949" s="27">
        <v>2</v>
      </c>
      <c r="E1949" s="27"/>
      <c r="F1949" s="27"/>
      <c r="G1949" s="27"/>
      <c r="H1949" s="27"/>
      <c r="I1949" s="54" t="s">
        <v>1895</v>
      </c>
      <c r="J1949" s="61">
        <v>1</v>
      </c>
      <c r="K1949" s="61" t="s">
        <v>845</v>
      </c>
      <c r="L1949" s="69"/>
      <c r="M1949" s="61">
        <f t="shared" si="96"/>
        <v>0</v>
      </c>
    </row>
    <row r="1950" spans="1:13" s="47" customFormat="1" x14ac:dyDescent="0.4">
      <c r="A1950" s="27" t="s">
        <v>843</v>
      </c>
      <c r="B1950" s="27">
        <v>3</v>
      </c>
      <c r="C1950" s="27">
        <v>15</v>
      </c>
      <c r="D1950" s="27">
        <v>2</v>
      </c>
      <c r="E1950" s="27">
        <v>1</v>
      </c>
      <c r="F1950" s="27"/>
      <c r="G1950" s="27"/>
      <c r="H1950" s="27"/>
      <c r="I1950" s="53" t="s">
        <v>1660</v>
      </c>
      <c r="J1950" s="61">
        <v>1</v>
      </c>
      <c r="K1950" s="61" t="s">
        <v>845</v>
      </c>
      <c r="L1950" s="61"/>
      <c r="M1950" s="61">
        <f t="shared" si="96"/>
        <v>0</v>
      </c>
    </row>
    <row r="1951" spans="1:13" s="47" customFormat="1" ht="37.5" x14ac:dyDescent="0.4">
      <c r="A1951" s="27" t="s">
        <v>843</v>
      </c>
      <c r="B1951" s="27">
        <v>3</v>
      </c>
      <c r="C1951" s="27">
        <v>15</v>
      </c>
      <c r="D1951" s="27">
        <v>2</v>
      </c>
      <c r="E1951" s="27">
        <v>2</v>
      </c>
      <c r="F1951" s="27"/>
      <c r="G1951" s="27"/>
      <c r="H1951" s="27"/>
      <c r="I1951" s="53" t="s">
        <v>1896</v>
      </c>
      <c r="J1951" s="61">
        <v>1</v>
      </c>
      <c r="K1951" s="61" t="s">
        <v>845</v>
      </c>
      <c r="L1951" s="61"/>
      <c r="M1951" s="61">
        <f t="shared" si="96"/>
        <v>0</v>
      </c>
    </row>
    <row r="1952" spans="1:13" s="47" customFormat="1" ht="37.5" x14ac:dyDescent="0.4">
      <c r="A1952" s="27" t="s">
        <v>843</v>
      </c>
      <c r="B1952" s="27">
        <v>3</v>
      </c>
      <c r="C1952" s="27">
        <v>15</v>
      </c>
      <c r="D1952" s="27">
        <v>2</v>
      </c>
      <c r="E1952" s="27">
        <v>3</v>
      </c>
      <c r="F1952" s="27"/>
      <c r="G1952" s="27"/>
      <c r="H1952" s="27"/>
      <c r="I1952" s="53" t="s">
        <v>1897</v>
      </c>
      <c r="J1952" s="61">
        <v>1</v>
      </c>
      <c r="K1952" s="61" t="s">
        <v>845</v>
      </c>
      <c r="L1952" s="61"/>
      <c r="M1952" s="61">
        <f t="shared" si="96"/>
        <v>0</v>
      </c>
    </row>
    <row r="1953" spans="1:13" s="47" customFormat="1" ht="37.5" x14ac:dyDescent="0.4">
      <c r="A1953" s="27" t="s">
        <v>843</v>
      </c>
      <c r="B1953" s="27">
        <v>3</v>
      </c>
      <c r="C1953" s="27">
        <v>15</v>
      </c>
      <c r="D1953" s="27">
        <v>2</v>
      </c>
      <c r="E1953" s="27">
        <v>4</v>
      </c>
      <c r="F1953" s="27"/>
      <c r="G1953" s="27"/>
      <c r="H1953" s="27"/>
      <c r="I1953" s="53" t="s">
        <v>1898</v>
      </c>
      <c r="J1953" s="61">
        <v>1</v>
      </c>
      <c r="K1953" s="61" t="s">
        <v>845</v>
      </c>
      <c r="L1953" s="61"/>
      <c r="M1953" s="61">
        <f t="shared" si="96"/>
        <v>0</v>
      </c>
    </row>
    <row r="1954" spans="1:13" s="47" customFormat="1" ht="37.5" x14ac:dyDescent="0.4">
      <c r="A1954" s="27" t="s">
        <v>843</v>
      </c>
      <c r="B1954" s="27">
        <v>3</v>
      </c>
      <c r="C1954" s="27">
        <v>15</v>
      </c>
      <c r="D1954" s="27">
        <v>2</v>
      </c>
      <c r="E1954" s="27">
        <v>5</v>
      </c>
      <c r="F1954" s="27"/>
      <c r="G1954" s="27"/>
      <c r="H1954" s="27"/>
      <c r="I1954" s="53" t="s">
        <v>1664</v>
      </c>
      <c r="J1954" s="61">
        <v>1</v>
      </c>
      <c r="K1954" s="61" t="s">
        <v>845</v>
      </c>
      <c r="L1954" s="61"/>
      <c r="M1954" s="61">
        <f t="shared" si="96"/>
        <v>0</v>
      </c>
    </row>
    <row r="1955" spans="1:13" s="47" customFormat="1" ht="37.5" x14ac:dyDescent="0.4">
      <c r="A1955" s="27" t="s">
        <v>843</v>
      </c>
      <c r="B1955" s="27">
        <v>3</v>
      </c>
      <c r="C1955" s="27">
        <v>15</v>
      </c>
      <c r="D1955" s="27">
        <v>2</v>
      </c>
      <c r="E1955" s="27">
        <v>6</v>
      </c>
      <c r="F1955" s="27"/>
      <c r="G1955" s="27"/>
      <c r="H1955" s="27"/>
      <c r="I1955" s="53" t="s">
        <v>1665</v>
      </c>
      <c r="J1955" s="61">
        <v>1</v>
      </c>
      <c r="K1955" s="61" t="s">
        <v>845</v>
      </c>
      <c r="L1955" s="61"/>
      <c r="M1955" s="61">
        <f t="shared" si="96"/>
        <v>0</v>
      </c>
    </row>
    <row r="1956" spans="1:13" s="47" customFormat="1" x14ac:dyDescent="0.4">
      <c r="A1956" s="27" t="s">
        <v>843</v>
      </c>
      <c r="B1956" s="27">
        <v>3</v>
      </c>
      <c r="C1956" s="27">
        <v>15</v>
      </c>
      <c r="D1956" s="27">
        <v>2</v>
      </c>
      <c r="E1956" s="27">
        <v>7</v>
      </c>
      <c r="F1956" s="27"/>
      <c r="G1956" s="27"/>
      <c r="H1956" s="27"/>
      <c r="I1956" s="53" t="s">
        <v>1666</v>
      </c>
      <c r="J1956" s="61">
        <v>1</v>
      </c>
      <c r="K1956" s="61" t="s">
        <v>845</v>
      </c>
      <c r="L1956" s="61"/>
      <c r="M1956" s="61">
        <f t="shared" si="96"/>
        <v>0</v>
      </c>
    </row>
    <row r="1957" spans="1:13" s="47" customFormat="1" x14ac:dyDescent="0.4">
      <c r="A1957" s="27" t="s">
        <v>843</v>
      </c>
      <c r="B1957" s="27">
        <v>3</v>
      </c>
      <c r="C1957" s="27">
        <v>15</v>
      </c>
      <c r="D1957" s="27">
        <v>2</v>
      </c>
      <c r="E1957" s="27">
        <v>8</v>
      </c>
      <c r="F1957" s="27"/>
      <c r="G1957" s="27"/>
      <c r="H1957" s="27"/>
      <c r="I1957" s="53" t="s">
        <v>1899</v>
      </c>
      <c r="J1957" s="61">
        <v>1</v>
      </c>
      <c r="K1957" s="61" t="s">
        <v>845</v>
      </c>
      <c r="L1957" s="61"/>
      <c r="M1957" s="61">
        <f t="shared" si="96"/>
        <v>0</v>
      </c>
    </row>
    <row r="1958" spans="1:13" s="47" customFormat="1" x14ac:dyDescent="0.4">
      <c r="A1958" s="27" t="s">
        <v>843</v>
      </c>
      <c r="B1958" s="27">
        <v>3</v>
      </c>
      <c r="C1958" s="27">
        <v>15</v>
      </c>
      <c r="D1958" s="27">
        <v>2</v>
      </c>
      <c r="E1958" s="27">
        <v>9</v>
      </c>
      <c r="F1958" s="27"/>
      <c r="G1958" s="27"/>
      <c r="H1958" s="27"/>
      <c r="I1958" s="53" t="s">
        <v>1668</v>
      </c>
      <c r="J1958" s="61">
        <v>1</v>
      </c>
      <c r="K1958" s="61" t="s">
        <v>845</v>
      </c>
      <c r="L1958" s="61"/>
      <c r="M1958" s="61">
        <f t="shared" si="96"/>
        <v>0</v>
      </c>
    </row>
    <row r="1959" spans="1:13" s="47" customFormat="1" x14ac:dyDescent="0.4">
      <c r="A1959" s="27" t="s">
        <v>843</v>
      </c>
      <c r="B1959" s="27">
        <v>3</v>
      </c>
      <c r="C1959" s="27">
        <v>15</v>
      </c>
      <c r="D1959" s="27">
        <v>2</v>
      </c>
      <c r="E1959" s="27">
        <v>10</v>
      </c>
      <c r="F1959" s="27"/>
      <c r="G1959" s="27"/>
      <c r="H1959" s="27"/>
      <c r="I1959" s="53" t="s">
        <v>1674</v>
      </c>
      <c r="J1959" s="61">
        <v>1</v>
      </c>
      <c r="K1959" s="61" t="s">
        <v>845</v>
      </c>
      <c r="L1959" s="61"/>
      <c r="M1959" s="61">
        <f t="shared" si="96"/>
        <v>0</v>
      </c>
    </row>
    <row r="1960" spans="1:13" s="47" customFormat="1" ht="37.5" x14ac:dyDescent="0.4">
      <c r="A1960" s="27" t="s">
        <v>843</v>
      </c>
      <c r="B1960" s="27">
        <v>3</v>
      </c>
      <c r="C1960" s="27">
        <v>15</v>
      </c>
      <c r="D1960" s="27">
        <v>2</v>
      </c>
      <c r="E1960" s="27">
        <v>11</v>
      </c>
      <c r="F1960" s="27"/>
      <c r="G1960" s="27"/>
      <c r="H1960" s="27"/>
      <c r="I1960" s="53" t="s">
        <v>1900</v>
      </c>
      <c r="J1960" s="61">
        <v>1</v>
      </c>
      <c r="K1960" s="61" t="s">
        <v>845</v>
      </c>
      <c r="L1960" s="61"/>
      <c r="M1960" s="61">
        <f t="shared" si="96"/>
        <v>0</v>
      </c>
    </row>
    <row r="1961" spans="1:13" s="47" customFormat="1" x14ac:dyDescent="0.4">
      <c r="A1961" s="27" t="s">
        <v>843</v>
      </c>
      <c r="B1961" s="27">
        <v>3</v>
      </c>
      <c r="C1961" s="27">
        <v>15</v>
      </c>
      <c r="D1961" s="27">
        <v>2</v>
      </c>
      <c r="E1961" s="27">
        <v>12</v>
      </c>
      <c r="F1961" s="27"/>
      <c r="G1961" s="27"/>
      <c r="H1961" s="27"/>
      <c r="I1961" s="53" t="s">
        <v>1901</v>
      </c>
      <c r="J1961" s="61">
        <v>1</v>
      </c>
      <c r="K1961" s="61" t="s">
        <v>845</v>
      </c>
      <c r="L1961" s="61"/>
      <c r="M1961" s="61">
        <f t="shared" si="96"/>
        <v>0</v>
      </c>
    </row>
    <row r="1962" spans="1:13" s="47" customFormat="1" x14ac:dyDescent="0.4">
      <c r="A1962" s="27" t="s">
        <v>843</v>
      </c>
      <c r="B1962" s="27">
        <v>3</v>
      </c>
      <c r="C1962" s="27">
        <v>15</v>
      </c>
      <c r="D1962" s="27">
        <v>2</v>
      </c>
      <c r="E1962" s="27">
        <v>13</v>
      </c>
      <c r="F1962" s="27"/>
      <c r="G1962" s="27"/>
      <c r="H1962" s="27"/>
      <c r="I1962" s="53" t="s">
        <v>1902</v>
      </c>
      <c r="J1962" s="61">
        <v>1</v>
      </c>
      <c r="K1962" s="61" t="s">
        <v>845</v>
      </c>
      <c r="L1962" s="61"/>
      <c r="M1962" s="61">
        <f t="shared" si="96"/>
        <v>0</v>
      </c>
    </row>
    <row r="1963" spans="1:13" s="47" customFormat="1" x14ac:dyDescent="0.4">
      <c r="A1963" s="19" t="s">
        <v>839</v>
      </c>
      <c r="B1963" s="19">
        <v>3</v>
      </c>
      <c r="C1963" s="19">
        <v>16</v>
      </c>
      <c r="D1963" s="19"/>
      <c r="E1963" s="19"/>
      <c r="F1963" s="19"/>
      <c r="G1963" s="19"/>
      <c r="H1963" s="19"/>
      <c r="I1963" s="65" t="s">
        <v>1903</v>
      </c>
      <c r="J1963" s="71"/>
      <c r="K1963" s="71"/>
      <c r="L1963" s="71"/>
      <c r="M1963" s="71"/>
    </row>
    <row r="1964" spans="1:13" s="47" customFormat="1" ht="37.5" x14ac:dyDescent="0.4">
      <c r="A1964" s="27" t="s">
        <v>843</v>
      </c>
      <c r="B1964" s="27">
        <v>3</v>
      </c>
      <c r="C1964" s="27">
        <v>16</v>
      </c>
      <c r="D1964" s="27">
        <v>1</v>
      </c>
      <c r="E1964" s="27"/>
      <c r="F1964" s="27"/>
      <c r="G1964" s="27"/>
      <c r="H1964" s="27"/>
      <c r="I1964" s="53" t="s">
        <v>1768</v>
      </c>
      <c r="J1964" s="61">
        <v>1</v>
      </c>
      <c r="K1964" s="61" t="s">
        <v>845</v>
      </c>
      <c r="L1964" s="61"/>
      <c r="M1964" s="61">
        <f t="shared" ref="M1964:M1997" si="98">IF(K1964="A",J1964,0)</f>
        <v>0</v>
      </c>
    </row>
    <row r="1965" spans="1:13" s="47" customFormat="1" ht="37.5" x14ac:dyDescent="0.4">
      <c r="A1965" s="27" t="s">
        <v>843</v>
      </c>
      <c r="B1965" s="27">
        <v>3</v>
      </c>
      <c r="C1965" s="27">
        <v>16</v>
      </c>
      <c r="D1965" s="27">
        <v>2</v>
      </c>
      <c r="E1965" s="27"/>
      <c r="F1965" s="27"/>
      <c r="G1965" s="27"/>
      <c r="H1965" s="27"/>
      <c r="I1965" s="53" t="s">
        <v>1584</v>
      </c>
      <c r="J1965" s="61">
        <v>1</v>
      </c>
      <c r="K1965" s="61" t="s">
        <v>845</v>
      </c>
      <c r="L1965" s="61"/>
      <c r="M1965" s="61">
        <f t="shared" si="98"/>
        <v>0</v>
      </c>
    </row>
    <row r="1966" spans="1:13" s="47" customFormat="1" x14ac:dyDescent="0.4">
      <c r="A1966" s="27" t="s">
        <v>843</v>
      </c>
      <c r="B1966" s="27">
        <v>3</v>
      </c>
      <c r="C1966" s="27">
        <v>16</v>
      </c>
      <c r="D1966" s="27">
        <v>3</v>
      </c>
      <c r="E1966" s="27"/>
      <c r="F1966" s="27"/>
      <c r="G1966" s="27"/>
      <c r="H1966" s="27"/>
      <c r="I1966" s="53" t="s">
        <v>1616</v>
      </c>
      <c r="J1966" s="61">
        <v>1</v>
      </c>
      <c r="K1966" s="61" t="s">
        <v>845</v>
      </c>
      <c r="L1966" s="61"/>
      <c r="M1966" s="61">
        <f t="shared" si="98"/>
        <v>0</v>
      </c>
    </row>
    <row r="1967" spans="1:13" s="47" customFormat="1" ht="37.5" x14ac:dyDescent="0.4">
      <c r="A1967" s="27" t="s">
        <v>843</v>
      </c>
      <c r="B1967" s="27">
        <v>3</v>
      </c>
      <c r="C1967" s="27">
        <v>16</v>
      </c>
      <c r="D1967" s="27">
        <v>4</v>
      </c>
      <c r="E1967" s="27"/>
      <c r="F1967" s="27"/>
      <c r="G1967" s="27"/>
      <c r="H1967" s="27"/>
      <c r="I1967" s="53" t="s">
        <v>1904</v>
      </c>
      <c r="J1967" s="61">
        <v>1</v>
      </c>
      <c r="K1967" s="61" t="s">
        <v>845</v>
      </c>
      <c r="L1967" s="61"/>
      <c r="M1967" s="61">
        <f t="shared" si="98"/>
        <v>0</v>
      </c>
    </row>
    <row r="1968" spans="1:13" s="47" customFormat="1" x14ac:dyDescent="0.4">
      <c r="A1968" s="27" t="s">
        <v>843</v>
      </c>
      <c r="B1968" s="27">
        <v>3</v>
      </c>
      <c r="C1968" s="27">
        <v>16</v>
      </c>
      <c r="D1968" s="27">
        <v>5</v>
      </c>
      <c r="E1968" s="27"/>
      <c r="F1968" s="27"/>
      <c r="G1968" s="27"/>
      <c r="H1968" s="27"/>
      <c r="I1968" s="53" t="s">
        <v>1905</v>
      </c>
      <c r="J1968" s="61">
        <v>1</v>
      </c>
      <c r="K1968" s="61" t="s">
        <v>845</v>
      </c>
      <c r="L1968" s="61"/>
      <c r="M1968" s="61">
        <f t="shared" si="98"/>
        <v>0</v>
      </c>
    </row>
    <row r="1969" spans="1:13" s="47" customFormat="1" x14ac:dyDescent="0.4">
      <c r="A1969" s="27" t="s">
        <v>843</v>
      </c>
      <c r="B1969" s="27">
        <v>3</v>
      </c>
      <c r="C1969" s="27">
        <v>16</v>
      </c>
      <c r="D1969" s="27">
        <v>5</v>
      </c>
      <c r="E1969" s="27">
        <v>1</v>
      </c>
      <c r="F1969" s="27"/>
      <c r="G1969" s="27"/>
      <c r="H1969" s="27"/>
      <c r="I1969" s="53" t="s">
        <v>4343</v>
      </c>
      <c r="J1969" s="61">
        <v>1</v>
      </c>
      <c r="K1969" s="61" t="s">
        <v>845</v>
      </c>
      <c r="L1969" s="61"/>
      <c r="M1969" s="61">
        <f t="shared" si="98"/>
        <v>0</v>
      </c>
    </row>
    <row r="1970" spans="1:13" s="47" customFormat="1" x14ac:dyDescent="0.4">
      <c r="A1970" s="27" t="s">
        <v>843</v>
      </c>
      <c r="B1970" s="27">
        <v>3</v>
      </c>
      <c r="C1970" s="27">
        <v>16</v>
      </c>
      <c r="D1970" s="27">
        <v>5</v>
      </c>
      <c r="E1970" s="27">
        <v>2</v>
      </c>
      <c r="F1970" s="27"/>
      <c r="G1970" s="27"/>
      <c r="H1970" s="27"/>
      <c r="I1970" s="53" t="s">
        <v>4344</v>
      </c>
      <c r="J1970" s="61">
        <v>1</v>
      </c>
      <c r="K1970" s="61" t="s">
        <v>845</v>
      </c>
      <c r="L1970" s="61"/>
      <c r="M1970" s="61">
        <f t="shared" si="98"/>
        <v>0</v>
      </c>
    </row>
    <row r="1971" spans="1:13" s="47" customFormat="1" x14ac:dyDescent="0.4">
      <c r="A1971" s="27" t="s">
        <v>843</v>
      </c>
      <c r="B1971" s="27">
        <v>3</v>
      </c>
      <c r="C1971" s="27">
        <v>16</v>
      </c>
      <c r="D1971" s="27">
        <v>5</v>
      </c>
      <c r="E1971" s="27">
        <v>3</v>
      </c>
      <c r="F1971" s="27"/>
      <c r="G1971" s="27"/>
      <c r="H1971" s="27"/>
      <c r="I1971" s="53" t="s">
        <v>4345</v>
      </c>
      <c r="J1971" s="61">
        <v>1</v>
      </c>
      <c r="K1971" s="61" t="s">
        <v>845</v>
      </c>
      <c r="L1971" s="61"/>
      <c r="M1971" s="61">
        <f t="shared" si="98"/>
        <v>0</v>
      </c>
    </row>
    <row r="1972" spans="1:13" s="47" customFormat="1" x14ac:dyDescent="0.4">
      <c r="A1972" s="27" t="s">
        <v>843</v>
      </c>
      <c r="B1972" s="27">
        <v>3</v>
      </c>
      <c r="C1972" s="27">
        <v>16</v>
      </c>
      <c r="D1972" s="27">
        <v>5</v>
      </c>
      <c r="E1972" s="27">
        <v>4</v>
      </c>
      <c r="F1972" s="27"/>
      <c r="G1972" s="27"/>
      <c r="H1972" s="27"/>
      <c r="I1972" s="53" t="s">
        <v>4346</v>
      </c>
      <c r="J1972" s="61">
        <v>1</v>
      </c>
      <c r="K1972" s="61" t="s">
        <v>845</v>
      </c>
      <c r="L1972" s="61"/>
      <c r="M1972" s="61">
        <f t="shared" si="98"/>
        <v>0</v>
      </c>
    </row>
    <row r="1973" spans="1:13" s="47" customFormat="1" x14ac:dyDescent="0.4">
      <c r="A1973" s="27" t="s">
        <v>843</v>
      </c>
      <c r="B1973" s="27">
        <v>3</v>
      </c>
      <c r="C1973" s="27">
        <v>16</v>
      </c>
      <c r="D1973" s="27">
        <v>5</v>
      </c>
      <c r="E1973" s="27">
        <v>5</v>
      </c>
      <c r="F1973" s="27"/>
      <c r="G1973" s="27"/>
      <c r="H1973" s="27"/>
      <c r="I1973" s="53" t="s">
        <v>4347</v>
      </c>
      <c r="J1973" s="61">
        <v>1</v>
      </c>
      <c r="K1973" s="61" t="s">
        <v>845</v>
      </c>
      <c r="L1973" s="61"/>
      <c r="M1973" s="61">
        <f t="shared" si="98"/>
        <v>0</v>
      </c>
    </row>
    <row r="1974" spans="1:13" s="47" customFormat="1" x14ac:dyDescent="0.4">
      <c r="A1974" s="27" t="s">
        <v>843</v>
      </c>
      <c r="B1974" s="27">
        <v>3</v>
      </c>
      <c r="C1974" s="27">
        <v>16</v>
      </c>
      <c r="D1974" s="27">
        <v>5</v>
      </c>
      <c r="E1974" s="27">
        <v>6</v>
      </c>
      <c r="F1974" s="27"/>
      <c r="G1974" s="27"/>
      <c r="H1974" s="27"/>
      <c r="I1974" s="53" t="s">
        <v>4348</v>
      </c>
      <c r="J1974" s="61">
        <v>1</v>
      </c>
      <c r="K1974" s="61" t="s">
        <v>845</v>
      </c>
      <c r="L1974" s="61"/>
      <c r="M1974" s="61">
        <f t="shared" si="98"/>
        <v>0</v>
      </c>
    </row>
    <row r="1975" spans="1:13" s="47" customFormat="1" x14ac:dyDescent="0.4">
      <c r="A1975" s="27" t="s">
        <v>843</v>
      </c>
      <c r="B1975" s="27">
        <v>3</v>
      </c>
      <c r="C1975" s="27">
        <v>16</v>
      </c>
      <c r="D1975" s="27">
        <v>5</v>
      </c>
      <c r="E1975" s="27">
        <v>7</v>
      </c>
      <c r="F1975" s="27"/>
      <c r="G1975" s="27"/>
      <c r="H1975" s="27"/>
      <c r="I1975" s="53" t="s">
        <v>4349</v>
      </c>
      <c r="J1975" s="61">
        <v>1</v>
      </c>
      <c r="K1975" s="61" t="s">
        <v>845</v>
      </c>
      <c r="L1975" s="61"/>
      <c r="M1975" s="61">
        <f t="shared" si="98"/>
        <v>0</v>
      </c>
    </row>
    <row r="1976" spans="1:13" s="47" customFormat="1" x14ac:dyDescent="0.4">
      <c r="A1976" s="27" t="s">
        <v>843</v>
      </c>
      <c r="B1976" s="27">
        <v>3</v>
      </c>
      <c r="C1976" s="27">
        <v>16</v>
      </c>
      <c r="D1976" s="27">
        <v>5</v>
      </c>
      <c r="E1976" s="27">
        <v>8</v>
      </c>
      <c r="F1976" s="27"/>
      <c r="G1976" s="27"/>
      <c r="H1976" s="27"/>
      <c r="I1976" s="53" t="s">
        <v>4350</v>
      </c>
      <c r="J1976" s="61">
        <v>1</v>
      </c>
      <c r="K1976" s="61" t="s">
        <v>845</v>
      </c>
      <c r="L1976" s="61"/>
      <c r="M1976" s="61">
        <f t="shared" si="98"/>
        <v>0</v>
      </c>
    </row>
    <row r="1977" spans="1:13" s="47" customFormat="1" x14ac:dyDescent="0.4">
      <c r="A1977" s="27" t="s">
        <v>843</v>
      </c>
      <c r="B1977" s="27">
        <v>3</v>
      </c>
      <c r="C1977" s="27">
        <v>16</v>
      </c>
      <c r="D1977" s="27">
        <v>5</v>
      </c>
      <c r="E1977" s="27">
        <v>9</v>
      </c>
      <c r="F1977" s="27"/>
      <c r="G1977" s="27"/>
      <c r="H1977" s="27"/>
      <c r="I1977" s="53" t="s">
        <v>4351</v>
      </c>
      <c r="J1977" s="61">
        <v>1</v>
      </c>
      <c r="K1977" s="61" t="s">
        <v>845</v>
      </c>
      <c r="L1977" s="61"/>
      <c r="M1977" s="61">
        <f t="shared" si="98"/>
        <v>0</v>
      </c>
    </row>
    <row r="1978" spans="1:13" s="47" customFormat="1" x14ac:dyDescent="0.4">
      <c r="A1978" s="27" t="s">
        <v>843</v>
      </c>
      <c r="B1978" s="27">
        <v>3</v>
      </c>
      <c r="C1978" s="27">
        <v>16</v>
      </c>
      <c r="D1978" s="27">
        <v>5</v>
      </c>
      <c r="E1978" s="27">
        <v>10</v>
      </c>
      <c r="F1978" s="27"/>
      <c r="G1978" s="27"/>
      <c r="H1978" s="27"/>
      <c r="I1978" s="53" t="s">
        <v>4352</v>
      </c>
      <c r="J1978" s="61">
        <v>1</v>
      </c>
      <c r="K1978" s="61" t="s">
        <v>845</v>
      </c>
      <c r="L1978" s="61"/>
      <c r="M1978" s="61">
        <f t="shared" si="98"/>
        <v>0</v>
      </c>
    </row>
    <row r="1979" spans="1:13" s="47" customFormat="1" x14ac:dyDescent="0.4">
      <c r="A1979" s="27" t="s">
        <v>843</v>
      </c>
      <c r="B1979" s="27">
        <v>3</v>
      </c>
      <c r="C1979" s="27">
        <v>16</v>
      </c>
      <c r="D1979" s="27">
        <v>6</v>
      </c>
      <c r="E1979" s="27"/>
      <c r="F1979" s="27"/>
      <c r="G1979" s="27"/>
      <c r="H1979" s="27"/>
      <c r="I1979" s="53" t="s">
        <v>1906</v>
      </c>
      <c r="J1979" s="61">
        <v>1</v>
      </c>
      <c r="K1979" s="61" t="s">
        <v>845</v>
      </c>
      <c r="L1979" s="61"/>
      <c r="M1979" s="61">
        <f t="shared" si="98"/>
        <v>0</v>
      </c>
    </row>
    <row r="1980" spans="1:13" s="47" customFormat="1" ht="37.5" x14ac:dyDescent="0.4">
      <c r="A1980" s="27" t="s">
        <v>843</v>
      </c>
      <c r="B1980" s="27">
        <v>3</v>
      </c>
      <c r="C1980" s="27">
        <v>16</v>
      </c>
      <c r="D1980" s="27">
        <v>7</v>
      </c>
      <c r="E1980" s="27"/>
      <c r="F1980" s="27"/>
      <c r="G1980" s="27"/>
      <c r="H1980" s="27"/>
      <c r="I1980" s="53" t="s">
        <v>1907</v>
      </c>
      <c r="J1980" s="61">
        <v>1</v>
      </c>
      <c r="K1980" s="61" t="s">
        <v>845</v>
      </c>
      <c r="L1980" s="61"/>
      <c r="M1980" s="61">
        <f t="shared" si="98"/>
        <v>0</v>
      </c>
    </row>
    <row r="1981" spans="1:13" s="47" customFormat="1" x14ac:dyDescent="0.4">
      <c r="A1981" s="27" t="s">
        <v>843</v>
      </c>
      <c r="B1981" s="27">
        <v>3</v>
      </c>
      <c r="C1981" s="27">
        <v>16</v>
      </c>
      <c r="D1981" s="27">
        <v>8</v>
      </c>
      <c r="E1981" s="27"/>
      <c r="F1981" s="27"/>
      <c r="G1981" s="27"/>
      <c r="H1981" s="27"/>
      <c r="I1981" s="53" t="s">
        <v>1908</v>
      </c>
      <c r="J1981" s="61">
        <v>1</v>
      </c>
      <c r="K1981" s="61" t="s">
        <v>845</v>
      </c>
      <c r="L1981" s="61"/>
      <c r="M1981" s="61">
        <f t="shared" si="98"/>
        <v>0</v>
      </c>
    </row>
    <row r="1982" spans="1:13" s="47" customFormat="1" x14ac:dyDescent="0.4">
      <c r="A1982" s="27" t="s">
        <v>843</v>
      </c>
      <c r="B1982" s="27">
        <v>3</v>
      </c>
      <c r="C1982" s="27">
        <v>16</v>
      </c>
      <c r="D1982" s="27">
        <v>9</v>
      </c>
      <c r="E1982" s="27"/>
      <c r="F1982" s="27"/>
      <c r="G1982" s="27"/>
      <c r="H1982" s="27"/>
      <c r="I1982" s="53" t="s">
        <v>1909</v>
      </c>
      <c r="J1982" s="61">
        <v>1</v>
      </c>
      <c r="K1982" s="61" t="s">
        <v>845</v>
      </c>
      <c r="L1982" s="61"/>
      <c r="M1982" s="61">
        <f t="shared" si="98"/>
        <v>0</v>
      </c>
    </row>
    <row r="1983" spans="1:13" s="47" customFormat="1" x14ac:dyDescent="0.4">
      <c r="A1983" s="27" t="s">
        <v>843</v>
      </c>
      <c r="B1983" s="27">
        <v>3</v>
      </c>
      <c r="C1983" s="27">
        <v>16</v>
      </c>
      <c r="D1983" s="27">
        <v>10</v>
      </c>
      <c r="E1983" s="27"/>
      <c r="F1983" s="27"/>
      <c r="G1983" s="27"/>
      <c r="H1983" s="27"/>
      <c r="I1983" s="53" t="s">
        <v>1910</v>
      </c>
      <c r="J1983" s="61">
        <v>1</v>
      </c>
      <c r="K1983" s="61" t="s">
        <v>845</v>
      </c>
      <c r="L1983" s="61"/>
      <c r="M1983" s="61">
        <f t="shared" si="98"/>
        <v>0</v>
      </c>
    </row>
    <row r="1984" spans="1:13" s="47" customFormat="1" x14ac:dyDescent="0.4">
      <c r="A1984" s="27" t="s">
        <v>843</v>
      </c>
      <c r="B1984" s="27">
        <v>3</v>
      </c>
      <c r="C1984" s="27">
        <v>16</v>
      </c>
      <c r="D1984" s="27">
        <v>11</v>
      </c>
      <c r="E1984" s="27"/>
      <c r="F1984" s="27"/>
      <c r="G1984" s="27"/>
      <c r="H1984" s="27"/>
      <c r="I1984" s="53" t="s">
        <v>1911</v>
      </c>
      <c r="J1984" s="61">
        <v>1</v>
      </c>
      <c r="K1984" s="61" t="s">
        <v>845</v>
      </c>
      <c r="L1984" s="61"/>
      <c r="M1984" s="61">
        <f t="shared" si="98"/>
        <v>0</v>
      </c>
    </row>
    <row r="1985" spans="1:13" s="47" customFormat="1" x14ac:dyDescent="0.4">
      <c r="A1985" s="27" t="s">
        <v>843</v>
      </c>
      <c r="B1985" s="27">
        <v>3</v>
      </c>
      <c r="C1985" s="27">
        <v>16</v>
      </c>
      <c r="D1985" s="27">
        <v>12</v>
      </c>
      <c r="E1985" s="27"/>
      <c r="F1985" s="27"/>
      <c r="G1985" s="27"/>
      <c r="H1985" s="27"/>
      <c r="I1985" s="53" t="s">
        <v>1912</v>
      </c>
      <c r="J1985" s="61">
        <v>1</v>
      </c>
      <c r="K1985" s="61" t="s">
        <v>845</v>
      </c>
      <c r="L1985" s="61"/>
      <c r="M1985" s="61">
        <f t="shared" si="98"/>
        <v>0</v>
      </c>
    </row>
    <row r="1986" spans="1:13" s="47" customFormat="1" x14ac:dyDescent="0.4">
      <c r="A1986" s="27" t="s">
        <v>843</v>
      </c>
      <c r="B1986" s="27">
        <v>3</v>
      </c>
      <c r="C1986" s="27">
        <v>16</v>
      </c>
      <c r="D1986" s="27">
        <v>13</v>
      </c>
      <c r="E1986" s="27"/>
      <c r="F1986" s="27"/>
      <c r="G1986" s="27"/>
      <c r="H1986" s="27"/>
      <c r="I1986" s="53" t="s">
        <v>1913</v>
      </c>
      <c r="J1986" s="61">
        <v>1</v>
      </c>
      <c r="K1986" s="61" t="s">
        <v>845</v>
      </c>
      <c r="L1986" s="61"/>
      <c r="M1986" s="61">
        <f t="shared" si="98"/>
        <v>0</v>
      </c>
    </row>
    <row r="1987" spans="1:13" s="47" customFormat="1" x14ac:dyDescent="0.4">
      <c r="A1987" s="27" t="s">
        <v>843</v>
      </c>
      <c r="B1987" s="27">
        <v>3</v>
      </c>
      <c r="C1987" s="27">
        <v>16</v>
      </c>
      <c r="D1987" s="27">
        <v>14</v>
      </c>
      <c r="E1987" s="27"/>
      <c r="F1987" s="27"/>
      <c r="G1987" s="27"/>
      <c r="H1987" s="27"/>
      <c r="I1987" s="53" t="s">
        <v>1914</v>
      </c>
      <c r="J1987" s="61">
        <v>1</v>
      </c>
      <c r="K1987" s="61" t="s">
        <v>845</v>
      </c>
      <c r="L1987" s="61"/>
      <c r="M1987" s="61">
        <f t="shared" si="98"/>
        <v>0</v>
      </c>
    </row>
    <row r="1988" spans="1:13" s="47" customFormat="1" x14ac:dyDescent="0.4">
      <c r="A1988" s="27" t="s">
        <v>843</v>
      </c>
      <c r="B1988" s="27">
        <v>3</v>
      </c>
      <c r="C1988" s="27">
        <v>16</v>
      </c>
      <c r="D1988" s="27">
        <v>15</v>
      </c>
      <c r="E1988" s="27"/>
      <c r="F1988" s="27"/>
      <c r="G1988" s="27"/>
      <c r="H1988" s="27"/>
      <c r="I1988" s="53" t="s">
        <v>1915</v>
      </c>
      <c r="J1988" s="61">
        <v>1</v>
      </c>
      <c r="K1988" s="61" t="s">
        <v>845</v>
      </c>
      <c r="L1988" s="61"/>
      <c r="M1988" s="61">
        <f t="shared" si="98"/>
        <v>0</v>
      </c>
    </row>
    <row r="1989" spans="1:13" s="47" customFormat="1" x14ac:dyDescent="0.4">
      <c r="A1989" s="27" t="s">
        <v>843</v>
      </c>
      <c r="B1989" s="27">
        <v>3</v>
      </c>
      <c r="C1989" s="27">
        <v>16</v>
      </c>
      <c r="D1989" s="27">
        <v>16</v>
      </c>
      <c r="E1989" s="27"/>
      <c r="F1989" s="27"/>
      <c r="G1989" s="27"/>
      <c r="H1989" s="27"/>
      <c r="I1989" s="53" t="s">
        <v>1916</v>
      </c>
      <c r="J1989" s="61">
        <v>1</v>
      </c>
      <c r="K1989" s="61" t="s">
        <v>845</v>
      </c>
      <c r="L1989" s="61"/>
      <c r="M1989" s="61">
        <f t="shared" si="98"/>
        <v>0</v>
      </c>
    </row>
    <row r="1990" spans="1:13" s="47" customFormat="1" x14ac:dyDescent="0.4">
      <c r="A1990" s="27" t="s">
        <v>843</v>
      </c>
      <c r="B1990" s="27">
        <v>3</v>
      </c>
      <c r="C1990" s="27">
        <v>16</v>
      </c>
      <c r="D1990" s="27">
        <v>17</v>
      </c>
      <c r="E1990" s="27"/>
      <c r="F1990" s="27"/>
      <c r="G1990" s="27"/>
      <c r="H1990" s="27"/>
      <c r="I1990" s="53" t="s">
        <v>1917</v>
      </c>
      <c r="J1990" s="61">
        <v>1</v>
      </c>
      <c r="K1990" s="61" t="s">
        <v>845</v>
      </c>
      <c r="L1990" s="61"/>
      <c r="M1990" s="61">
        <f t="shared" si="98"/>
        <v>0</v>
      </c>
    </row>
    <row r="1991" spans="1:13" s="47" customFormat="1" x14ac:dyDescent="0.4">
      <c r="A1991" s="27" t="s">
        <v>843</v>
      </c>
      <c r="B1991" s="27">
        <v>3</v>
      </c>
      <c r="C1991" s="27">
        <v>16</v>
      </c>
      <c r="D1991" s="27">
        <v>18</v>
      </c>
      <c r="E1991" s="27"/>
      <c r="F1991" s="27"/>
      <c r="G1991" s="27"/>
      <c r="H1991" s="27"/>
      <c r="I1991" s="53" t="s">
        <v>1918</v>
      </c>
      <c r="J1991" s="61">
        <v>1</v>
      </c>
      <c r="K1991" s="61" t="s">
        <v>845</v>
      </c>
      <c r="L1991" s="61"/>
      <c r="M1991" s="61">
        <f t="shared" si="98"/>
        <v>0</v>
      </c>
    </row>
    <row r="1992" spans="1:13" s="47" customFormat="1" ht="37.5" x14ac:dyDescent="0.4">
      <c r="A1992" s="27" t="s">
        <v>843</v>
      </c>
      <c r="B1992" s="27">
        <v>3</v>
      </c>
      <c r="C1992" s="27">
        <v>16</v>
      </c>
      <c r="D1992" s="27">
        <v>19</v>
      </c>
      <c r="E1992" s="27"/>
      <c r="F1992" s="27"/>
      <c r="G1992" s="27"/>
      <c r="H1992" s="27"/>
      <c r="I1992" s="53" t="s">
        <v>1919</v>
      </c>
      <c r="J1992" s="61">
        <v>1</v>
      </c>
      <c r="K1992" s="61" t="s">
        <v>845</v>
      </c>
      <c r="L1992" s="61"/>
      <c r="M1992" s="61">
        <f t="shared" si="98"/>
        <v>0</v>
      </c>
    </row>
    <row r="1993" spans="1:13" s="47" customFormat="1" ht="37.5" x14ac:dyDescent="0.4">
      <c r="A1993" s="27" t="s">
        <v>843</v>
      </c>
      <c r="B1993" s="27">
        <v>3</v>
      </c>
      <c r="C1993" s="27">
        <v>16</v>
      </c>
      <c r="D1993" s="27">
        <v>20</v>
      </c>
      <c r="E1993" s="27"/>
      <c r="F1993" s="27"/>
      <c r="G1993" s="27"/>
      <c r="H1993" s="27"/>
      <c r="I1993" s="53" t="s">
        <v>1612</v>
      </c>
      <c r="J1993" s="61">
        <v>1</v>
      </c>
      <c r="K1993" s="61" t="s">
        <v>845</v>
      </c>
      <c r="L1993" s="61"/>
      <c r="M1993" s="61">
        <f t="shared" si="98"/>
        <v>0</v>
      </c>
    </row>
    <row r="1994" spans="1:13" s="47" customFormat="1" x14ac:dyDescent="0.4">
      <c r="A1994" s="27" t="s">
        <v>843</v>
      </c>
      <c r="B1994" s="27">
        <v>3</v>
      </c>
      <c r="C1994" s="27">
        <v>16</v>
      </c>
      <c r="D1994" s="27">
        <v>21</v>
      </c>
      <c r="E1994" s="27"/>
      <c r="F1994" s="27"/>
      <c r="G1994" s="27"/>
      <c r="H1994" s="27"/>
      <c r="I1994" s="53" t="s">
        <v>1720</v>
      </c>
      <c r="J1994" s="61">
        <v>1</v>
      </c>
      <c r="K1994" s="61" t="s">
        <v>845</v>
      </c>
      <c r="L1994" s="61"/>
      <c r="M1994" s="61">
        <f t="shared" si="98"/>
        <v>0</v>
      </c>
    </row>
    <row r="1995" spans="1:13" s="47" customFormat="1" x14ac:dyDescent="0.4">
      <c r="A1995" s="27" t="s">
        <v>843</v>
      </c>
      <c r="B1995" s="27">
        <v>3</v>
      </c>
      <c r="C1995" s="27">
        <v>16</v>
      </c>
      <c r="D1995" s="27">
        <v>22</v>
      </c>
      <c r="E1995" s="27"/>
      <c r="F1995" s="27"/>
      <c r="G1995" s="27"/>
      <c r="H1995" s="27"/>
      <c r="I1995" s="53" t="s">
        <v>1674</v>
      </c>
      <c r="J1995" s="61">
        <v>1</v>
      </c>
      <c r="K1995" s="61" t="s">
        <v>845</v>
      </c>
      <c r="L1995" s="61"/>
      <c r="M1995" s="61">
        <f t="shared" si="98"/>
        <v>0</v>
      </c>
    </row>
    <row r="1996" spans="1:13" s="47" customFormat="1" ht="37.5" x14ac:dyDescent="0.4">
      <c r="A1996" s="27" t="s">
        <v>843</v>
      </c>
      <c r="B1996" s="27">
        <v>3</v>
      </c>
      <c r="C1996" s="27">
        <v>16</v>
      </c>
      <c r="D1996" s="27">
        <v>23</v>
      </c>
      <c r="E1996" s="27"/>
      <c r="F1996" s="27"/>
      <c r="G1996" s="27"/>
      <c r="H1996" s="27"/>
      <c r="I1996" s="53" t="s">
        <v>1920</v>
      </c>
      <c r="J1996" s="61">
        <v>1</v>
      </c>
      <c r="K1996" s="61" t="s">
        <v>845</v>
      </c>
      <c r="L1996" s="61"/>
      <c r="M1996" s="61">
        <f t="shared" si="98"/>
        <v>0</v>
      </c>
    </row>
    <row r="1997" spans="1:13" s="47" customFormat="1" x14ac:dyDescent="0.4">
      <c r="A1997" s="27" t="s">
        <v>843</v>
      </c>
      <c r="B1997" s="27">
        <v>3</v>
      </c>
      <c r="C1997" s="27">
        <v>16</v>
      </c>
      <c r="D1997" s="27">
        <v>24</v>
      </c>
      <c r="E1997" s="27"/>
      <c r="F1997" s="27"/>
      <c r="G1997" s="27"/>
      <c r="H1997" s="27"/>
      <c r="I1997" s="53" t="s">
        <v>1921</v>
      </c>
      <c r="J1997" s="61">
        <v>1</v>
      </c>
      <c r="K1997" s="61" t="s">
        <v>845</v>
      </c>
      <c r="L1997" s="61"/>
      <c r="M1997" s="61">
        <f t="shared" si="98"/>
        <v>0</v>
      </c>
    </row>
    <row r="1998" spans="1:13" s="47" customFormat="1" x14ac:dyDescent="0.4">
      <c r="A1998" s="19" t="s">
        <v>839</v>
      </c>
      <c r="B1998" s="19">
        <v>3</v>
      </c>
      <c r="C1998" s="19">
        <v>17</v>
      </c>
      <c r="D1998" s="19"/>
      <c r="E1998" s="19"/>
      <c r="F1998" s="19"/>
      <c r="G1998" s="19"/>
      <c r="H1998" s="19"/>
      <c r="I1998" s="65" t="s">
        <v>1922</v>
      </c>
      <c r="J1998" s="71"/>
      <c r="K1998" s="71"/>
      <c r="L1998" s="71"/>
      <c r="M1998" s="71"/>
    </row>
    <row r="1999" spans="1:13" s="47" customFormat="1" ht="37.5" x14ac:dyDescent="0.4">
      <c r="A1999" s="27" t="s">
        <v>843</v>
      </c>
      <c r="B1999" s="27">
        <v>3</v>
      </c>
      <c r="C1999" s="27">
        <v>17</v>
      </c>
      <c r="D1999" s="27">
        <v>1</v>
      </c>
      <c r="E1999" s="27"/>
      <c r="F1999" s="27"/>
      <c r="G1999" s="27"/>
      <c r="H1999" s="27"/>
      <c r="I1999" s="53" t="s">
        <v>1768</v>
      </c>
      <c r="J1999" s="61">
        <v>1</v>
      </c>
      <c r="K1999" s="61" t="s">
        <v>845</v>
      </c>
      <c r="L1999" s="61"/>
      <c r="M1999" s="61">
        <f t="shared" ref="M1999:M2032" si="99">IF(K1999="A",J1999,0)</f>
        <v>0</v>
      </c>
    </row>
    <row r="2000" spans="1:13" s="47" customFormat="1" ht="37.5" x14ac:dyDescent="0.4">
      <c r="A2000" s="27" t="s">
        <v>843</v>
      </c>
      <c r="B2000" s="27">
        <v>3</v>
      </c>
      <c r="C2000" s="27">
        <v>17</v>
      </c>
      <c r="D2000" s="27">
        <v>2</v>
      </c>
      <c r="E2000" s="27"/>
      <c r="F2000" s="27"/>
      <c r="G2000" s="27"/>
      <c r="H2000" s="27"/>
      <c r="I2000" s="53" t="s">
        <v>1584</v>
      </c>
      <c r="J2000" s="61">
        <v>1</v>
      </c>
      <c r="K2000" s="61" t="s">
        <v>845</v>
      </c>
      <c r="L2000" s="61"/>
      <c r="M2000" s="61">
        <f t="shared" si="99"/>
        <v>0</v>
      </c>
    </row>
    <row r="2001" spans="1:13" s="47" customFormat="1" x14ac:dyDescent="0.4">
      <c r="A2001" s="27" t="s">
        <v>843</v>
      </c>
      <c r="B2001" s="27">
        <v>3</v>
      </c>
      <c r="C2001" s="27">
        <v>17</v>
      </c>
      <c r="D2001" s="27">
        <v>3</v>
      </c>
      <c r="E2001" s="27"/>
      <c r="F2001" s="27"/>
      <c r="G2001" s="27"/>
      <c r="H2001" s="27"/>
      <c r="I2001" s="53" t="s">
        <v>1616</v>
      </c>
      <c r="J2001" s="61">
        <v>1</v>
      </c>
      <c r="K2001" s="61" t="s">
        <v>845</v>
      </c>
      <c r="L2001" s="61"/>
      <c r="M2001" s="61">
        <f t="shared" si="99"/>
        <v>0</v>
      </c>
    </row>
    <row r="2002" spans="1:13" s="47" customFormat="1" x14ac:dyDescent="0.4">
      <c r="A2002" s="27" t="s">
        <v>843</v>
      </c>
      <c r="B2002" s="27">
        <v>3</v>
      </c>
      <c r="C2002" s="27">
        <v>17</v>
      </c>
      <c r="D2002" s="27">
        <v>4</v>
      </c>
      <c r="E2002" s="27"/>
      <c r="F2002" s="27"/>
      <c r="G2002" s="27"/>
      <c r="H2002" s="27"/>
      <c r="I2002" s="53" t="s">
        <v>1923</v>
      </c>
      <c r="J2002" s="61">
        <v>1</v>
      </c>
      <c r="K2002" s="61" t="s">
        <v>845</v>
      </c>
      <c r="L2002" s="61"/>
      <c r="M2002" s="61">
        <f t="shared" si="99"/>
        <v>0</v>
      </c>
    </row>
    <row r="2003" spans="1:13" s="47" customFormat="1" x14ac:dyDescent="0.4">
      <c r="A2003" s="27" t="s">
        <v>843</v>
      </c>
      <c r="B2003" s="27">
        <v>3</v>
      </c>
      <c r="C2003" s="27">
        <v>17</v>
      </c>
      <c r="D2003" s="27">
        <v>4</v>
      </c>
      <c r="E2003" s="27">
        <v>1</v>
      </c>
      <c r="F2003" s="27"/>
      <c r="G2003" s="27"/>
      <c r="H2003" s="27"/>
      <c r="I2003" s="53" t="s">
        <v>4353</v>
      </c>
      <c r="J2003" s="61">
        <v>1</v>
      </c>
      <c r="K2003" s="61" t="s">
        <v>845</v>
      </c>
      <c r="L2003" s="61"/>
      <c r="M2003" s="61">
        <f t="shared" si="99"/>
        <v>0</v>
      </c>
    </row>
    <row r="2004" spans="1:13" s="47" customFormat="1" x14ac:dyDescent="0.4">
      <c r="A2004" s="27" t="s">
        <v>843</v>
      </c>
      <c r="B2004" s="27">
        <v>3</v>
      </c>
      <c r="C2004" s="27">
        <v>17</v>
      </c>
      <c r="D2004" s="27">
        <v>4</v>
      </c>
      <c r="E2004" s="27">
        <v>2</v>
      </c>
      <c r="F2004" s="27"/>
      <c r="G2004" s="27"/>
      <c r="H2004" s="27"/>
      <c r="I2004" s="53" t="s">
        <v>4354</v>
      </c>
      <c r="J2004" s="61">
        <v>1</v>
      </c>
      <c r="K2004" s="61" t="s">
        <v>845</v>
      </c>
      <c r="L2004" s="61"/>
      <c r="M2004" s="61">
        <f t="shared" si="99"/>
        <v>0</v>
      </c>
    </row>
    <row r="2005" spans="1:13" s="47" customFormat="1" x14ac:dyDescent="0.4">
      <c r="A2005" s="27" t="s">
        <v>843</v>
      </c>
      <c r="B2005" s="27">
        <v>3</v>
      </c>
      <c r="C2005" s="27">
        <v>17</v>
      </c>
      <c r="D2005" s="27">
        <v>4</v>
      </c>
      <c r="E2005" s="27">
        <v>3</v>
      </c>
      <c r="F2005" s="27"/>
      <c r="G2005" s="27"/>
      <c r="H2005" s="27"/>
      <c r="I2005" s="53" t="s">
        <v>4355</v>
      </c>
      <c r="J2005" s="61">
        <v>1</v>
      </c>
      <c r="K2005" s="61" t="s">
        <v>845</v>
      </c>
      <c r="L2005" s="61"/>
      <c r="M2005" s="61">
        <f t="shared" si="99"/>
        <v>0</v>
      </c>
    </row>
    <row r="2006" spans="1:13" s="47" customFormat="1" x14ac:dyDescent="0.4">
      <c r="A2006" s="27" t="s">
        <v>843</v>
      </c>
      <c r="B2006" s="27">
        <v>3</v>
      </c>
      <c r="C2006" s="27">
        <v>17</v>
      </c>
      <c r="D2006" s="27">
        <v>4</v>
      </c>
      <c r="E2006" s="27">
        <v>4</v>
      </c>
      <c r="F2006" s="27"/>
      <c r="G2006" s="27"/>
      <c r="H2006" s="27"/>
      <c r="I2006" s="53" t="s">
        <v>4356</v>
      </c>
      <c r="J2006" s="61">
        <v>1</v>
      </c>
      <c r="K2006" s="61" t="s">
        <v>845</v>
      </c>
      <c r="L2006" s="61"/>
      <c r="M2006" s="61">
        <f t="shared" si="99"/>
        <v>0</v>
      </c>
    </row>
    <row r="2007" spans="1:13" s="47" customFormat="1" x14ac:dyDescent="0.4">
      <c r="A2007" s="27" t="s">
        <v>843</v>
      </c>
      <c r="B2007" s="27">
        <v>3</v>
      </c>
      <c r="C2007" s="27">
        <v>17</v>
      </c>
      <c r="D2007" s="27">
        <v>4</v>
      </c>
      <c r="E2007" s="27">
        <v>5</v>
      </c>
      <c r="F2007" s="27"/>
      <c r="G2007" s="27"/>
      <c r="H2007" s="27"/>
      <c r="I2007" s="53" t="s">
        <v>4202</v>
      </c>
      <c r="J2007" s="61">
        <v>1</v>
      </c>
      <c r="K2007" s="61" t="s">
        <v>845</v>
      </c>
      <c r="L2007" s="61"/>
      <c r="M2007" s="61">
        <f t="shared" si="99"/>
        <v>0</v>
      </c>
    </row>
    <row r="2008" spans="1:13" s="47" customFormat="1" x14ac:dyDescent="0.4">
      <c r="A2008" s="27" t="s">
        <v>843</v>
      </c>
      <c r="B2008" s="27">
        <v>3</v>
      </c>
      <c r="C2008" s="27">
        <v>17</v>
      </c>
      <c r="D2008" s="27">
        <v>5</v>
      </c>
      <c r="E2008" s="27"/>
      <c r="F2008" s="27"/>
      <c r="G2008" s="27"/>
      <c r="H2008" s="27"/>
      <c r="I2008" s="53" t="s">
        <v>1924</v>
      </c>
      <c r="J2008" s="61">
        <v>1</v>
      </c>
      <c r="K2008" s="61" t="s">
        <v>845</v>
      </c>
      <c r="L2008" s="61"/>
      <c r="M2008" s="61">
        <f t="shared" si="99"/>
        <v>0</v>
      </c>
    </row>
    <row r="2009" spans="1:13" s="47" customFormat="1" x14ac:dyDescent="0.4">
      <c r="A2009" s="27" t="s">
        <v>843</v>
      </c>
      <c r="B2009" s="27">
        <v>3</v>
      </c>
      <c r="C2009" s="27">
        <v>17</v>
      </c>
      <c r="D2009" s="27">
        <v>6</v>
      </c>
      <c r="E2009" s="27"/>
      <c r="F2009" s="27"/>
      <c r="G2009" s="27"/>
      <c r="H2009" s="27"/>
      <c r="I2009" s="53" t="s">
        <v>1925</v>
      </c>
      <c r="J2009" s="61">
        <v>1</v>
      </c>
      <c r="K2009" s="61" t="s">
        <v>845</v>
      </c>
      <c r="L2009" s="61"/>
      <c r="M2009" s="61">
        <f t="shared" si="99"/>
        <v>0</v>
      </c>
    </row>
    <row r="2010" spans="1:13" s="47" customFormat="1" x14ac:dyDescent="0.4">
      <c r="A2010" s="27" t="s">
        <v>843</v>
      </c>
      <c r="B2010" s="27">
        <v>3</v>
      </c>
      <c r="C2010" s="27">
        <v>17</v>
      </c>
      <c r="D2010" s="27">
        <v>7</v>
      </c>
      <c r="E2010" s="27"/>
      <c r="F2010" s="27"/>
      <c r="G2010" s="27"/>
      <c r="H2010" s="27"/>
      <c r="I2010" s="53" t="s">
        <v>1926</v>
      </c>
      <c r="J2010" s="61">
        <v>1</v>
      </c>
      <c r="K2010" s="61" t="s">
        <v>845</v>
      </c>
      <c r="L2010" s="61"/>
      <c r="M2010" s="61">
        <f t="shared" si="99"/>
        <v>0</v>
      </c>
    </row>
    <row r="2011" spans="1:13" s="47" customFormat="1" x14ac:dyDescent="0.4">
      <c r="A2011" s="27" t="s">
        <v>843</v>
      </c>
      <c r="B2011" s="27">
        <v>3</v>
      </c>
      <c r="C2011" s="27">
        <v>17</v>
      </c>
      <c r="D2011" s="27">
        <v>8</v>
      </c>
      <c r="E2011" s="27"/>
      <c r="F2011" s="27"/>
      <c r="G2011" s="27"/>
      <c r="H2011" s="27"/>
      <c r="I2011" s="53" t="s">
        <v>1927</v>
      </c>
      <c r="J2011" s="61">
        <v>1</v>
      </c>
      <c r="K2011" s="61" t="s">
        <v>845</v>
      </c>
      <c r="L2011" s="61"/>
      <c r="M2011" s="61">
        <f t="shared" si="99"/>
        <v>0</v>
      </c>
    </row>
    <row r="2012" spans="1:13" s="47" customFormat="1" x14ac:dyDescent="0.4">
      <c r="A2012" s="27" t="s">
        <v>843</v>
      </c>
      <c r="B2012" s="27">
        <v>3</v>
      </c>
      <c r="C2012" s="27">
        <v>17</v>
      </c>
      <c r="D2012" s="27">
        <v>9</v>
      </c>
      <c r="E2012" s="27"/>
      <c r="F2012" s="27"/>
      <c r="G2012" s="27"/>
      <c r="H2012" s="27"/>
      <c r="I2012" s="53" t="s">
        <v>1928</v>
      </c>
      <c r="J2012" s="61">
        <v>1</v>
      </c>
      <c r="K2012" s="61" t="s">
        <v>845</v>
      </c>
      <c r="L2012" s="61"/>
      <c r="M2012" s="61">
        <f t="shared" si="99"/>
        <v>0</v>
      </c>
    </row>
    <row r="2013" spans="1:13" s="47" customFormat="1" x14ac:dyDescent="0.4">
      <c r="A2013" s="27" t="s">
        <v>843</v>
      </c>
      <c r="B2013" s="27">
        <v>3</v>
      </c>
      <c r="C2013" s="27">
        <v>17</v>
      </c>
      <c r="D2013" s="27">
        <v>10</v>
      </c>
      <c r="E2013" s="27"/>
      <c r="F2013" s="27"/>
      <c r="G2013" s="27"/>
      <c r="H2013" s="27"/>
      <c r="I2013" s="53" t="s">
        <v>1929</v>
      </c>
      <c r="J2013" s="61">
        <v>1</v>
      </c>
      <c r="K2013" s="61" t="s">
        <v>845</v>
      </c>
      <c r="L2013" s="61"/>
      <c r="M2013" s="61">
        <f t="shared" si="99"/>
        <v>0</v>
      </c>
    </row>
    <row r="2014" spans="1:13" s="47" customFormat="1" x14ac:dyDescent="0.4">
      <c r="A2014" s="27" t="s">
        <v>843</v>
      </c>
      <c r="B2014" s="27">
        <v>3</v>
      </c>
      <c r="C2014" s="27">
        <v>17</v>
      </c>
      <c r="D2014" s="27">
        <v>11</v>
      </c>
      <c r="E2014" s="27"/>
      <c r="F2014" s="27"/>
      <c r="G2014" s="27"/>
      <c r="H2014" s="27"/>
      <c r="I2014" s="53" t="s">
        <v>1930</v>
      </c>
      <c r="J2014" s="61">
        <v>1</v>
      </c>
      <c r="K2014" s="61" t="s">
        <v>845</v>
      </c>
      <c r="L2014" s="61"/>
      <c r="M2014" s="61">
        <f t="shared" si="99"/>
        <v>0</v>
      </c>
    </row>
    <row r="2015" spans="1:13" s="47" customFormat="1" x14ac:dyDescent="0.4">
      <c r="A2015" s="27" t="s">
        <v>843</v>
      </c>
      <c r="B2015" s="27">
        <v>3</v>
      </c>
      <c r="C2015" s="27">
        <v>17</v>
      </c>
      <c r="D2015" s="27">
        <v>12</v>
      </c>
      <c r="E2015" s="27"/>
      <c r="F2015" s="27"/>
      <c r="G2015" s="27"/>
      <c r="H2015" s="27"/>
      <c r="I2015" s="53" t="s">
        <v>1931</v>
      </c>
      <c r="J2015" s="61">
        <v>1</v>
      </c>
      <c r="K2015" s="61" t="s">
        <v>845</v>
      </c>
      <c r="L2015" s="61"/>
      <c r="M2015" s="61">
        <f t="shared" si="99"/>
        <v>0</v>
      </c>
    </row>
    <row r="2016" spans="1:13" s="47" customFormat="1" x14ac:dyDescent="0.4">
      <c r="A2016" s="27" t="s">
        <v>843</v>
      </c>
      <c r="B2016" s="27">
        <v>3</v>
      </c>
      <c r="C2016" s="27">
        <v>17</v>
      </c>
      <c r="D2016" s="27">
        <v>13</v>
      </c>
      <c r="E2016" s="27"/>
      <c r="F2016" s="27"/>
      <c r="G2016" s="27"/>
      <c r="H2016" s="27"/>
      <c r="I2016" s="53" t="s">
        <v>1932</v>
      </c>
      <c r="J2016" s="61">
        <v>1</v>
      </c>
      <c r="K2016" s="61" t="s">
        <v>845</v>
      </c>
      <c r="L2016" s="61"/>
      <c r="M2016" s="61">
        <f t="shared" si="99"/>
        <v>0</v>
      </c>
    </row>
    <row r="2017" spans="1:13" s="47" customFormat="1" ht="37.5" x14ac:dyDescent="0.4">
      <c r="A2017" s="27" t="s">
        <v>843</v>
      </c>
      <c r="B2017" s="27">
        <v>3</v>
      </c>
      <c r="C2017" s="27">
        <v>17</v>
      </c>
      <c r="D2017" s="27">
        <v>14</v>
      </c>
      <c r="E2017" s="27"/>
      <c r="F2017" s="27"/>
      <c r="G2017" s="27"/>
      <c r="H2017" s="27"/>
      <c r="I2017" s="53" t="s">
        <v>1933</v>
      </c>
      <c r="J2017" s="61">
        <v>1</v>
      </c>
      <c r="K2017" s="61" t="s">
        <v>845</v>
      </c>
      <c r="L2017" s="61"/>
      <c r="M2017" s="61">
        <f t="shared" si="99"/>
        <v>0</v>
      </c>
    </row>
    <row r="2018" spans="1:13" s="47" customFormat="1" ht="37.5" x14ac:dyDescent="0.4">
      <c r="A2018" s="27" t="s">
        <v>843</v>
      </c>
      <c r="B2018" s="27">
        <v>3</v>
      </c>
      <c r="C2018" s="27">
        <v>17</v>
      </c>
      <c r="D2018" s="27">
        <v>15</v>
      </c>
      <c r="E2018" s="27"/>
      <c r="F2018" s="27"/>
      <c r="G2018" s="27"/>
      <c r="H2018" s="27"/>
      <c r="I2018" s="53" t="s">
        <v>1934</v>
      </c>
      <c r="J2018" s="61">
        <v>1</v>
      </c>
      <c r="K2018" s="61" t="s">
        <v>845</v>
      </c>
      <c r="L2018" s="61"/>
      <c r="M2018" s="61">
        <f t="shared" si="99"/>
        <v>0</v>
      </c>
    </row>
    <row r="2019" spans="1:13" s="47" customFormat="1" x14ac:dyDescent="0.4">
      <c r="A2019" s="27" t="s">
        <v>843</v>
      </c>
      <c r="B2019" s="27">
        <v>3</v>
      </c>
      <c r="C2019" s="27">
        <v>17</v>
      </c>
      <c r="D2019" s="27">
        <v>16</v>
      </c>
      <c r="E2019" s="27"/>
      <c r="F2019" s="27"/>
      <c r="G2019" s="27"/>
      <c r="H2019" s="27"/>
      <c r="I2019" s="53" t="s">
        <v>1935</v>
      </c>
      <c r="J2019" s="61">
        <v>1</v>
      </c>
      <c r="K2019" s="61" t="s">
        <v>845</v>
      </c>
      <c r="L2019" s="61"/>
      <c r="M2019" s="61">
        <f t="shared" si="99"/>
        <v>0</v>
      </c>
    </row>
    <row r="2020" spans="1:13" s="47" customFormat="1" x14ac:dyDescent="0.4">
      <c r="A2020" s="27" t="s">
        <v>843</v>
      </c>
      <c r="B2020" s="27">
        <v>3</v>
      </c>
      <c r="C2020" s="27">
        <v>17</v>
      </c>
      <c r="D2020" s="27">
        <v>17</v>
      </c>
      <c r="E2020" s="27"/>
      <c r="F2020" s="27"/>
      <c r="G2020" s="27"/>
      <c r="H2020" s="27"/>
      <c r="I2020" s="53" t="s">
        <v>1936</v>
      </c>
      <c r="J2020" s="61">
        <v>1</v>
      </c>
      <c r="K2020" s="61" t="s">
        <v>845</v>
      </c>
      <c r="L2020" s="61"/>
      <c r="M2020" s="61">
        <f t="shared" si="99"/>
        <v>0</v>
      </c>
    </row>
    <row r="2021" spans="1:13" s="47" customFormat="1" ht="37.5" x14ac:dyDescent="0.4">
      <c r="A2021" s="27" t="s">
        <v>843</v>
      </c>
      <c r="B2021" s="27">
        <v>3</v>
      </c>
      <c r="C2021" s="27">
        <v>17</v>
      </c>
      <c r="D2021" s="27">
        <v>18</v>
      </c>
      <c r="E2021" s="27"/>
      <c r="F2021" s="27"/>
      <c r="G2021" s="27"/>
      <c r="H2021" s="27"/>
      <c r="I2021" s="53" t="s">
        <v>1937</v>
      </c>
      <c r="J2021" s="61">
        <v>1</v>
      </c>
      <c r="K2021" s="61" t="s">
        <v>845</v>
      </c>
      <c r="L2021" s="61"/>
      <c r="M2021" s="61">
        <f t="shared" si="99"/>
        <v>0</v>
      </c>
    </row>
    <row r="2022" spans="1:13" s="47" customFormat="1" x14ac:dyDescent="0.4">
      <c r="A2022" s="27" t="s">
        <v>843</v>
      </c>
      <c r="B2022" s="27">
        <v>3</v>
      </c>
      <c r="C2022" s="27">
        <v>17</v>
      </c>
      <c r="D2022" s="27">
        <v>19</v>
      </c>
      <c r="E2022" s="27"/>
      <c r="F2022" s="27"/>
      <c r="G2022" s="27"/>
      <c r="H2022" s="27"/>
      <c r="I2022" s="53" t="s">
        <v>1938</v>
      </c>
      <c r="J2022" s="61">
        <v>1</v>
      </c>
      <c r="K2022" s="61" t="s">
        <v>845</v>
      </c>
      <c r="L2022" s="61"/>
      <c r="M2022" s="61">
        <f t="shared" si="99"/>
        <v>0</v>
      </c>
    </row>
    <row r="2023" spans="1:13" s="47" customFormat="1" x14ac:dyDescent="0.4">
      <c r="A2023" s="27" t="s">
        <v>843</v>
      </c>
      <c r="B2023" s="27">
        <v>3</v>
      </c>
      <c r="C2023" s="27">
        <v>17</v>
      </c>
      <c r="D2023" s="27">
        <v>20</v>
      </c>
      <c r="E2023" s="27"/>
      <c r="F2023" s="27"/>
      <c r="G2023" s="27"/>
      <c r="H2023" s="27"/>
      <c r="I2023" s="53" t="s">
        <v>1939</v>
      </c>
      <c r="J2023" s="61">
        <v>1</v>
      </c>
      <c r="K2023" s="61" t="s">
        <v>845</v>
      </c>
      <c r="L2023" s="61"/>
      <c r="M2023" s="61">
        <f t="shared" si="99"/>
        <v>0</v>
      </c>
    </row>
    <row r="2024" spans="1:13" s="47" customFormat="1" ht="37.5" x14ac:dyDescent="0.4">
      <c r="A2024" s="27" t="s">
        <v>843</v>
      </c>
      <c r="B2024" s="27">
        <v>3</v>
      </c>
      <c r="C2024" s="27">
        <v>17</v>
      </c>
      <c r="D2024" s="27">
        <v>21</v>
      </c>
      <c r="E2024" s="27"/>
      <c r="F2024" s="27"/>
      <c r="G2024" s="27"/>
      <c r="H2024" s="27"/>
      <c r="I2024" s="53" t="s">
        <v>1940</v>
      </c>
      <c r="J2024" s="61">
        <v>1</v>
      </c>
      <c r="K2024" s="61" t="s">
        <v>845</v>
      </c>
      <c r="L2024" s="61"/>
      <c r="M2024" s="61">
        <f t="shared" si="99"/>
        <v>0</v>
      </c>
    </row>
    <row r="2025" spans="1:13" s="47" customFormat="1" ht="37.5" x14ac:dyDescent="0.4">
      <c r="A2025" s="27" t="s">
        <v>843</v>
      </c>
      <c r="B2025" s="27">
        <v>3</v>
      </c>
      <c r="C2025" s="27">
        <v>17</v>
      </c>
      <c r="D2025" s="27">
        <v>22</v>
      </c>
      <c r="E2025" s="27"/>
      <c r="F2025" s="27"/>
      <c r="G2025" s="27"/>
      <c r="H2025" s="27"/>
      <c r="I2025" s="53" t="s">
        <v>1612</v>
      </c>
      <c r="J2025" s="61">
        <v>1</v>
      </c>
      <c r="K2025" s="61" t="s">
        <v>845</v>
      </c>
      <c r="L2025" s="61"/>
      <c r="M2025" s="61">
        <f t="shared" si="99"/>
        <v>0</v>
      </c>
    </row>
    <row r="2026" spans="1:13" s="47" customFormat="1" x14ac:dyDescent="0.4">
      <c r="A2026" s="27" t="s">
        <v>843</v>
      </c>
      <c r="B2026" s="27">
        <v>3</v>
      </c>
      <c r="C2026" s="27">
        <v>17</v>
      </c>
      <c r="D2026" s="27">
        <v>23</v>
      </c>
      <c r="E2026" s="27"/>
      <c r="F2026" s="27"/>
      <c r="G2026" s="27"/>
      <c r="H2026" s="27"/>
      <c r="I2026" s="53" t="s">
        <v>1720</v>
      </c>
      <c r="J2026" s="61">
        <v>1</v>
      </c>
      <c r="K2026" s="61" t="s">
        <v>845</v>
      </c>
      <c r="L2026" s="61"/>
      <c r="M2026" s="61">
        <f t="shared" si="99"/>
        <v>0</v>
      </c>
    </row>
    <row r="2027" spans="1:13" s="47" customFormat="1" x14ac:dyDescent="0.4">
      <c r="A2027" s="27" t="s">
        <v>843</v>
      </c>
      <c r="B2027" s="27">
        <v>3</v>
      </c>
      <c r="C2027" s="27">
        <v>17</v>
      </c>
      <c r="D2027" s="27">
        <v>24</v>
      </c>
      <c r="E2027" s="27"/>
      <c r="F2027" s="27"/>
      <c r="G2027" s="27"/>
      <c r="H2027" s="27"/>
      <c r="I2027" s="53" t="s">
        <v>1674</v>
      </c>
      <c r="J2027" s="61">
        <v>1</v>
      </c>
      <c r="K2027" s="61" t="s">
        <v>845</v>
      </c>
      <c r="L2027" s="61"/>
      <c r="M2027" s="61">
        <f t="shared" si="99"/>
        <v>0</v>
      </c>
    </row>
    <row r="2028" spans="1:13" s="47" customFormat="1" ht="37.5" x14ac:dyDescent="0.4">
      <c r="A2028" s="27" t="s">
        <v>843</v>
      </c>
      <c r="B2028" s="27">
        <v>3</v>
      </c>
      <c r="C2028" s="27">
        <v>17</v>
      </c>
      <c r="D2028" s="27">
        <v>25</v>
      </c>
      <c r="E2028" s="27"/>
      <c r="F2028" s="27"/>
      <c r="G2028" s="27"/>
      <c r="H2028" s="27"/>
      <c r="I2028" s="53" t="s">
        <v>1941</v>
      </c>
      <c r="J2028" s="61">
        <v>1</v>
      </c>
      <c r="K2028" s="61" t="s">
        <v>845</v>
      </c>
      <c r="L2028" s="61"/>
      <c r="M2028" s="61">
        <f t="shared" si="99"/>
        <v>0</v>
      </c>
    </row>
    <row r="2029" spans="1:13" s="47" customFormat="1" ht="37.5" x14ac:dyDescent="0.4">
      <c r="A2029" s="27" t="s">
        <v>843</v>
      </c>
      <c r="B2029" s="27">
        <v>3</v>
      </c>
      <c r="C2029" s="27">
        <v>17</v>
      </c>
      <c r="D2029" s="27">
        <v>26</v>
      </c>
      <c r="E2029" s="27"/>
      <c r="F2029" s="27"/>
      <c r="G2029" s="27"/>
      <c r="H2029" s="27"/>
      <c r="I2029" s="53" t="s">
        <v>1942</v>
      </c>
      <c r="J2029" s="61">
        <v>1</v>
      </c>
      <c r="K2029" s="61" t="s">
        <v>845</v>
      </c>
      <c r="L2029" s="61"/>
      <c r="M2029" s="61">
        <f t="shared" si="99"/>
        <v>0</v>
      </c>
    </row>
    <row r="2030" spans="1:13" s="47" customFormat="1" x14ac:dyDescent="0.4">
      <c r="A2030" s="27" t="s">
        <v>843</v>
      </c>
      <c r="B2030" s="27">
        <v>3</v>
      </c>
      <c r="C2030" s="27">
        <v>17</v>
      </c>
      <c r="D2030" s="27">
        <v>27</v>
      </c>
      <c r="E2030" s="27"/>
      <c r="F2030" s="27"/>
      <c r="G2030" s="27"/>
      <c r="H2030" s="27"/>
      <c r="I2030" s="53" t="s">
        <v>1943</v>
      </c>
      <c r="J2030" s="61">
        <v>1</v>
      </c>
      <c r="K2030" s="61" t="s">
        <v>845</v>
      </c>
      <c r="L2030" s="61"/>
      <c r="M2030" s="61">
        <f t="shared" si="99"/>
        <v>0</v>
      </c>
    </row>
    <row r="2031" spans="1:13" s="47" customFormat="1" x14ac:dyDescent="0.4">
      <c r="A2031" s="27" t="s">
        <v>843</v>
      </c>
      <c r="B2031" s="27">
        <v>3</v>
      </c>
      <c r="C2031" s="27">
        <v>17</v>
      </c>
      <c r="D2031" s="27">
        <v>28</v>
      </c>
      <c r="E2031" s="27"/>
      <c r="F2031" s="27"/>
      <c r="G2031" s="27"/>
      <c r="H2031" s="27"/>
      <c r="I2031" s="53" t="s">
        <v>1944</v>
      </c>
      <c r="J2031" s="61">
        <v>1</v>
      </c>
      <c r="K2031" s="61" t="s">
        <v>845</v>
      </c>
      <c r="L2031" s="61"/>
      <c r="M2031" s="61">
        <f t="shared" si="99"/>
        <v>0</v>
      </c>
    </row>
    <row r="2032" spans="1:13" s="47" customFormat="1" x14ac:dyDescent="0.4">
      <c r="A2032" s="27" t="s">
        <v>843</v>
      </c>
      <c r="B2032" s="27">
        <v>3</v>
      </c>
      <c r="C2032" s="27">
        <v>17</v>
      </c>
      <c r="D2032" s="27">
        <v>29</v>
      </c>
      <c r="E2032" s="27"/>
      <c r="F2032" s="27"/>
      <c r="G2032" s="27"/>
      <c r="H2032" s="27"/>
      <c r="I2032" s="53" t="s">
        <v>1945</v>
      </c>
      <c r="J2032" s="61">
        <v>1</v>
      </c>
      <c r="K2032" s="61" t="s">
        <v>845</v>
      </c>
      <c r="L2032" s="61"/>
      <c r="M2032" s="61">
        <f t="shared" si="99"/>
        <v>0</v>
      </c>
    </row>
    <row r="2033" spans="1:13" s="47" customFormat="1" x14ac:dyDescent="0.4">
      <c r="A2033" s="19" t="s">
        <v>839</v>
      </c>
      <c r="B2033" s="19">
        <v>3</v>
      </c>
      <c r="C2033" s="19">
        <v>18</v>
      </c>
      <c r="D2033" s="19"/>
      <c r="E2033" s="19"/>
      <c r="F2033" s="19"/>
      <c r="G2033" s="19"/>
      <c r="H2033" s="19"/>
      <c r="I2033" s="65" t="s">
        <v>1946</v>
      </c>
      <c r="J2033" s="71"/>
      <c r="K2033" s="71"/>
      <c r="L2033" s="71"/>
      <c r="M2033" s="71"/>
    </row>
    <row r="2034" spans="1:13" s="47" customFormat="1" ht="37.5" x14ac:dyDescent="0.4">
      <c r="A2034" s="27" t="s">
        <v>843</v>
      </c>
      <c r="B2034" s="27">
        <v>3</v>
      </c>
      <c r="C2034" s="27">
        <v>18</v>
      </c>
      <c r="D2034" s="27">
        <v>1</v>
      </c>
      <c r="E2034" s="27"/>
      <c r="F2034" s="27"/>
      <c r="G2034" s="27"/>
      <c r="H2034" s="27"/>
      <c r="I2034" s="53" t="s">
        <v>1768</v>
      </c>
      <c r="J2034" s="61">
        <v>1</v>
      </c>
      <c r="K2034" s="61" t="s">
        <v>845</v>
      </c>
      <c r="L2034" s="61"/>
      <c r="M2034" s="61">
        <f t="shared" ref="M2034:M2087" si="100">IF(K2034="A",J2034,0)</f>
        <v>0</v>
      </c>
    </row>
    <row r="2035" spans="1:13" s="47" customFormat="1" ht="37.5" x14ac:dyDescent="0.4">
      <c r="A2035" s="27" t="s">
        <v>843</v>
      </c>
      <c r="B2035" s="27">
        <v>3</v>
      </c>
      <c r="C2035" s="27">
        <v>18</v>
      </c>
      <c r="D2035" s="27">
        <v>2</v>
      </c>
      <c r="E2035" s="27"/>
      <c r="F2035" s="27"/>
      <c r="G2035" s="27"/>
      <c r="H2035" s="27"/>
      <c r="I2035" s="53" t="s">
        <v>1584</v>
      </c>
      <c r="J2035" s="61">
        <v>1</v>
      </c>
      <c r="K2035" s="61" t="s">
        <v>845</v>
      </c>
      <c r="L2035" s="61"/>
      <c r="M2035" s="61">
        <f t="shared" si="100"/>
        <v>0</v>
      </c>
    </row>
    <row r="2036" spans="1:13" s="47" customFormat="1" x14ac:dyDescent="0.4">
      <c r="A2036" s="27" t="s">
        <v>843</v>
      </c>
      <c r="B2036" s="27">
        <v>3</v>
      </c>
      <c r="C2036" s="27">
        <v>18</v>
      </c>
      <c r="D2036" s="27">
        <v>3</v>
      </c>
      <c r="E2036" s="27"/>
      <c r="F2036" s="27"/>
      <c r="G2036" s="27"/>
      <c r="H2036" s="27"/>
      <c r="I2036" s="53" t="s">
        <v>1947</v>
      </c>
      <c r="J2036" s="61">
        <v>1</v>
      </c>
      <c r="K2036" s="61" t="s">
        <v>845</v>
      </c>
      <c r="L2036" s="61"/>
      <c r="M2036" s="61">
        <f t="shared" si="100"/>
        <v>0</v>
      </c>
    </row>
    <row r="2037" spans="1:13" s="47" customFormat="1" ht="37.5" x14ac:dyDescent="0.4">
      <c r="A2037" s="27" t="s">
        <v>843</v>
      </c>
      <c r="B2037" s="27">
        <v>3</v>
      </c>
      <c r="C2037" s="27">
        <v>18</v>
      </c>
      <c r="D2037" s="27">
        <v>4</v>
      </c>
      <c r="E2037" s="27"/>
      <c r="F2037" s="27"/>
      <c r="G2037" s="27"/>
      <c r="H2037" s="27"/>
      <c r="I2037" s="53" t="s">
        <v>1948</v>
      </c>
      <c r="J2037" s="61">
        <v>1</v>
      </c>
      <c r="K2037" s="61" t="s">
        <v>845</v>
      </c>
      <c r="L2037" s="61"/>
      <c r="M2037" s="61">
        <f t="shared" si="100"/>
        <v>0</v>
      </c>
    </row>
    <row r="2038" spans="1:13" s="47" customFormat="1" x14ac:dyDescent="0.4">
      <c r="A2038" s="27" t="s">
        <v>843</v>
      </c>
      <c r="B2038" s="27">
        <v>3</v>
      </c>
      <c r="C2038" s="27">
        <v>18</v>
      </c>
      <c r="D2038" s="27">
        <v>4</v>
      </c>
      <c r="E2038" s="27">
        <v>1</v>
      </c>
      <c r="F2038" s="27"/>
      <c r="G2038" s="27"/>
      <c r="H2038" s="27"/>
      <c r="I2038" s="53" t="s">
        <v>4357</v>
      </c>
      <c r="J2038" s="61">
        <v>1</v>
      </c>
      <c r="K2038" s="61" t="s">
        <v>845</v>
      </c>
      <c r="L2038" s="61"/>
      <c r="M2038" s="61">
        <f t="shared" si="100"/>
        <v>0</v>
      </c>
    </row>
    <row r="2039" spans="1:13" s="47" customFormat="1" x14ac:dyDescent="0.4">
      <c r="A2039" s="27" t="s">
        <v>843</v>
      </c>
      <c r="B2039" s="27">
        <v>3</v>
      </c>
      <c r="C2039" s="27">
        <v>18</v>
      </c>
      <c r="D2039" s="27">
        <v>4</v>
      </c>
      <c r="E2039" s="27">
        <v>2</v>
      </c>
      <c r="F2039" s="27"/>
      <c r="G2039" s="27"/>
      <c r="H2039" s="27"/>
      <c r="I2039" s="53" t="s">
        <v>4358</v>
      </c>
      <c r="J2039" s="61">
        <v>1</v>
      </c>
      <c r="K2039" s="61" t="s">
        <v>845</v>
      </c>
      <c r="L2039" s="61"/>
      <c r="M2039" s="61">
        <f t="shared" si="100"/>
        <v>0</v>
      </c>
    </row>
    <row r="2040" spans="1:13" s="47" customFormat="1" x14ac:dyDescent="0.4">
      <c r="A2040" s="27" t="s">
        <v>843</v>
      </c>
      <c r="B2040" s="27">
        <v>3</v>
      </c>
      <c r="C2040" s="27">
        <v>18</v>
      </c>
      <c r="D2040" s="27">
        <v>4</v>
      </c>
      <c r="E2040" s="27">
        <v>3</v>
      </c>
      <c r="F2040" s="27"/>
      <c r="G2040" s="27"/>
      <c r="H2040" s="27"/>
      <c r="I2040" s="53" t="s">
        <v>4359</v>
      </c>
      <c r="J2040" s="61">
        <v>1</v>
      </c>
      <c r="K2040" s="61" t="s">
        <v>845</v>
      </c>
      <c r="L2040" s="61"/>
      <c r="M2040" s="61">
        <f t="shared" si="100"/>
        <v>0</v>
      </c>
    </row>
    <row r="2041" spans="1:13" s="47" customFormat="1" x14ac:dyDescent="0.4">
      <c r="A2041" s="27" t="s">
        <v>843</v>
      </c>
      <c r="B2041" s="27">
        <v>3</v>
      </c>
      <c r="C2041" s="27">
        <v>18</v>
      </c>
      <c r="D2041" s="27">
        <v>4</v>
      </c>
      <c r="E2041" s="27">
        <v>4</v>
      </c>
      <c r="F2041" s="27"/>
      <c r="G2041" s="27"/>
      <c r="H2041" s="27"/>
      <c r="I2041" s="53" t="s">
        <v>4360</v>
      </c>
      <c r="J2041" s="61">
        <v>1</v>
      </c>
      <c r="K2041" s="61" t="s">
        <v>845</v>
      </c>
      <c r="L2041" s="61"/>
      <c r="M2041" s="61">
        <f t="shared" si="100"/>
        <v>0</v>
      </c>
    </row>
    <row r="2042" spans="1:13" s="47" customFormat="1" x14ac:dyDescent="0.4">
      <c r="A2042" s="27" t="s">
        <v>843</v>
      </c>
      <c r="B2042" s="27">
        <v>3</v>
      </c>
      <c r="C2042" s="27">
        <v>18</v>
      </c>
      <c r="D2042" s="27">
        <v>4</v>
      </c>
      <c r="E2042" s="27">
        <v>5</v>
      </c>
      <c r="F2042" s="27"/>
      <c r="G2042" s="27"/>
      <c r="H2042" s="27"/>
      <c r="I2042" s="53" t="s">
        <v>4361</v>
      </c>
      <c r="J2042" s="61">
        <v>1</v>
      </c>
      <c r="K2042" s="61" t="s">
        <v>845</v>
      </c>
      <c r="L2042" s="61"/>
      <c r="M2042" s="61">
        <f t="shared" si="100"/>
        <v>0</v>
      </c>
    </row>
    <row r="2043" spans="1:13" s="47" customFormat="1" x14ac:dyDescent="0.4">
      <c r="A2043" s="27" t="s">
        <v>843</v>
      </c>
      <c r="B2043" s="27">
        <v>3</v>
      </c>
      <c r="C2043" s="27">
        <v>18</v>
      </c>
      <c r="D2043" s="27">
        <v>4</v>
      </c>
      <c r="E2043" s="27">
        <v>6</v>
      </c>
      <c r="F2043" s="27"/>
      <c r="G2043" s="27"/>
      <c r="H2043" s="27"/>
      <c r="I2043" s="53" t="s">
        <v>4362</v>
      </c>
      <c r="J2043" s="61">
        <v>1</v>
      </c>
      <c r="K2043" s="61" t="s">
        <v>845</v>
      </c>
      <c r="L2043" s="61"/>
      <c r="M2043" s="61">
        <f t="shared" si="100"/>
        <v>0</v>
      </c>
    </row>
    <row r="2044" spans="1:13" s="47" customFormat="1" x14ac:dyDescent="0.4">
      <c r="A2044" s="27" t="s">
        <v>843</v>
      </c>
      <c r="B2044" s="27">
        <v>3</v>
      </c>
      <c r="C2044" s="27">
        <v>18</v>
      </c>
      <c r="D2044" s="27">
        <v>4</v>
      </c>
      <c r="E2044" s="27">
        <v>7</v>
      </c>
      <c r="F2044" s="27"/>
      <c r="G2044" s="27"/>
      <c r="H2044" s="27"/>
      <c r="I2044" s="53" t="s">
        <v>4363</v>
      </c>
      <c r="J2044" s="61">
        <v>1</v>
      </c>
      <c r="K2044" s="61" t="s">
        <v>845</v>
      </c>
      <c r="L2044" s="61"/>
      <c r="M2044" s="61">
        <f t="shared" si="100"/>
        <v>0</v>
      </c>
    </row>
    <row r="2045" spans="1:13" s="47" customFormat="1" x14ac:dyDescent="0.4">
      <c r="A2045" s="27" t="s">
        <v>843</v>
      </c>
      <c r="B2045" s="27">
        <v>3</v>
      </c>
      <c r="C2045" s="27">
        <v>18</v>
      </c>
      <c r="D2045" s="27">
        <v>4</v>
      </c>
      <c r="E2045" s="27">
        <v>8</v>
      </c>
      <c r="F2045" s="27"/>
      <c r="G2045" s="27"/>
      <c r="H2045" s="27"/>
      <c r="I2045" s="53" t="s">
        <v>4364</v>
      </c>
      <c r="J2045" s="61">
        <v>1</v>
      </c>
      <c r="K2045" s="61" t="s">
        <v>845</v>
      </c>
      <c r="L2045" s="61"/>
      <c r="M2045" s="61">
        <f t="shared" si="100"/>
        <v>0</v>
      </c>
    </row>
    <row r="2046" spans="1:13" s="47" customFormat="1" x14ac:dyDescent="0.4">
      <c r="A2046" s="27" t="s">
        <v>843</v>
      </c>
      <c r="B2046" s="27">
        <v>3</v>
      </c>
      <c r="C2046" s="27">
        <v>18</v>
      </c>
      <c r="D2046" s="27">
        <v>4</v>
      </c>
      <c r="E2046" s="27">
        <v>9</v>
      </c>
      <c r="F2046" s="27"/>
      <c r="G2046" s="27"/>
      <c r="H2046" s="27"/>
      <c r="I2046" s="53" t="s">
        <v>4365</v>
      </c>
      <c r="J2046" s="61">
        <v>1</v>
      </c>
      <c r="K2046" s="61" t="s">
        <v>845</v>
      </c>
      <c r="L2046" s="61"/>
      <c r="M2046" s="61">
        <f t="shared" si="100"/>
        <v>0</v>
      </c>
    </row>
    <row r="2047" spans="1:13" s="47" customFormat="1" x14ac:dyDescent="0.4">
      <c r="A2047" s="27" t="s">
        <v>843</v>
      </c>
      <c r="B2047" s="27">
        <v>3</v>
      </c>
      <c r="C2047" s="27">
        <v>18</v>
      </c>
      <c r="D2047" s="27">
        <v>4</v>
      </c>
      <c r="E2047" s="27">
        <v>10</v>
      </c>
      <c r="F2047" s="27"/>
      <c r="G2047" s="27"/>
      <c r="H2047" s="27"/>
      <c r="I2047" s="53" t="s">
        <v>4366</v>
      </c>
      <c r="J2047" s="61">
        <v>1</v>
      </c>
      <c r="K2047" s="61" t="s">
        <v>845</v>
      </c>
      <c r="L2047" s="61"/>
      <c r="M2047" s="61">
        <f t="shared" si="100"/>
        <v>0</v>
      </c>
    </row>
    <row r="2048" spans="1:13" s="47" customFormat="1" x14ac:dyDescent="0.4">
      <c r="A2048" s="27" t="s">
        <v>843</v>
      </c>
      <c r="B2048" s="27">
        <v>3</v>
      </c>
      <c r="C2048" s="27">
        <v>18</v>
      </c>
      <c r="D2048" s="27">
        <v>4</v>
      </c>
      <c r="E2048" s="27">
        <v>11</v>
      </c>
      <c r="F2048" s="27"/>
      <c r="G2048" s="27"/>
      <c r="H2048" s="27"/>
      <c r="I2048" s="53" t="s">
        <v>4367</v>
      </c>
      <c r="J2048" s="61">
        <v>1</v>
      </c>
      <c r="K2048" s="61" t="s">
        <v>845</v>
      </c>
      <c r="L2048" s="61"/>
      <c r="M2048" s="61">
        <f t="shared" si="100"/>
        <v>0</v>
      </c>
    </row>
    <row r="2049" spans="1:13" s="47" customFormat="1" x14ac:dyDescent="0.4">
      <c r="A2049" s="27" t="s">
        <v>843</v>
      </c>
      <c r="B2049" s="27">
        <v>3</v>
      </c>
      <c r="C2049" s="27">
        <v>18</v>
      </c>
      <c r="D2049" s="27">
        <v>4</v>
      </c>
      <c r="E2049" s="27">
        <v>12</v>
      </c>
      <c r="F2049" s="27"/>
      <c r="G2049" s="27"/>
      <c r="H2049" s="27"/>
      <c r="I2049" s="53" t="s">
        <v>4368</v>
      </c>
      <c r="J2049" s="61">
        <v>1</v>
      </c>
      <c r="K2049" s="61" t="s">
        <v>845</v>
      </c>
      <c r="L2049" s="61"/>
      <c r="M2049" s="61">
        <f t="shared" si="100"/>
        <v>0</v>
      </c>
    </row>
    <row r="2050" spans="1:13" s="47" customFormat="1" x14ac:dyDescent="0.4">
      <c r="A2050" s="27" t="s">
        <v>843</v>
      </c>
      <c r="B2050" s="27">
        <v>3</v>
      </c>
      <c r="C2050" s="27">
        <v>18</v>
      </c>
      <c r="D2050" s="27">
        <v>5</v>
      </c>
      <c r="E2050" s="27"/>
      <c r="F2050" s="27"/>
      <c r="G2050" s="27"/>
      <c r="H2050" s="27"/>
      <c r="I2050" s="53" t="s">
        <v>1949</v>
      </c>
      <c r="J2050" s="61">
        <v>1</v>
      </c>
      <c r="K2050" s="61" t="s">
        <v>845</v>
      </c>
      <c r="L2050" s="61"/>
      <c r="M2050" s="61">
        <f t="shared" si="100"/>
        <v>0</v>
      </c>
    </row>
    <row r="2051" spans="1:13" s="47" customFormat="1" x14ac:dyDescent="0.4">
      <c r="A2051" s="27" t="s">
        <v>843</v>
      </c>
      <c r="B2051" s="27">
        <v>3</v>
      </c>
      <c r="C2051" s="27">
        <v>18</v>
      </c>
      <c r="D2051" s="27">
        <v>6</v>
      </c>
      <c r="E2051" s="27"/>
      <c r="F2051" s="27"/>
      <c r="G2051" s="27"/>
      <c r="H2051" s="27"/>
      <c r="I2051" s="53" t="s">
        <v>1950</v>
      </c>
      <c r="J2051" s="61">
        <v>1</v>
      </c>
      <c r="K2051" s="61" t="s">
        <v>845</v>
      </c>
      <c r="L2051" s="61"/>
      <c r="M2051" s="61">
        <f t="shared" si="100"/>
        <v>0</v>
      </c>
    </row>
    <row r="2052" spans="1:13" s="47" customFormat="1" x14ac:dyDescent="0.4">
      <c r="A2052" s="27" t="s">
        <v>843</v>
      </c>
      <c r="B2052" s="27">
        <v>3</v>
      </c>
      <c r="C2052" s="27">
        <v>18</v>
      </c>
      <c r="D2052" s="27">
        <v>7</v>
      </c>
      <c r="E2052" s="27"/>
      <c r="F2052" s="27"/>
      <c r="G2052" s="27"/>
      <c r="H2052" s="27"/>
      <c r="I2052" s="53" t="s">
        <v>1951</v>
      </c>
      <c r="J2052" s="61">
        <v>1</v>
      </c>
      <c r="K2052" s="61" t="s">
        <v>845</v>
      </c>
      <c r="L2052" s="61"/>
      <c r="M2052" s="61">
        <f t="shared" si="100"/>
        <v>0</v>
      </c>
    </row>
    <row r="2053" spans="1:13" s="47" customFormat="1" x14ac:dyDescent="0.4">
      <c r="A2053" s="27" t="s">
        <v>843</v>
      </c>
      <c r="B2053" s="27">
        <v>3</v>
      </c>
      <c r="C2053" s="27">
        <v>18</v>
      </c>
      <c r="D2053" s="27">
        <v>8</v>
      </c>
      <c r="E2053" s="27"/>
      <c r="F2053" s="27"/>
      <c r="G2053" s="27"/>
      <c r="H2053" s="27"/>
      <c r="I2053" s="53" t="s">
        <v>1952</v>
      </c>
      <c r="J2053" s="61">
        <v>1</v>
      </c>
      <c r="K2053" s="61" t="s">
        <v>845</v>
      </c>
      <c r="L2053" s="61"/>
      <c r="M2053" s="61">
        <f t="shared" si="100"/>
        <v>0</v>
      </c>
    </row>
    <row r="2054" spans="1:13" s="47" customFormat="1" x14ac:dyDescent="0.4">
      <c r="A2054" s="27" t="s">
        <v>843</v>
      </c>
      <c r="B2054" s="27">
        <v>3</v>
      </c>
      <c r="C2054" s="27">
        <v>18</v>
      </c>
      <c r="D2054" s="27">
        <v>9</v>
      </c>
      <c r="E2054" s="27"/>
      <c r="F2054" s="27"/>
      <c r="G2054" s="27"/>
      <c r="H2054" s="27"/>
      <c r="I2054" s="53" t="s">
        <v>1953</v>
      </c>
      <c r="J2054" s="61">
        <v>1</v>
      </c>
      <c r="K2054" s="61" t="s">
        <v>845</v>
      </c>
      <c r="L2054" s="61"/>
      <c r="M2054" s="61">
        <f t="shared" si="100"/>
        <v>0</v>
      </c>
    </row>
    <row r="2055" spans="1:13" s="47" customFormat="1" x14ac:dyDescent="0.4">
      <c r="A2055" s="27" t="s">
        <v>843</v>
      </c>
      <c r="B2055" s="27">
        <v>3</v>
      </c>
      <c r="C2055" s="27">
        <v>18</v>
      </c>
      <c r="D2055" s="27">
        <v>10</v>
      </c>
      <c r="E2055" s="27"/>
      <c r="F2055" s="27"/>
      <c r="G2055" s="27"/>
      <c r="H2055" s="27"/>
      <c r="I2055" s="53" t="s">
        <v>1954</v>
      </c>
      <c r="J2055" s="61">
        <v>1</v>
      </c>
      <c r="K2055" s="61" t="s">
        <v>845</v>
      </c>
      <c r="L2055" s="61"/>
      <c r="M2055" s="61">
        <f t="shared" si="100"/>
        <v>0</v>
      </c>
    </row>
    <row r="2056" spans="1:13" s="47" customFormat="1" ht="37.5" x14ac:dyDescent="0.4">
      <c r="A2056" s="27" t="s">
        <v>843</v>
      </c>
      <c r="B2056" s="27">
        <v>3</v>
      </c>
      <c r="C2056" s="27">
        <v>18</v>
      </c>
      <c r="D2056" s="27">
        <v>11</v>
      </c>
      <c r="E2056" s="27"/>
      <c r="F2056" s="27"/>
      <c r="G2056" s="27"/>
      <c r="H2056" s="27"/>
      <c r="I2056" s="53" t="s">
        <v>1955</v>
      </c>
      <c r="J2056" s="61">
        <v>1</v>
      </c>
      <c r="K2056" s="61" t="s">
        <v>845</v>
      </c>
      <c r="L2056" s="61"/>
      <c r="M2056" s="61">
        <f t="shared" si="100"/>
        <v>0</v>
      </c>
    </row>
    <row r="2057" spans="1:13" s="47" customFormat="1" x14ac:dyDescent="0.4">
      <c r="A2057" s="27" t="s">
        <v>843</v>
      </c>
      <c r="B2057" s="27">
        <v>3</v>
      </c>
      <c r="C2057" s="27">
        <v>18</v>
      </c>
      <c r="D2057" s="27">
        <v>12</v>
      </c>
      <c r="E2057" s="27"/>
      <c r="F2057" s="27"/>
      <c r="G2057" s="27"/>
      <c r="H2057" s="27"/>
      <c r="I2057" s="53" t="s">
        <v>1956</v>
      </c>
      <c r="J2057" s="61">
        <v>1</v>
      </c>
      <c r="K2057" s="61" t="s">
        <v>845</v>
      </c>
      <c r="L2057" s="61"/>
      <c r="M2057" s="61">
        <f t="shared" si="100"/>
        <v>0</v>
      </c>
    </row>
    <row r="2058" spans="1:13" s="47" customFormat="1" ht="37.5" x14ac:dyDescent="0.4">
      <c r="A2058" s="27" t="s">
        <v>843</v>
      </c>
      <c r="B2058" s="27">
        <v>3</v>
      </c>
      <c r="C2058" s="27">
        <v>18</v>
      </c>
      <c r="D2058" s="27">
        <v>13</v>
      </c>
      <c r="E2058" s="27"/>
      <c r="F2058" s="27"/>
      <c r="G2058" s="27"/>
      <c r="H2058" s="27"/>
      <c r="I2058" s="53" t="s">
        <v>1957</v>
      </c>
      <c r="J2058" s="61">
        <v>1</v>
      </c>
      <c r="K2058" s="61" t="s">
        <v>845</v>
      </c>
      <c r="L2058" s="61"/>
      <c r="M2058" s="61">
        <f t="shared" si="100"/>
        <v>0</v>
      </c>
    </row>
    <row r="2059" spans="1:13" s="47" customFormat="1" x14ac:dyDescent="0.4">
      <c r="A2059" s="27" t="s">
        <v>843</v>
      </c>
      <c r="B2059" s="27">
        <v>3</v>
      </c>
      <c r="C2059" s="27">
        <v>18</v>
      </c>
      <c r="D2059" s="27">
        <v>13</v>
      </c>
      <c r="E2059" s="27">
        <v>1</v>
      </c>
      <c r="F2059" s="27"/>
      <c r="G2059" s="27"/>
      <c r="H2059" s="27"/>
      <c r="I2059" s="53" t="s">
        <v>4357</v>
      </c>
      <c r="J2059" s="61">
        <v>1</v>
      </c>
      <c r="K2059" s="61" t="s">
        <v>845</v>
      </c>
      <c r="L2059" s="61"/>
      <c r="M2059" s="61">
        <f t="shared" si="100"/>
        <v>0</v>
      </c>
    </row>
    <row r="2060" spans="1:13" s="47" customFormat="1" x14ac:dyDescent="0.4">
      <c r="A2060" s="27" t="s">
        <v>843</v>
      </c>
      <c r="B2060" s="27">
        <v>3</v>
      </c>
      <c r="C2060" s="27">
        <v>18</v>
      </c>
      <c r="D2060" s="27">
        <v>13</v>
      </c>
      <c r="E2060" s="27">
        <v>2</v>
      </c>
      <c r="F2060" s="27"/>
      <c r="G2060" s="27"/>
      <c r="H2060" s="27"/>
      <c r="I2060" s="53" t="s">
        <v>4358</v>
      </c>
      <c r="J2060" s="61">
        <v>1</v>
      </c>
      <c r="K2060" s="61" t="s">
        <v>845</v>
      </c>
      <c r="L2060" s="61"/>
      <c r="M2060" s="61">
        <f t="shared" si="100"/>
        <v>0</v>
      </c>
    </row>
    <row r="2061" spans="1:13" s="47" customFormat="1" x14ac:dyDescent="0.4">
      <c r="A2061" s="27" t="s">
        <v>843</v>
      </c>
      <c r="B2061" s="27">
        <v>3</v>
      </c>
      <c r="C2061" s="27">
        <v>18</v>
      </c>
      <c r="D2061" s="27">
        <v>13</v>
      </c>
      <c r="E2061" s="27">
        <v>3</v>
      </c>
      <c r="F2061" s="27"/>
      <c r="G2061" s="27"/>
      <c r="H2061" s="27"/>
      <c r="I2061" s="53" t="s">
        <v>4359</v>
      </c>
      <c r="J2061" s="61">
        <v>1</v>
      </c>
      <c r="K2061" s="61" t="s">
        <v>845</v>
      </c>
      <c r="L2061" s="61"/>
      <c r="M2061" s="61">
        <f t="shared" si="100"/>
        <v>0</v>
      </c>
    </row>
    <row r="2062" spans="1:13" s="47" customFormat="1" x14ac:dyDescent="0.4">
      <c r="A2062" s="27" t="s">
        <v>843</v>
      </c>
      <c r="B2062" s="27">
        <v>3</v>
      </c>
      <c r="C2062" s="27">
        <v>18</v>
      </c>
      <c r="D2062" s="27">
        <v>13</v>
      </c>
      <c r="E2062" s="27">
        <v>4</v>
      </c>
      <c r="F2062" s="27"/>
      <c r="G2062" s="27"/>
      <c r="H2062" s="27"/>
      <c r="I2062" s="53" t="s">
        <v>4360</v>
      </c>
      <c r="J2062" s="61">
        <v>1</v>
      </c>
      <c r="K2062" s="61" t="s">
        <v>845</v>
      </c>
      <c r="L2062" s="61"/>
      <c r="M2062" s="61">
        <f t="shared" si="100"/>
        <v>0</v>
      </c>
    </row>
    <row r="2063" spans="1:13" s="47" customFormat="1" x14ac:dyDescent="0.4">
      <c r="A2063" s="27" t="s">
        <v>843</v>
      </c>
      <c r="B2063" s="27">
        <v>3</v>
      </c>
      <c r="C2063" s="27">
        <v>18</v>
      </c>
      <c r="D2063" s="27">
        <v>13</v>
      </c>
      <c r="E2063" s="27">
        <v>5</v>
      </c>
      <c r="F2063" s="27"/>
      <c r="G2063" s="27"/>
      <c r="H2063" s="27"/>
      <c r="I2063" s="53" t="s">
        <v>4369</v>
      </c>
      <c r="J2063" s="61">
        <v>1</v>
      </c>
      <c r="K2063" s="61" t="s">
        <v>845</v>
      </c>
      <c r="L2063" s="61"/>
      <c r="M2063" s="61">
        <f t="shared" si="100"/>
        <v>0</v>
      </c>
    </row>
    <row r="2064" spans="1:13" s="47" customFormat="1" x14ac:dyDescent="0.4">
      <c r="A2064" s="27" t="s">
        <v>843</v>
      </c>
      <c r="B2064" s="27">
        <v>3</v>
      </c>
      <c r="C2064" s="27">
        <v>18</v>
      </c>
      <c r="D2064" s="27">
        <v>13</v>
      </c>
      <c r="E2064" s="27">
        <v>6</v>
      </c>
      <c r="F2064" s="27"/>
      <c r="G2064" s="27"/>
      <c r="H2064" s="27"/>
      <c r="I2064" s="53" t="s">
        <v>4370</v>
      </c>
      <c r="J2064" s="61">
        <v>1</v>
      </c>
      <c r="K2064" s="61" t="s">
        <v>845</v>
      </c>
      <c r="L2064" s="61"/>
      <c r="M2064" s="61">
        <f t="shared" si="100"/>
        <v>0</v>
      </c>
    </row>
    <row r="2065" spans="1:13" s="47" customFormat="1" x14ac:dyDescent="0.4">
      <c r="A2065" s="27" t="s">
        <v>843</v>
      </c>
      <c r="B2065" s="27">
        <v>3</v>
      </c>
      <c r="C2065" s="27">
        <v>18</v>
      </c>
      <c r="D2065" s="27">
        <v>13</v>
      </c>
      <c r="E2065" s="27">
        <v>7</v>
      </c>
      <c r="F2065" s="27"/>
      <c r="G2065" s="27"/>
      <c r="H2065" s="27"/>
      <c r="I2065" s="53" t="s">
        <v>4363</v>
      </c>
      <c r="J2065" s="61">
        <v>1</v>
      </c>
      <c r="K2065" s="61" t="s">
        <v>845</v>
      </c>
      <c r="L2065" s="61"/>
      <c r="M2065" s="61">
        <f t="shared" si="100"/>
        <v>0</v>
      </c>
    </row>
    <row r="2066" spans="1:13" s="47" customFormat="1" x14ac:dyDescent="0.4">
      <c r="A2066" s="27" t="s">
        <v>843</v>
      </c>
      <c r="B2066" s="27">
        <v>3</v>
      </c>
      <c r="C2066" s="27">
        <v>18</v>
      </c>
      <c r="D2066" s="27">
        <v>13</v>
      </c>
      <c r="E2066" s="27">
        <v>8</v>
      </c>
      <c r="F2066" s="27"/>
      <c r="G2066" s="27"/>
      <c r="H2066" s="27"/>
      <c r="I2066" s="53" t="s">
        <v>4364</v>
      </c>
      <c r="J2066" s="61">
        <v>1</v>
      </c>
      <c r="K2066" s="61" t="s">
        <v>845</v>
      </c>
      <c r="L2066" s="61"/>
      <c r="M2066" s="61">
        <f t="shared" si="100"/>
        <v>0</v>
      </c>
    </row>
    <row r="2067" spans="1:13" s="47" customFormat="1" x14ac:dyDescent="0.4">
      <c r="A2067" s="27" t="s">
        <v>843</v>
      </c>
      <c r="B2067" s="27">
        <v>3</v>
      </c>
      <c r="C2067" s="27">
        <v>18</v>
      </c>
      <c r="D2067" s="27">
        <v>13</v>
      </c>
      <c r="E2067" s="27">
        <v>9</v>
      </c>
      <c r="F2067" s="27"/>
      <c r="G2067" s="27"/>
      <c r="H2067" s="27"/>
      <c r="I2067" s="53" t="s">
        <v>4365</v>
      </c>
      <c r="J2067" s="61">
        <v>1</v>
      </c>
      <c r="K2067" s="61" t="s">
        <v>845</v>
      </c>
      <c r="L2067" s="61"/>
      <c r="M2067" s="61">
        <f t="shared" si="100"/>
        <v>0</v>
      </c>
    </row>
    <row r="2068" spans="1:13" s="47" customFormat="1" x14ac:dyDescent="0.4">
      <c r="A2068" s="27" t="s">
        <v>843</v>
      </c>
      <c r="B2068" s="27">
        <v>3</v>
      </c>
      <c r="C2068" s="27">
        <v>18</v>
      </c>
      <c r="D2068" s="27">
        <v>13</v>
      </c>
      <c r="E2068" s="27">
        <v>10</v>
      </c>
      <c r="F2068" s="27"/>
      <c r="G2068" s="27"/>
      <c r="H2068" s="27"/>
      <c r="I2068" s="53" t="s">
        <v>4366</v>
      </c>
      <c r="J2068" s="61">
        <v>1</v>
      </c>
      <c r="K2068" s="61" t="s">
        <v>845</v>
      </c>
      <c r="L2068" s="61"/>
      <c r="M2068" s="61">
        <f t="shared" si="100"/>
        <v>0</v>
      </c>
    </row>
    <row r="2069" spans="1:13" s="47" customFormat="1" x14ac:dyDescent="0.4">
      <c r="A2069" s="27" t="s">
        <v>843</v>
      </c>
      <c r="B2069" s="27">
        <v>3</v>
      </c>
      <c r="C2069" s="27">
        <v>18</v>
      </c>
      <c r="D2069" s="27">
        <v>13</v>
      </c>
      <c r="E2069" s="27">
        <v>11</v>
      </c>
      <c r="F2069" s="27"/>
      <c r="G2069" s="27"/>
      <c r="H2069" s="27"/>
      <c r="I2069" s="53" t="s">
        <v>4371</v>
      </c>
      <c r="J2069" s="61">
        <v>1</v>
      </c>
      <c r="K2069" s="61" t="s">
        <v>845</v>
      </c>
      <c r="L2069" s="61"/>
      <c r="M2069" s="61">
        <f t="shared" si="100"/>
        <v>0</v>
      </c>
    </row>
    <row r="2070" spans="1:13" s="47" customFormat="1" x14ac:dyDescent="0.4">
      <c r="A2070" s="27" t="s">
        <v>843</v>
      </c>
      <c r="B2070" s="27">
        <v>3</v>
      </c>
      <c r="C2070" s="27">
        <v>18</v>
      </c>
      <c r="D2070" s="27">
        <v>13</v>
      </c>
      <c r="E2070" s="27">
        <v>12</v>
      </c>
      <c r="F2070" s="27"/>
      <c r="G2070" s="27"/>
      <c r="H2070" s="27"/>
      <c r="I2070" s="53" t="s">
        <v>4368</v>
      </c>
      <c r="J2070" s="61">
        <v>1</v>
      </c>
      <c r="K2070" s="61" t="s">
        <v>845</v>
      </c>
      <c r="L2070" s="61"/>
      <c r="M2070" s="61">
        <f t="shared" si="100"/>
        <v>0</v>
      </c>
    </row>
    <row r="2071" spans="1:13" s="47" customFormat="1" x14ac:dyDescent="0.4">
      <c r="A2071" s="27" t="s">
        <v>843</v>
      </c>
      <c r="B2071" s="27">
        <v>3</v>
      </c>
      <c r="C2071" s="27">
        <v>18</v>
      </c>
      <c r="D2071" s="27">
        <v>13</v>
      </c>
      <c r="E2071" s="27">
        <v>13</v>
      </c>
      <c r="F2071" s="27"/>
      <c r="G2071" s="27"/>
      <c r="H2071" s="27"/>
      <c r="I2071" s="53" t="s">
        <v>4372</v>
      </c>
      <c r="J2071" s="61">
        <v>1</v>
      </c>
      <c r="K2071" s="61" t="s">
        <v>845</v>
      </c>
      <c r="L2071" s="61"/>
      <c r="M2071" s="61">
        <f t="shared" si="100"/>
        <v>0</v>
      </c>
    </row>
    <row r="2072" spans="1:13" s="47" customFormat="1" x14ac:dyDescent="0.4">
      <c r="A2072" s="27" t="s">
        <v>843</v>
      </c>
      <c r="B2072" s="27">
        <v>3</v>
      </c>
      <c r="C2072" s="27">
        <v>18</v>
      </c>
      <c r="D2072" s="27">
        <v>13</v>
      </c>
      <c r="E2072" s="27">
        <v>14</v>
      </c>
      <c r="F2072" s="27"/>
      <c r="G2072" s="27"/>
      <c r="H2072" s="27"/>
      <c r="I2072" s="53" t="s">
        <v>4373</v>
      </c>
      <c r="J2072" s="61">
        <v>1</v>
      </c>
      <c r="K2072" s="61" t="s">
        <v>845</v>
      </c>
      <c r="L2072" s="61"/>
      <c r="M2072" s="61">
        <f t="shared" si="100"/>
        <v>0</v>
      </c>
    </row>
    <row r="2073" spans="1:13" s="47" customFormat="1" x14ac:dyDescent="0.4">
      <c r="A2073" s="27" t="s">
        <v>843</v>
      </c>
      <c r="B2073" s="27">
        <v>3</v>
      </c>
      <c r="C2073" s="27">
        <v>18</v>
      </c>
      <c r="D2073" s="27">
        <v>13</v>
      </c>
      <c r="E2073" s="27">
        <v>15</v>
      </c>
      <c r="F2073" s="27"/>
      <c r="G2073" s="27"/>
      <c r="H2073" s="27"/>
      <c r="I2073" s="53" t="s">
        <v>4374</v>
      </c>
      <c r="J2073" s="61">
        <v>1</v>
      </c>
      <c r="K2073" s="61" t="s">
        <v>845</v>
      </c>
      <c r="L2073" s="61"/>
      <c r="M2073" s="61">
        <f t="shared" si="100"/>
        <v>0</v>
      </c>
    </row>
    <row r="2074" spans="1:13" s="47" customFormat="1" x14ac:dyDescent="0.4">
      <c r="A2074" s="27" t="s">
        <v>843</v>
      </c>
      <c r="B2074" s="27">
        <v>3</v>
      </c>
      <c r="C2074" s="27">
        <v>18</v>
      </c>
      <c r="D2074" s="27">
        <v>13</v>
      </c>
      <c r="E2074" s="27">
        <v>16</v>
      </c>
      <c r="F2074" s="27"/>
      <c r="G2074" s="27"/>
      <c r="H2074" s="27"/>
      <c r="I2074" s="53" t="s">
        <v>4375</v>
      </c>
      <c r="J2074" s="61">
        <v>1</v>
      </c>
      <c r="K2074" s="61" t="s">
        <v>845</v>
      </c>
      <c r="L2074" s="61"/>
      <c r="M2074" s="61">
        <f t="shared" si="100"/>
        <v>0</v>
      </c>
    </row>
    <row r="2075" spans="1:13" s="47" customFormat="1" x14ac:dyDescent="0.4">
      <c r="A2075" s="27" t="s">
        <v>843</v>
      </c>
      <c r="B2075" s="27">
        <v>3</v>
      </c>
      <c r="C2075" s="27">
        <v>18</v>
      </c>
      <c r="D2075" s="27">
        <v>13</v>
      </c>
      <c r="E2075" s="27">
        <v>17</v>
      </c>
      <c r="F2075" s="27"/>
      <c r="G2075" s="27"/>
      <c r="H2075" s="27"/>
      <c r="I2075" s="53" t="s">
        <v>4114</v>
      </c>
      <c r="J2075" s="61">
        <v>1</v>
      </c>
      <c r="K2075" s="61" t="s">
        <v>845</v>
      </c>
      <c r="L2075" s="61"/>
      <c r="M2075" s="61">
        <f t="shared" si="100"/>
        <v>0</v>
      </c>
    </row>
    <row r="2076" spans="1:13" s="47" customFormat="1" x14ac:dyDescent="0.4">
      <c r="A2076" s="27" t="s">
        <v>843</v>
      </c>
      <c r="B2076" s="27">
        <v>3</v>
      </c>
      <c r="C2076" s="27">
        <v>18</v>
      </c>
      <c r="D2076" s="27">
        <v>13</v>
      </c>
      <c r="E2076" s="27">
        <v>18</v>
      </c>
      <c r="F2076" s="27"/>
      <c r="G2076" s="27"/>
      <c r="H2076" s="27"/>
      <c r="I2076" s="53" t="s">
        <v>4376</v>
      </c>
      <c r="J2076" s="61">
        <v>1</v>
      </c>
      <c r="K2076" s="61" t="s">
        <v>845</v>
      </c>
      <c r="L2076" s="61"/>
      <c r="M2076" s="61">
        <f t="shared" si="100"/>
        <v>0</v>
      </c>
    </row>
    <row r="2077" spans="1:13" s="47" customFormat="1" x14ac:dyDescent="0.4">
      <c r="A2077" s="27" t="s">
        <v>843</v>
      </c>
      <c r="B2077" s="27">
        <v>3</v>
      </c>
      <c r="C2077" s="27">
        <v>18</v>
      </c>
      <c r="D2077" s="27">
        <v>13</v>
      </c>
      <c r="E2077" s="27">
        <v>19</v>
      </c>
      <c r="F2077" s="27"/>
      <c r="G2077" s="27"/>
      <c r="H2077" s="27"/>
      <c r="I2077" s="53" t="s">
        <v>4377</v>
      </c>
      <c r="J2077" s="61">
        <v>1</v>
      </c>
      <c r="K2077" s="61" t="s">
        <v>845</v>
      </c>
      <c r="L2077" s="61"/>
      <c r="M2077" s="61">
        <f t="shared" si="100"/>
        <v>0</v>
      </c>
    </row>
    <row r="2078" spans="1:13" s="47" customFormat="1" x14ac:dyDescent="0.4">
      <c r="A2078" s="27" t="s">
        <v>843</v>
      </c>
      <c r="B2078" s="27">
        <v>3</v>
      </c>
      <c r="C2078" s="27">
        <v>18</v>
      </c>
      <c r="D2078" s="27">
        <v>14</v>
      </c>
      <c r="E2078" s="27"/>
      <c r="F2078" s="27"/>
      <c r="G2078" s="27"/>
      <c r="H2078" s="27"/>
      <c r="I2078" s="53" t="s">
        <v>1958</v>
      </c>
      <c r="J2078" s="61">
        <v>1</v>
      </c>
      <c r="K2078" s="61" t="s">
        <v>845</v>
      </c>
      <c r="L2078" s="61"/>
      <c r="M2078" s="61">
        <f t="shared" si="100"/>
        <v>0</v>
      </c>
    </row>
    <row r="2079" spans="1:13" s="47" customFormat="1" x14ac:dyDescent="0.4">
      <c r="A2079" s="27" t="s">
        <v>843</v>
      </c>
      <c r="B2079" s="27">
        <v>3</v>
      </c>
      <c r="C2079" s="27">
        <v>18</v>
      </c>
      <c r="D2079" s="27">
        <v>15</v>
      </c>
      <c r="E2079" s="27"/>
      <c r="F2079" s="27"/>
      <c r="G2079" s="27"/>
      <c r="H2079" s="27"/>
      <c r="I2079" s="53" t="s">
        <v>1959</v>
      </c>
      <c r="J2079" s="61">
        <v>1</v>
      </c>
      <c r="K2079" s="61" t="s">
        <v>845</v>
      </c>
      <c r="L2079" s="61"/>
      <c r="M2079" s="61">
        <f t="shared" si="100"/>
        <v>0</v>
      </c>
    </row>
    <row r="2080" spans="1:13" s="47" customFormat="1" x14ac:dyDescent="0.4">
      <c r="A2080" s="27" t="s">
        <v>843</v>
      </c>
      <c r="B2080" s="27">
        <v>3</v>
      </c>
      <c r="C2080" s="27">
        <v>18</v>
      </c>
      <c r="D2080" s="27">
        <v>16</v>
      </c>
      <c r="E2080" s="27"/>
      <c r="F2080" s="27"/>
      <c r="G2080" s="27"/>
      <c r="H2080" s="27"/>
      <c r="I2080" s="53" t="s">
        <v>1960</v>
      </c>
      <c r="J2080" s="61">
        <v>1</v>
      </c>
      <c r="K2080" s="61" t="s">
        <v>845</v>
      </c>
      <c r="L2080" s="61"/>
      <c r="M2080" s="61">
        <f t="shared" si="100"/>
        <v>0</v>
      </c>
    </row>
    <row r="2081" spans="1:13" s="47" customFormat="1" x14ac:dyDescent="0.4">
      <c r="A2081" s="27" t="s">
        <v>843</v>
      </c>
      <c r="B2081" s="27">
        <v>3</v>
      </c>
      <c r="C2081" s="27">
        <v>18</v>
      </c>
      <c r="D2081" s="27">
        <v>17</v>
      </c>
      <c r="E2081" s="27"/>
      <c r="F2081" s="27"/>
      <c r="G2081" s="27"/>
      <c r="H2081" s="27"/>
      <c r="I2081" s="53" t="s">
        <v>1961</v>
      </c>
      <c r="J2081" s="61">
        <v>1</v>
      </c>
      <c r="K2081" s="61" t="s">
        <v>845</v>
      </c>
      <c r="L2081" s="61"/>
      <c r="M2081" s="61">
        <f t="shared" si="100"/>
        <v>0</v>
      </c>
    </row>
    <row r="2082" spans="1:13" s="47" customFormat="1" x14ac:dyDescent="0.4">
      <c r="A2082" s="27" t="s">
        <v>843</v>
      </c>
      <c r="B2082" s="27">
        <v>3</v>
      </c>
      <c r="C2082" s="27">
        <v>18</v>
      </c>
      <c r="D2082" s="27">
        <v>18</v>
      </c>
      <c r="E2082" s="27"/>
      <c r="F2082" s="27"/>
      <c r="G2082" s="27"/>
      <c r="H2082" s="27"/>
      <c r="I2082" s="53" t="s">
        <v>1962</v>
      </c>
      <c r="J2082" s="61">
        <v>1</v>
      </c>
      <c r="K2082" s="61" t="s">
        <v>845</v>
      </c>
      <c r="L2082" s="61"/>
      <c r="M2082" s="61">
        <f t="shared" si="100"/>
        <v>0</v>
      </c>
    </row>
    <row r="2083" spans="1:13" s="47" customFormat="1" x14ac:dyDescent="0.4">
      <c r="A2083" s="27" t="s">
        <v>843</v>
      </c>
      <c r="B2083" s="27">
        <v>3</v>
      </c>
      <c r="C2083" s="27">
        <v>18</v>
      </c>
      <c r="D2083" s="27">
        <v>19</v>
      </c>
      <c r="E2083" s="27"/>
      <c r="F2083" s="27"/>
      <c r="G2083" s="27"/>
      <c r="H2083" s="27"/>
      <c r="I2083" s="53" t="s">
        <v>1963</v>
      </c>
      <c r="J2083" s="61">
        <v>1</v>
      </c>
      <c r="K2083" s="61" t="s">
        <v>845</v>
      </c>
      <c r="L2083" s="61"/>
      <c r="M2083" s="61">
        <f t="shared" si="100"/>
        <v>0</v>
      </c>
    </row>
    <row r="2084" spans="1:13" s="47" customFormat="1" x14ac:dyDescent="0.4">
      <c r="A2084" s="27" t="s">
        <v>843</v>
      </c>
      <c r="B2084" s="27">
        <v>3</v>
      </c>
      <c r="C2084" s="27">
        <v>18</v>
      </c>
      <c r="D2084" s="27">
        <v>20</v>
      </c>
      <c r="E2084" s="27"/>
      <c r="F2084" s="27"/>
      <c r="G2084" s="27"/>
      <c r="H2084" s="27"/>
      <c r="I2084" s="53" t="s">
        <v>1964</v>
      </c>
      <c r="J2084" s="61">
        <v>1</v>
      </c>
      <c r="K2084" s="61" t="s">
        <v>845</v>
      </c>
      <c r="L2084" s="61"/>
      <c r="M2084" s="61">
        <f t="shared" si="100"/>
        <v>0</v>
      </c>
    </row>
    <row r="2085" spans="1:13" s="47" customFormat="1" ht="37.5" x14ac:dyDescent="0.4">
      <c r="A2085" s="27" t="s">
        <v>843</v>
      </c>
      <c r="B2085" s="27">
        <v>3</v>
      </c>
      <c r="C2085" s="27">
        <v>18</v>
      </c>
      <c r="D2085" s="27">
        <v>20</v>
      </c>
      <c r="E2085" s="27">
        <v>1</v>
      </c>
      <c r="F2085" s="27"/>
      <c r="G2085" s="27"/>
      <c r="H2085" s="27"/>
      <c r="I2085" s="53" t="s">
        <v>4378</v>
      </c>
      <c r="J2085" s="61">
        <v>1</v>
      </c>
      <c r="K2085" s="61" t="s">
        <v>845</v>
      </c>
      <c r="L2085" s="61"/>
      <c r="M2085" s="61">
        <f t="shared" si="100"/>
        <v>0</v>
      </c>
    </row>
    <row r="2086" spans="1:13" s="47" customFormat="1" x14ac:dyDescent="0.4">
      <c r="A2086" s="27" t="s">
        <v>843</v>
      </c>
      <c r="B2086" s="27">
        <v>3</v>
      </c>
      <c r="C2086" s="27">
        <v>18</v>
      </c>
      <c r="D2086" s="27">
        <v>20</v>
      </c>
      <c r="E2086" s="27">
        <v>2</v>
      </c>
      <c r="F2086" s="27"/>
      <c r="G2086" s="27"/>
      <c r="H2086" s="27"/>
      <c r="I2086" s="53" t="s">
        <v>4379</v>
      </c>
      <c r="J2086" s="61">
        <v>1</v>
      </c>
      <c r="K2086" s="61" t="s">
        <v>845</v>
      </c>
      <c r="L2086" s="61"/>
      <c r="M2086" s="61">
        <f t="shared" si="100"/>
        <v>0</v>
      </c>
    </row>
    <row r="2087" spans="1:13" s="47" customFormat="1" ht="37.5" x14ac:dyDescent="0.4">
      <c r="A2087" s="27" t="s">
        <v>843</v>
      </c>
      <c r="B2087" s="27">
        <v>3</v>
      </c>
      <c r="C2087" s="27">
        <v>18</v>
      </c>
      <c r="D2087" s="27">
        <v>20</v>
      </c>
      <c r="E2087" s="27">
        <v>3</v>
      </c>
      <c r="F2087" s="27"/>
      <c r="G2087" s="27"/>
      <c r="H2087" s="27"/>
      <c r="I2087" s="53" t="s">
        <v>4380</v>
      </c>
      <c r="J2087" s="61">
        <v>1</v>
      </c>
      <c r="K2087" s="61" t="s">
        <v>845</v>
      </c>
      <c r="L2087" s="61"/>
      <c r="M2087" s="61">
        <f t="shared" si="100"/>
        <v>0</v>
      </c>
    </row>
    <row r="2088" spans="1:13" s="47" customFormat="1" x14ac:dyDescent="0.4">
      <c r="A2088" s="27" t="s">
        <v>843</v>
      </c>
      <c r="B2088" s="27">
        <v>3</v>
      </c>
      <c r="C2088" s="27">
        <v>18</v>
      </c>
      <c r="D2088" s="27">
        <v>20</v>
      </c>
      <c r="E2088" s="27">
        <v>4</v>
      </c>
      <c r="F2088" s="27"/>
      <c r="G2088" s="27"/>
      <c r="H2088" s="27"/>
      <c r="I2088" s="53" t="s">
        <v>4381</v>
      </c>
      <c r="J2088" s="61">
        <v>1</v>
      </c>
      <c r="K2088" s="61" t="s">
        <v>845</v>
      </c>
      <c r="L2088" s="61"/>
      <c r="M2088" s="61">
        <f t="shared" ref="M2088:M2139" si="101">IF(K2088="A",J2088,0)</f>
        <v>0</v>
      </c>
    </row>
    <row r="2089" spans="1:13" s="47" customFormat="1" ht="37.5" x14ac:dyDescent="0.4">
      <c r="A2089" s="27" t="s">
        <v>843</v>
      </c>
      <c r="B2089" s="27">
        <v>3</v>
      </c>
      <c r="C2089" s="27">
        <v>18</v>
      </c>
      <c r="D2089" s="27">
        <v>20</v>
      </c>
      <c r="E2089" s="27">
        <v>5</v>
      </c>
      <c r="F2089" s="27"/>
      <c r="G2089" s="27"/>
      <c r="H2089" s="27"/>
      <c r="I2089" s="53" t="s">
        <v>4382</v>
      </c>
      <c r="J2089" s="61">
        <v>1</v>
      </c>
      <c r="K2089" s="61" t="s">
        <v>845</v>
      </c>
      <c r="L2089" s="61"/>
      <c r="M2089" s="61">
        <f t="shared" si="101"/>
        <v>0</v>
      </c>
    </row>
    <row r="2090" spans="1:13" s="47" customFormat="1" ht="37.5" x14ac:dyDescent="0.4">
      <c r="A2090" s="27" t="s">
        <v>843</v>
      </c>
      <c r="B2090" s="27">
        <v>3</v>
      </c>
      <c r="C2090" s="27">
        <v>18</v>
      </c>
      <c r="D2090" s="27">
        <v>20</v>
      </c>
      <c r="E2090" s="27">
        <v>6</v>
      </c>
      <c r="F2090" s="27"/>
      <c r="G2090" s="27"/>
      <c r="H2090" s="27"/>
      <c r="I2090" s="53" t="s">
        <v>4383</v>
      </c>
      <c r="J2090" s="61">
        <v>1</v>
      </c>
      <c r="K2090" s="61" t="s">
        <v>845</v>
      </c>
      <c r="L2090" s="61"/>
      <c r="M2090" s="61">
        <f t="shared" si="101"/>
        <v>0</v>
      </c>
    </row>
    <row r="2091" spans="1:13" s="47" customFormat="1" ht="37.5" x14ac:dyDescent="0.4">
      <c r="A2091" s="27" t="s">
        <v>843</v>
      </c>
      <c r="B2091" s="27">
        <v>3</v>
      </c>
      <c r="C2091" s="27">
        <v>18</v>
      </c>
      <c r="D2091" s="27">
        <v>20</v>
      </c>
      <c r="E2091" s="27">
        <v>7</v>
      </c>
      <c r="F2091" s="27"/>
      <c r="G2091" s="27"/>
      <c r="H2091" s="27"/>
      <c r="I2091" s="53" t="s">
        <v>4384</v>
      </c>
      <c r="J2091" s="61">
        <v>1</v>
      </c>
      <c r="K2091" s="61" t="s">
        <v>845</v>
      </c>
      <c r="L2091" s="61"/>
      <c r="M2091" s="61">
        <f t="shared" si="101"/>
        <v>0</v>
      </c>
    </row>
    <row r="2092" spans="1:13" s="47" customFormat="1" ht="37.5" x14ac:dyDescent="0.4">
      <c r="A2092" s="27" t="s">
        <v>843</v>
      </c>
      <c r="B2092" s="27">
        <v>3</v>
      </c>
      <c r="C2092" s="27">
        <v>18</v>
      </c>
      <c r="D2092" s="27">
        <v>20</v>
      </c>
      <c r="E2092" s="27">
        <v>8</v>
      </c>
      <c r="F2092" s="27"/>
      <c r="G2092" s="27"/>
      <c r="H2092" s="27"/>
      <c r="I2092" s="53" t="s">
        <v>4385</v>
      </c>
      <c r="J2092" s="61">
        <v>1</v>
      </c>
      <c r="K2092" s="61" t="s">
        <v>845</v>
      </c>
      <c r="L2092" s="61"/>
      <c r="M2092" s="61">
        <f t="shared" si="101"/>
        <v>0</v>
      </c>
    </row>
    <row r="2093" spans="1:13" s="47" customFormat="1" ht="37.5" x14ac:dyDescent="0.4">
      <c r="A2093" s="27" t="s">
        <v>843</v>
      </c>
      <c r="B2093" s="27">
        <v>3</v>
      </c>
      <c r="C2093" s="27">
        <v>18</v>
      </c>
      <c r="D2093" s="27">
        <v>20</v>
      </c>
      <c r="E2093" s="27">
        <v>9</v>
      </c>
      <c r="F2093" s="27"/>
      <c r="G2093" s="27"/>
      <c r="H2093" s="27"/>
      <c r="I2093" s="53" t="s">
        <v>4386</v>
      </c>
      <c r="J2093" s="61">
        <v>1</v>
      </c>
      <c r="K2093" s="61" t="s">
        <v>845</v>
      </c>
      <c r="L2093" s="61"/>
      <c r="M2093" s="61">
        <f t="shared" si="101"/>
        <v>0</v>
      </c>
    </row>
    <row r="2094" spans="1:13" s="47" customFormat="1" x14ac:dyDescent="0.4">
      <c r="A2094" s="27" t="s">
        <v>843</v>
      </c>
      <c r="B2094" s="27">
        <v>3</v>
      </c>
      <c r="C2094" s="27">
        <v>18</v>
      </c>
      <c r="D2094" s="27">
        <v>20</v>
      </c>
      <c r="E2094" s="27">
        <v>10</v>
      </c>
      <c r="F2094" s="27"/>
      <c r="G2094" s="27"/>
      <c r="H2094" s="27"/>
      <c r="I2094" s="53" t="s">
        <v>4387</v>
      </c>
      <c r="J2094" s="61">
        <v>1</v>
      </c>
      <c r="K2094" s="61" t="s">
        <v>845</v>
      </c>
      <c r="L2094" s="61"/>
      <c r="M2094" s="61">
        <f t="shared" si="101"/>
        <v>0</v>
      </c>
    </row>
    <row r="2095" spans="1:13" s="47" customFormat="1" ht="56.25" x14ac:dyDescent="0.4">
      <c r="A2095" s="27" t="s">
        <v>843</v>
      </c>
      <c r="B2095" s="27">
        <v>3</v>
      </c>
      <c r="C2095" s="27">
        <v>18</v>
      </c>
      <c r="D2095" s="27">
        <v>20</v>
      </c>
      <c r="E2095" s="27">
        <v>11</v>
      </c>
      <c r="F2095" s="27"/>
      <c r="G2095" s="27"/>
      <c r="H2095" s="27"/>
      <c r="I2095" s="53" t="s">
        <v>4388</v>
      </c>
      <c r="J2095" s="61">
        <v>1</v>
      </c>
      <c r="K2095" s="61" t="s">
        <v>845</v>
      </c>
      <c r="L2095" s="61"/>
      <c r="M2095" s="61">
        <f t="shared" si="101"/>
        <v>0</v>
      </c>
    </row>
    <row r="2096" spans="1:13" s="47" customFormat="1" ht="56.25" x14ac:dyDescent="0.4">
      <c r="A2096" s="27" t="s">
        <v>843</v>
      </c>
      <c r="B2096" s="27">
        <v>3</v>
      </c>
      <c r="C2096" s="27">
        <v>18</v>
      </c>
      <c r="D2096" s="27">
        <v>20</v>
      </c>
      <c r="E2096" s="27">
        <v>12</v>
      </c>
      <c r="F2096" s="27"/>
      <c r="G2096" s="27"/>
      <c r="H2096" s="27"/>
      <c r="I2096" s="53" t="s">
        <v>4389</v>
      </c>
      <c r="J2096" s="61">
        <v>1</v>
      </c>
      <c r="K2096" s="61" t="s">
        <v>845</v>
      </c>
      <c r="L2096" s="61"/>
      <c r="M2096" s="61">
        <f t="shared" si="101"/>
        <v>0</v>
      </c>
    </row>
    <row r="2097" spans="1:13" s="47" customFormat="1" ht="37.5" x14ac:dyDescent="0.4">
      <c r="A2097" s="27" t="s">
        <v>843</v>
      </c>
      <c r="B2097" s="27">
        <v>3</v>
      </c>
      <c r="C2097" s="27">
        <v>18</v>
      </c>
      <c r="D2097" s="27">
        <v>21</v>
      </c>
      <c r="E2097" s="27"/>
      <c r="F2097" s="27"/>
      <c r="G2097" s="27"/>
      <c r="H2097" s="27"/>
      <c r="I2097" s="53" t="s">
        <v>1965</v>
      </c>
      <c r="J2097" s="61">
        <v>1</v>
      </c>
      <c r="K2097" s="61" t="s">
        <v>845</v>
      </c>
      <c r="L2097" s="61"/>
      <c r="M2097" s="61">
        <f t="shared" si="101"/>
        <v>0</v>
      </c>
    </row>
    <row r="2098" spans="1:13" s="47" customFormat="1" x14ac:dyDescent="0.4">
      <c r="A2098" s="27" t="s">
        <v>843</v>
      </c>
      <c r="B2098" s="27">
        <v>3</v>
      </c>
      <c r="C2098" s="27">
        <v>18</v>
      </c>
      <c r="D2098" s="27">
        <v>22</v>
      </c>
      <c r="E2098" s="27"/>
      <c r="F2098" s="27"/>
      <c r="G2098" s="27"/>
      <c r="H2098" s="27"/>
      <c r="I2098" s="53" t="s">
        <v>874</v>
      </c>
      <c r="J2098" s="61">
        <v>1</v>
      </c>
      <c r="K2098" s="61" t="s">
        <v>845</v>
      </c>
      <c r="L2098" s="61"/>
      <c r="M2098" s="61">
        <f t="shared" si="101"/>
        <v>0</v>
      </c>
    </row>
    <row r="2099" spans="1:13" s="47" customFormat="1" ht="37.5" x14ac:dyDescent="0.4">
      <c r="A2099" s="27" t="s">
        <v>843</v>
      </c>
      <c r="B2099" s="27">
        <v>3</v>
      </c>
      <c r="C2099" s="27">
        <v>18</v>
      </c>
      <c r="D2099" s="27">
        <v>23</v>
      </c>
      <c r="E2099" s="27"/>
      <c r="F2099" s="27"/>
      <c r="G2099" s="27"/>
      <c r="H2099" s="27"/>
      <c r="I2099" s="53" t="s">
        <v>1966</v>
      </c>
      <c r="J2099" s="61">
        <v>1</v>
      </c>
      <c r="K2099" s="61" t="s">
        <v>845</v>
      </c>
      <c r="L2099" s="61"/>
      <c r="M2099" s="61">
        <f t="shared" si="101"/>
        <v>0</v>
      </c>
    </row>
    <row r="2100" spans="1:13" s="47" customFormat="1" ht="37.5" x14ac:dyDescent="0.4">
      <c r="A2100" s="27" t="s">
        <v>843</v>
      </c>
      <c r="B2100" s="27">
        <v>3</v>
      </c>
      <c r="C2100" s="27">
        <v>18</v>
      </c>
      <c r="D2100" s="27">
        <v>24</v>
      </c>
      <c r="E2100" s="27"/>
      <c r="F2100" s="27"/>
      <c r="G2100" s="27"/>
      <c r="H2100" s="27"/>
      <c r="I2100" s="53" t="s">
        <v>1967</v>
      </c>
      <c r="J2100" s="61">
        <v>1</v>
      </c>
      <c r="K2100" s="61" t="s">
        <v>845</v>
      </c>
      <c r="L2100" s="61"/>
      <c r="M2100" s="61">
        <f t="shared" si="101"/>
        <v>0</v>
      </c>
    </row>
    <row r="2101" spans="1:13" s="47" customFormat="1" x14ac:dyDescent="0.4">
      <c r="A2101" s="27" t="s">
        <v>843</v>
      </c>
      <c r="B2101" s="27">
        <v>3</v>
      </c>
      <c r="C2101" s="27">
        <v>18</v>
      </c>
      <c r="D2101" s="27">
        <v>24</v>
      </c>
      <c r="E2101" s="27">
        <v>1</v>
      </c>
      <c r="F2101" s="27"/>
      <c r="G2101" s="27"/>
      <c r="H2101" s="27"/>
      <c r="I2101" s="53" t="s">
        <v>4357</v>
      </c>
      <c r="J2101" s="61">
        <v>1</v>
      </c>
      <c r="K2101" s="61" t="s">
        <v>845</v>
      </c>
      <c r="L2101" s="61"/>
      <c r="M2101" s="61">
        <f t="shared" si="101"/>
        <v>0</v>
      </c>
    </row>
    <row r="2102" spans="1:13" s="83" customFormat="1" x14ac:dyDescent="0.4">
      <c r="A2102" s="27" t="s">
        <v>843</v>
      </c>
      <c r="B2102" s="27">
        <v>3</v>
      </c>
      <c r="C2102" s="27">
        <v>18</v>
      </c>
      <c r="D2102" s="27">
        <v>24</v>
      </c>
      <c r="E2102" s="27">
        <v>2</v>
      </c>
      <c r="F2102" s="27"/>
      <c r="G2102" s="27"/>
      <c r="H2102" s="27"/>
      <c r="I2102" s="53" t="s">
        <v>4358</v>
      </c>
      <c r="J2102" s="61">
        <v>1</v>
      </c>
      <c r="K2102" s="61" t="s">
        <v>845</v>
      </c>
      <c r="L2102" s="61"/>
      <c r="M2102" s="61">
        <f t="shared" si="101"/>
        <v>0</v>
      </c>
    </row>
    <row r="2103" spans="1:13" s="47" customFormat="1" x14ac:dyDescent="0.4">
      <c r="A2103" s="27" t="s">
        <v>843</v>
      </c>
      <c r="B2103" s="27">
        <v>3</v>
      </c>
      <c r="C2103" s="27">
        <v>18</v>
      </c>
      <c r="D2103" s="27">
        <v>24</v>
      </c>
      <c r="E2103" s="27">
        <v>3</v>
      </c>
      <c r="F2103" s="27"/>
      <c r="G2103" s="27"/>
      <c r="H2103" s="27"/>
      <c r="I2103" s="53" t="s">
        <v>4359</v>
      </c>
      <c r="J2103" s="61">
        <v>1</v>
      </c>
      <c r="K2103" s="61" t="s">
        <v>845</v>
      </c>
      <c r="L2103" s="61"/>
      <c r="M2103" s="61">
        <f t="shared" si="101"/>
        <v>0</v>
      </c>
    </row>
    <row r="2104" spans="1:13" s="47" customFormat="1" x14ac:dyDescent="0.4">
      <c r="A2104" s="27" t="s">
        <v>843</v>
      </c>
      <c r="B2104" s="27">
        <v>3</v>
      </c>
      <c r="C2104" s="27">
        <v>18</v>
      </c>
      <c r="D2104" s="27">
        <v>24</v>
      </c>
      <c r="E2104" s="27">
        <v>4</v>
      </c>
      <c r="F2104" s="27"/>
      <c r="G2104" s="27"/>
      <c r="H2104" s="27"/>
      <c r="I2104" s="53" t="s">
        <v>4360</v>
      </c>
      <c r="J2104" s="61">
        <v>1</v>
      </c>
      <c r="K2104" s="61" t="s">
        <v>845</v>
      </c>
      <c r="L2104" s="61"/>
      <c r="M2104" s="61">
        <f t="shared" si="101"/>
        <v>0</v>
      </c>
    </row>
    <row r="2105" spans="1:13" s="47" customFormat="1" x14ac:dyDescent="0.4">
      <c r="A2105" s="27" t="s">
        <v>843</v>
      </c>
      <c r="B2105" s="27">
        <v>3</v>
      </c>
      <c r="C2105" s="27">
        <v>18</v>
      </c>
      <c r="D2105" s="27">
        <v>24</v>
      </c>
      <c r="E2105" s="27">
        <v>5</v>
      </c>
      <c r="F2105" s="27"/>
      <c r="G2105" s="27"/>
      <c r="H2105" s="27"/>
      <c r="I2105" s="53" t="s">
        <v>4369</v>
      </c>
      <c r="J2105" s="61">
        <v>1</v>
      </c>
      <c r="K2105" s="61" t="s">
        <v>845</v>
      </c>
      <c r="L2105" s="61"/>
      <c r="M2105" s="61">
        <f t="shared" si="101"/>
        <v>0</v>
      </c>
    </row>
    <row r="2106" spans="1:13" s="47" customFormat="1" x14ac:dyDescent="0.4">
      <c r="A2106" s="27" t="s">
        <v>843</v>
      </c>
      <c r="B2106" s="27">
        <v>3</v>
      </c>
      <c r="C2106" s="27">
        <v>18</v>
      </c>
      <c r="D2106" s="27">
        <v>24</v>
      </c>
      <c r="E2106" s="27">
        <v>6</v>
      </c>
      <c r="F2106" s="27"/>
      <c r="G2106" s="27"/>
      <c r="H2106" s="27"/>
      <c r="I2106" s="53" t="s">
        <v>4370</v>
      </c>
      <c r="J2106" s="61">
        <v>1</v>
      </c>
      <c r="K2106" s="61" t="s">
        <v>845</v>
      </c>
      <c r="L2106" s="61"/>
      <c r="M2106" s="61">
        <f t="shared" si="101"/>
        <v>0</v>
      </c>
    </row>
    <row r="2107" spans="1:13" s="47" customFormat="1" x14ac:dyDescent="0.4">
      <c r="A2107" s="27" t="s">
        <v>843</v>
      </c>
      <c r="B2107" s="27">
        <v>3</v>
      </c>
      <c r="C2107" s="27">
        <v>18</v>
      </c>
      <c r="D2107" s="27">
        <v>24</v>
      </c>
      <c r="E2107" s="27">
        <v>7</v>
      </c>
      <c r="F2107" s="27"/>
      <c r="G2107" s="27"/>
      <c r="H2107" s="27"/>
      <c r="I2107" s="53" t="s">
        <v>4363</v>
      </c>
      <c r="J2107" s="61">
        <v>1</v>
      </c>
      <c r="K2107" s="61" t="s">
        <v>845</v>
      </c>
      <c r="L2107" s="61"/>
      <c r="M2107" s="61">
        <f t="shared" si="101"/>
        <v>0</v>
      </c>
    </row>
    <row r="2108" spans="1:13" s="47" customFormat="1" x14ac:dyDescent="0.4">
      <c r="A2108" s="27" t="s">
        <v>843</v>
      </c>
      <c r="B2108" s="27">
        <v>3</v>
      </c>
      <c r="C2108" s="27">
        <v>18</v>
      </c>
      <c r="D2108" s="27">
        <v>24</v>
      </c>
      <c r="E2108" s="27">
        <v>8</v>
      </c>
      <c r="F2108" s="27"/>
      <c r="G2108" s="27"/>
      <c r="H2108" s="27"/>
      <c r="I2108" s="53" t="s">
        <v>4364</v>
      </c>
      <c r="J2108" s="61">
        <v>1</v>
      </c>
      <c r="K2108" s="61" t="s">
        <v>845</v>
      </c>
      <c r="L2108" s="61"/>
      <c r="M2108" s="61">
        <f t="shared" si="101"/>
        <v>0</v>
      </c>
    </row>
    <row r="2109" spans="1:13" s="47" customFormat="1" x14ac:dyDescent="0.4">
      <c r="A2109" s="27" t="s">
        <v>843</v>
      </c>
      <c r="B2109" s="27">
        <v>3</v>
      </c>
      <c r="C2109" s="27">
        <v>18</v>
      </c>
      <c r="D2109" s="27">
        <v>24</v>
      </c>
      <c r="E2109" s="27">
        <v>9</v>
      </c>
      <c r="F2109" s="27"/>
      <c r="G2109" s="27"/>
      <c r="H2109" s="27"/>
      <c r="I2109" s="53" t="s">
        <v>4365</v>
      </c>
      <c r="J2109" s="61">
        <v>1</v>
      </c>
      <c r="K2109" s="61" t="s">
        <v>845</v>
      </c>
      <c r="L2109" s="61"/>
      <c r="M2109" s="61">
        <f t="shared" si="101"/>
        <v>0</v>
      </c>
    </row>
    <row r="2110" spans="1:13" s="47" customFormat="1" x14ac:dyDescent="0.4">
      <c r="A2110" s="27" t="s">
        <v>843</v>
      </c>
      <c r="B2110" s="27">
        <v>3</v>
      </c>
      <c r="C2110" s="27">
        <v>18</v>
      </c>
      <c r="D2110" s="27">
        <v>24</v>
      </c>
      <c r="E2110" s="27">
        <v>10</v>
      </c>
      <c r="F2110" s="27"/>
      <c r="G2110" s="27"/>
      <c r="H2110" s="27"/>
      <c r="I2110" s="53" t="s">
        <v>4366</v>
      </c>
      <c r="J2110" s="61">
        <v>1</v>
      </c>
      <c r="K2110" s="61" t="s">
        <v>845</v>
      </c>
      <c r="L2110" s="61"/>
      <c r="M2110" s="61">
        <f t="shared" si="101"/>
        <v>0</v>
      </c>
    </row>
    <row r="2111" spans="1:13" s="47" customFormat="1" x14ac:dyDescent="0.4">
      <c r="A2111" s="27" t="s">
        <v>843</v>
      </c>
      <c r="B2111" s="27">
        <v>3</v>
      </c>
      <c r="C2111" s="27">
        <v>18</v>
      </c>
      <c r="D2111" s="27">
        <v>24</v>
      </c>
      <c r="E2111" s="27">
        <v>11</v>
      </c>
      <c r="F2111" s="27"/>
      <c r="G2111" s="27"/>
      <c r="H2111" s="27"/>
      <c r="I2111" s="53" t="s">
        <v>4371</v>
      </c>
      <c r="J2111" s="61">
        <v>1</v>
      </c>
      <c r="K2111" s="61" t="s">
        <v>845</v>
      </c>
      <c r="L2111" s="61"/>
      <c r="M2111" s="61">
        <f t="shared" si="101"/>
        <v>0</v>
      </c>
    </row>
    <row r="2112" spans="1:13" s="47" customFormat="1" x14ac:dyDescent="0.4">
      <c r="A2112" s="27" t="s">
        <v>843</v>
      </c>
      <c r="B2112" s="27">
        <v>3</v>
      </c>
      <c r="C2112" s="27">
        <v>18</v>
      </c>
      <c r="D2112" s="27">
        <v>24</v>
      </c>
      <c r="E2112" s="27">
        <v>12</v>
      </c>
      <c r="F2112" s="27"/>
      <c r="G2112" s="27"/>
      <c r="H2112" s="27"/>
      <c r="I2112" s="53" t="s">
        <v>4390</v>
      </c>
      <c r="J2112" s="61">
        <v>1</v>
      </c>
      <c r="K2112" s="61" t="s">
        <v>845</v>
      </c>
      <c r="L2112" s="61"/>
      <c r="M2112" s="61">
        <f t="shared" si="101"/>
        <v>0</v>
      </c>
    </row>
    <row r="2113" spans="1:13" s="47" customFormat="1" x14ac:dyDescent="0.4">
      <c r="A2113" s="27" t="s">
        <v>843</v>
      </c>
      <c r="B2113" s="27">
        <v>3</v>
      </c>
      <c r="C2113" s="27">
        <v>18</v>
      </c>
      <c r="D2113" s="27">
        <v>24</v>
      </c>
      <c r="E2113" s="27">
        <v>13</v>
      </c>
      <c r="F2113" s="27"/>
      <c r="G2113" s="27"/>
      <c r="H2113" s="27"/>
      <c r="I2113" s="53" t="s">
        <v>4372</v>
      </c>
      <c r="J2113" s="61">
        <v>1</v>
      </c>
      <c r="K2113" s="61" t="s">
        <v>845</v>
      </c>
      <c r="L2113" s="61"/>
      <c r="M2113" s="61">
        <f t="shared" si="101"/>
        <v>0</v>
      </c>
    </row>
    <row r="2114" spans="1:13" s="47" customFormat="1" x14ac:dyDescent="0.4">
      <c r="A2114" s="27" t="s">
        <v>843</v>
      </c>
      <c r="B2114" s="27">
        <v>3</v>
      </c>
      <c r="C2114" s="27">
        <v>18</v>
      </c>
      <c r="D2114" s="27">
        <v>24</v>
      </c>
      <c r="E2114" s="27">
        <v>14</v>
      </c>
      <c r="F2114" s="27"/>
      <c r="G2114" s="27"/>
      <c r="H2114" s="27"/>
      <c r="I2114" s="53" t="s">
        <v>4373</v>
      </c>
      <c r="J2114" s="61">
        <v>1</v>
      </c>
      <c r="K2114" s="61" t="s">
        <v>845</v>
      </c>
      <c r="L2114" s="61"/>
      <c r="M2114" s="61">
        <f t="shared" si="101"/>
        <v>0</v>
      </c>
    </row>
    <row r="2115" spans="1:13" s="47" customFormat="1" x14ac:dyDescent="0.4">
      <c r="A2115" s="27" t="s">
        <v>843</v>
      </c>
      <c r="B2115" s="27">
        <v>3</v>
      </c>
      <c r="C2115" s="27">
        <v>18</v>
      </c>
      <c r="D2115" s="27">
        <v>24</v>
      </c>
      <c r="E2115" s="27">
        <v>15</v>
      </c>
      <c r="F2115" s="27"/>
      <c r="G2115" s="27"/>
      <c r="H2115" s="27"/>
      <c r="I2115" s="53" t="s">
        <v>4374</v>
      </c>
      <c r="J2115" s="61">
        <v>1</v>
      </c>
      <c r="K2115" s="61" t="s">
        <v>845</v>
      </c>
      <c r="L2115" s="61"/>
      <c r="M2115" s="61">
        <f t="shared" si="101"/>
        <v>0</v>
      </c>
    </row>
    <row r="2116" spans="1:13" s="47" customFormat="1" x14ac:dyDescent="0.4">
      <c r="A2116" s="27" t="s">
        <v>843</v>
      </c>
      <c r="B2116" s="27">
        <v>3</v>
      </c>
      <c r="C2116" s="27">
        <v>18</v>
      </c>
      <c r="D2116" s="27">
        <v>24</v>
      </c>
      <c r="E2116" s="27">
        <v>16</v>
      </c>
      <c r="F2116" s="27"/>
      <c r="G2116" s="27"/>
      <c r="H2116" s="27"/>
      <c r="I2116" s="53" t="s">
        <v>4391</v>
      </c>
      <c r="J2116" s="61">
        <v>1</v>
      </c>
      <c r="K2116" s="61" t="s">
        <v>845</v>
      </c>
      <c r="L2116" s="61"/>
      <c r="M2116" s="61">
        <f t="shared" si="101"/>
        <v>0</v>
      </c>
    </row>
    <row r="2117" spans="1:13" s="47" customFormat="1" x14ac:dyDescent="0.4">
      <c r="A2117" s="27" t="s">
        <v>843</v>
      </c>
      <c r="B2117" s="27">
        <v>3</v>
      </c>
      <c r="C2117" s="27">
        <v>18</v>
      </c>
      <c r="D2117" s="27">
        <v>24</v>
      </c>
      <c r="E2117" s="27">
        <v>17</v>
      </c>
      <c r="F2117" s="27"/>
      <c r="G2117" s="27"/>
      <c r="H2117" s="27"/>
      <c r="I2117" s="53" t="s">
        <v>4375</v>
      </c>
      <c r="J2117" s="61">
        <v>1</v>
      </c>
      <c r="K2117" s="61" t="s">
        <v>845</v>
      </c>
      <c r="L2117" s="61"/>
      <c r="M2117" s="61">
        <f t="shared" si="101"/>
        <v>0</v>
      </c>
    </row>
    <row r="2118" spans="1:13" s="47" customFormat="1" x14ac:dyDescent="0.4">
      <c r="A2118" s="27" t="s">
        <v>843</v>
      </c>
      <c r="B2118" s="27">
        <v>3</v>
      </c>
      <c r="C2118" s="27">
        <v>18</v>
      </c>
      <c r="D2118" s="27">
        <v>24</v>
      </c>
      <c r="E2118" s="27">
        <v>18</v>
      </c>
      <c r="F2118" s="27"/>
      <c r="G2118" s="27"/>
      <c r="H2118" s="27"/>
      <c r="I2118" s="53" t="s">
        <v>4114</v>
      </c>
      <c r="J2118" s="61">
        <v>1</v>
      </c>
      <c r="K2118" s="61" t="s">
        <v>845</v>
      </c>
      <c r="L2118" s="61"/>
      <c r="M2118" s="61">
        <f t="shared" si="101"/>
        <v>0</v>
      </c>
    </row>
    <row r="2119" spans="1:13" s="47" customFormat="1" x14ac:dyDescent="0.4">
      <c r="A2119" s="27" t="s">
        <v>843</v>
      </c>
      <c r="B2119" s="27">
        <v>3</v>
      </c>
      <c r="C2119" s="27">
        <v>18</v>
      </c>
      <c r="D2119" s="27">
        <v>24</v>
      </c>
      <c r="E2119" s="27">
        <v>19</v>
      </c>
      <c r="F2119" s="27"/>
      <c r="G2119" s="27"/>
      <c r="H2119" s="27"/>
      <c r="I2119" s="53" t="s">
        <v>4376</v>
      </c>
      <c r="J2119" s="61">
        <v>1</v>
      </c>
      <c r="K2119" s="61" t="s">
        <v>845</v>
      </c>
      <c r="L2119" s="61"/>
      <c r="M2119" s="61">
        <f t="shared" si="101"/>
        <v>0</v>
      </c>
    </row>
    <row r="2120" spans="1:13" s="47" customFormat="1" x14ac:dyDescent="0.4">
      <c r="A2120" s="27" t="s">
        <v>843</v>
      </c>
      <c r="B2120" s="27">
        <v>3</v>
      </c>
      <c r="C2120" s="27">
        <v>18</v>
      </c>
      <c r="D2120" s="27">
        <v>24</v>
      </c>
      <c r="E2120" s="27">
        <v>20</v>
      </c>
      <c r="F2120" s="27"/>
      <c r="G2120" s="27"/>
      <c r="H2120" s="27"/>
      <c r="I2120" s="53" t="s">
        <v>4377</v>
      </c>
      <c r="J2120" s="61">
        <v>1</v>
      </c>
      <c r="K2120" s="61" t="s">
        <v>845</v>
      </c>
      <c r="L2120" s="61"/>
      <c r="M2120" s="61">
        <f t="shared" si="101"/>
        <v>0</v>
      </c>
    </row>
    <row r="2121" spans="1:13" s="47" customFormat="1" x14ac:dyDescent="0.4">
      <c r="A2121" s="27" t="s">
        <v>843</v>
      </c>
      <c r="B2121" s="27">
        <v>3</v>
      </c>
      <c r="C2121" s="27">
        <v>18</v>
      </c>
      <c r="D2121" s="27">
        <v>24</v>
      </c>
      <c r="E2121" s="27">
        <v>21</v>
      </c>
      <c r="F2121" s="27"/>
      <c r="G2121" s="27"/>
      <c r="H2121" s="27"/>
      <c r="I2121" s="53" t="s">
        <v>4392</v>
      </c>
      <c r="J2121" s="61">
        <v>1</v>
      </c>
      <c r="K2121" s="61" t="s">
        <v>845</v>
      </c>
      <c r="L2121" s="61"/>
      <c r="M2121" s="61">
        <f t="shared" si="101"/>
        <v>0</v>
      </c>
    </row>
    <row r="2122" spans="1:13" s="47" customFormat="1" x14ac:dyDescent="0.4">
      <c r="A2122" s="27" t="s">
        <v>843</v>
      </c>
      <c r="B2122" s="27">
        <v>3</v>
      </c>
      <c r="C2122" s="27">
        <v>18</v>
      </c>
      <c r="D2122" s="27">
        <v>24</v>
      </c>
      <c r="E2122" s="27">
        <v>22</v>
      </c>
      <c r="F2122" s="27"/>
      <c r="G2122" s="27"/>
      <c r="H2122" s="27"/>
      <c r="I2122" s="53" t="s">
        <v>4393</v>
      </c>
      <c r="J2122" s="61">
        <v>1</v>
      </c>
      <c r="K2122" s="61" t="s">
        <v>845</v>
      </c>
      <c r="L2122" s="61"/>
      <c r="M2122" s="61">
        <f t="shared" si="101"/>
        <v>0</v>
      </c>
    </row>
    <row r="2123" spans="1:13" s="47" customFormat="1" x14ac:dyDescent="0.4">
      <c r="A2123" s="27" t="s">
        <v>843</v>
      </c>
      <c r="B2123" s="27">
        <v>3</v>
      </c>
      <c r="C2123" s="27">
        <v>18</v>
      </c>
      <c r="D2123" s="27">
        <v>25</v>
      </c>
      <c r="E2123" s="27"/>
      <c r="F2123" s="27"/>
      <c r="G2123" s="27"/>
      <c r="H2123" s="27"/>
      <c r="I2123" s="53" t="s">
        <v>1961</v>
      </c>
      <c r="J2123" s="61">
        <v>1</v>
      </c>
      <c r="K2123" s="61" t="s">
        <v>845</v>
      </c>
      <c r="L2123" s="61"/>
      <c r="M2123" s="61">
        <f t="shared" si="101"/>
        <v>0</v>
      </c>
    </row>
    <row r="2124" spans="1:13" s="47" customFormat="1" x14ac:dyDescent="0.4">
      <c r="A2124" s="27" t="s">
        <v>843</v>
      </c>
      <c r="B2124" s="27">
        <v>3</v>
      </c>
      <c r="C2124" s="27">
        <v>18</v>
      </c>
      <c r="D2124" s="27">
        <v>26</v>
      </c>
      <c r="E2124" s="27"/>
      <c r="F2124" s="27"/>
      <c r="G2124" s="27"/>
      <c r="H2124" s="27"/>
      <c r="I2124" s="53" t="s">
        <v>1962</v>
      </c>
      <c r="J2124" s="61">
        <v>1</v>
      </c>
      <c r="K2124" s="61" t="s">
        <v>845</v>
      </c>
      <c r="L2124" s="61"/>
      <c r="M2124" s="61">
        <f t="shared" si="101"/>
        <v>0</v>
      </c>
    </row>
    <row r="2125" spans="1:13" s="47" customFormat="1" ht="37.5" x14ac:dyDescent="0.4">
      <c r="A2125" s="27" t="s">
        <v>843</v>
      </c>
      <c r="B2125" s="27">
        <v>3</v>
      </c>
      <c r="C2125" s="27">
        <v>18</v>
      </c>
      <c r="D2125" s="27">
        <v>27</v>
      </c>
      <c r="E2125" s="27"/>
      <c r="F2125" s="27"/>
      <c r="G2125" s="27"/>
      <c r="H2125" s="27"/>
      <c r="I2125" s="53" t="s">
        <v>1968</v>
      </c>
      <c r="J2125" s="61">
        <v>1</v>
      </c>
      <c r="K2125" s="61" t="s">
        <v>845</v>
      </c>
      <c r="L2125" s="61"/>
      <c r="M2125" s="61">
        <f t="shared" si="101"/>
        <v>0</v>
      </c>
    </row>
    <row r="2126" spans="1:13" s="47" customFormat="1" ht="37.5" x14ac:dyDescent="0.4">
      <c r="A2126" s="27" t="s">
        <v>843</v>
      </c>
      <c r="B2126" s="27">
        <v>3</v>
      </c>
      <c r="C2126" s="27">
        <v>18</v>
      </c>
      <c r="D2126" s="27">
        <v>28</v>
      </c>
      <c r="E2126" s="27"/>
      <c r="F2126" s="27"/>
      <c r="G2126" s="27"/>
      <c r="H2126" s="27"/>
      <c r="I2126" s="53" t="s">
        <v>1969</v>
      </c>
      <c r="J2126" s="61">
        <v>1</v>
      </c>
      <c r="K2126" s="61" t="s">
        <v>845</v>
      </c>
      <c r="L2126" s="61"/>
      <c r="M2126" s="61">
        <f t="shared" si="101"/>
        <v>0</v>
      </c>
    </row>
    <row r="2127" spans="1:13" s="47" customFormat="1" x14ac:dyDescent="0.4">
      <c r="A2127" s="27" t="s">
        <v>843</v>
      </c>
      <c r="B2127" s="27">
        <v>3</v>
      </c>
      <c r="C2127" s="27">
        <v>18</v>
      </c>
      <c r="D2127" s="27">
        <v>28</v>
      </c>
      <c r="E2127" s="27">
        <v>1</v>
      </c>
      <c r="F2127" s="27"/>
      <c r="G2127" s="27"/>
      <c r="H2127" s="27"/>
      <c r="I2127" s="53" t="s">
        <v>4357</v>
      </c>
      <c r="J2127" s="61">
        <v>1</v>
      </c>
      <c r="K2127" s="61" t="s">
        <v>845</v>
      </c>
      <c r="L2127" s="61"/>
      <c r="M2127" s="61">
        <f t="shared" si="101"/>
        <v>0</v>
      </c>
    </row>
    <row r="2128" spans="1:13" s="47" customFormat="1" x14ac:dyDescent="0.4">
      <c r="A2128" s="27" t="s">
        <v>843</v>
      </c>
      <c r="B2128" s="27">
        <v>3</v>
      </c>
      <c r="C2128" s="27">
        <v>18</v>
      </c>
      <c r="D2128" s="27">
        <v>28</v>
      </c>
      <c r="E2128" s="27">
        <v>2</v>
      </c>
      <c r="F2128" s="27"/>
      <c r="G2128" s="27"/>
      <c r="H2128" s="27"/>
      <c r="I2128" s="53" t="s">
        <v>4359</v>
      </c>
      <c r="J2128" s="61">
        <v>1</v>
      </c>
      <c r="K2128" s="61" t="s">
        <v>845</v>
      </c>
      <c r="L2128" s="61"/>
      <c r="M2128" s="61">
        <f t="shared" si="101"/>
        <v>0</v>
      </c>
    </row>
    <row r="2129" spans="1:13" s="47" customFormat="1" x14ac:dyDescent="0.4">
      <c r="A2129" s="27" t="s">
        <v>843</v>
      </c>
      <c r="B2129" s="27">
        <v>3</v>
      </c>
      <c r="C2129" s="27">
        <v>18</v>
      </c>
      <c r="D2129" s="27">
        <v>28</v>
      </c>
      <c r="E2129" s="27">
        <v>3</v>
      </c>
      <c r="F2129" s="27"/>
      <c r="G2129" s="27"/>
      <c r="H2129" s="27"/>
      <c r="I2129" s="53" t="s">
        <v>4360</v>
      </c>
      <c r="J2129" s="61">
        <v>1</v>
      </c>
      <c r="K2129" s="61" t="s">
        <v>845</v>
      </c>
      <c r="L2129" s="61"/>
      <c r="M2129" s="61">
        <f t="shared" si="101"/>
        <v>0</v>
      </c>
    </row>
    <row r="2130" spans="1:13" s="47" customFormat="1" x14ac:dyDescent="0.4">
      <c r="A2130" s="27" t="s">
        <v>843</v>
      </c>
      <c r="B2130" s="27">
        <v>3</v>
      </c>
      <c r="C2130" s="27">
        <v>18</v>
      </c>
      <c r="D2130" s="27">
        <v>28</v>
      </c>
      <c r="E2130" s="27">
        <v>4</v>
      </c>
      <c r="F2130" s="27"/>
      <c r="G2130" s="27"/>
      <c r="H2130" s="27"/>
      <c r="I2130" s="53" t="s">
        <v>4394</v>
      </c>
      <c r="J2130" s="61">
        <v>1</v>
      </c>
      <c r="K2130" s="61" t="s">
        <v>845</v>
      </c>
      <c r="L2130" s="61"/>
      <c r="M2130" s="61">
        <f t="shared" si="101"/>
        <v>0</v>
      </c>
    </row>
    <row r="2131" spans="1:13" s="47" customFormat="1" x14ac:dyDescent="0.4">
      <c r="A2131" s="27" t="s">
        <v>843</v>
      </c>
      <c r="B2131" s="27">
        <v>3</v>
      </c>
      <c r="C2131" s="27">
        <v>18</v>
      </c>
      <c r="D2131" s="27">
        <v>28</v>
      </c>
      <c r="E2131" s="27">
        <v>5</v>
      </c>
      <c r="F2131" s="27"/>
      <c r="G2131" s="27"/>
      <c r="H2131" s="27"/>
      <c r="I2131" s="53" t="s">
        <v>4395</v>
      </c>
      <c r="J2131" s="61">
        <v>1</v>
      </c>
      <c r="K2131" s="61" t="s">
        <v>845</v>
      </c>
      <c r="L2131" s="61"/>
      <c r="M2131" s="61">
        <f t="shared" si="101"/>
        <v>0</v>
      </c>
    </row>
    <row r="2132" spans="1:13" s="47" customFormat="1" x14ac:dyDescent="0.4">
      <c r="A2132" s="27" t="s">
        <v>843</v>
      </c>
      <c r="B2132" s="27">
        <v>3</v>
      </c>
      <c r="C2132" s="27">
        <v>18</v>
      </c>
      <c r="D2132" s="27">
        <v>28</v>
      </c>
      <c r="E2132" s="27">
        <v>6</v>
      </c>
      <c r="F2132" s="27"/>
      <c r="G2132" s="27"/>
      <c r="H2132" s="27"/>
      <c r="I2132" s="53" t="s">
        <v>4396</v>
      </c>
      <c r="J2132" s="61">
        <v>1</v>
      </c>
      <c r="K2132" s="61" t="s">
        <v>845</v>
      </c>
      <c r="L2132" s="61"/>
      <c r="M2132" s="61">
        <f t="shared" si="101"/>
        <v>0</v>
      </c>
    </row>
    <row r="2133" spans="1:13" s="47" customFormat="1" x14ac:dyDescent="0.4">
      <c r="A2133" s="27" t="s">
        <v>843</v>
      </c>
      <c r="B2133" s="27">
        <v>3</v>
      </c>
      <c r="C2133" s="27">
        <v>18</v>
      </c>
      <c r="D2133" s="27">
        <v>28</v>
      </c>
      <c r="E2133" s="27">
        <v>7</v>
      </c>
      <c r="F2133" s="27"/>
      <c r="G2133" s="27"/>
      <c r="H2133" s="27"/>
      <c r="I2133" s="53" t="s">
        <v>4369</v>
      </c>
      <c r="J2133" s="61">
        <v>1</v>
      </c>
      <c r="K2133" s="61" t="s">
        <v>845</v>
      </c>
      <c r="L2133" s="61"/>
      <c r="M2133" s="61">
        <f t="shared" si="101"/>
        <v>0</v>
      </c>
    </row>
    <row r="2134" spans="1:13" s="47" customFormat="1" x14ac:dyDescent="0.4">
      <c r="A2134" s="27" t="s">
        <v>843</v>
      </c>
      <c r="B2134" s="27">
        <v>3</v>
      </c>
      <c r="C2134" s="27">
        <v>18</v>
      </c>
      <c r="D2134" s="27">
        <v>28</v>
      </c>
      <c r="E2134" s="27">
        <v>8</v>
      </c>
      <c r="F2134" s="27"/>
      <c r="G2134" s="27"/>
      <c r="H2134" s="27"/>
      <c r="I2134" s="53" t="s">
        <v>4370</v>
      </c>
      <c r="J2134" s="61">
        <v>1</v>
      </c>
      <c r="K2134" s="61" t="s">
        <v>845</v>
      </c>
      <c r="L2134" s="61"/>
      <c r="M2134" s="61">
        <f t="shared" si="101"/>
        <v>0</v>
      </c>
    </row>
    <row r="2135" spans="1:13" s="47" customFormat="1" x14ac:dyDescent="0.4">
      <c r="A2135" s="27" t="s">
        <v>843</v>
      </c>
      <c r="B2135" s="27">
        <v>3</v>
      </c>
      <c r="C2135" s="27">
        <v>18</v>
      </c>
      <c r="D2135" s="27">
        <v>28</v>
      </c>
      <c r="E2135" s="27">
        <v>9</v>
      </c>
      <c r="F2135" s="27"/>
      <c r="G2135" s="27"/>
      <c r="H2135" s="27"/>
      <c r="I2135" s="53" t="s">
        <v>4363</v>
      </c>
      <c r="J2135" s="61">
        <v>1</v>
      </c>
      <c r="K2135" s="61" t="s">
        <v>845</v>
      </c>
      <c r="L2135" s="61"/>
      <c r="M2135" s="61">
        <f t="shared" si="101"/>
        <v>0</v>
      </c>
    </row>
    <row r="2136" spans="1:13" s="47" customFormat="1" x14ac:dyDescent="0.4">
      <c r="A2136" s="27" t="s">
        <v>843</v>
      </c>
      <c r="B2136" s="27">
        <v>3</v>
      </c>
      <c r="C2136" s="27">
        <v>18</v>
      </c>
      <c r="D2136" s="27">
        <v>28</v>
      </c>
      <c r="E2136" s="27">
        <v>10</v>
      </c>
      <c r="F2136" s="27"/>
      <c r="G2136" s="27"/>
      <c r="H2136" s="27"/>
      <c r="I2136" s="53" t="s">
        <v>4364</v>
      </c>
      <c r="J2136" s="61">
        <v>1</v>
      </c>
      <c r="K2136" s="61" t="s">
        <v>845</v>
      </c>
      <c r="L2136" s="61"/>
      <c r="M2136" s="61">
        <f t="shared" si="101"/>
        <v>0</v>
      </c>
    </row>
    <row r="2137" spans="1:13" s="47" customFormat="1" x14ac:dyDescent="0.4">
      <c r="A2137" s="27" t="s">
        <v>843</v>
      </c>
      <c r="B2137" s="27">
        <v>3</v>
      </c>
      <c r="C2137" s="27">
        <v>18</v>
      </c>
      <c r="D2137" s="27">
        <v>28</v>
      </c>
      <c r="E2137" s="27">
        <v>11</v>
      </c>
      <c r="F2137" s="27"/>
      <c r="G2137" s="27"/>
      <c r="H2137" s="27"/>
      <c r="I2137" s="53" t="s">
        <v>4365</v>
      </c>
      <c r="J2137" s="61">
        <v>1</v>
      </c>
      <c r="K2137" s="61" t="s">
        <v>845</v>
      </c>
      <c r="L2137" s="61"/>
      <c r="M2137" s="61">
        <f t="shared" si="101"/>
        <v>0</v>
      </c>
    </row>
    <row r="2138" spans="1:13" s="47" customFormat="1" x14ac:dyDescent="0.4">
      <c r="A2138" s="27" t="s">
        <v>843</v>
      </c>
      <c r="B2138" s="27">
        <v>3</v>
      </c>
      <c r="C2138" s="27">
        <v>18</v>
      </c>
      <c r="D2138" s="27">
        <v>28</v>
      </c>
      <c r="E2138" s="27">
        <v>12</v>
      </c>
      <c r="F2138" s="27"/>
      <c r="G2138" s="27"/>
      <c r="H2138" s="27"/>
      <c r="I2138" s="53" t="s">
        <v>4366</v>
      </c>
      <c r="J2138" s="61">
        <v>1</v>
      </c>
      <c r="K2138" s="61" t="s">
        <v>845</v>
      </c>
      <c r="L2138" s="61"/>
      <c r="M2138" s="61">
        <f t="shared" si="101"/>
        <v>0</v>
      </c>
    </row>
    <row r="2139" spans="1:13" s="47" customFormat="1" x14ac:dyDescent="0.4">
      <c r="A2139" s="27" t="s">
        <v>843</v>
      </c>
      <c r="B2139" s="27">
        <v>3</v>
      </c>
      <c r="C2139" s="27">
        <v>18</v>
      </c>
      <c r="D2139" s="27">
        <v>28</v>
      </c>
      <c r="E2139" s="27">
        <v>13</v>
      </c>
      <c r="F2139" s="27"/>
      <c r="G2139" s="27"/>
      <c r="H2139" s="27"/>
      <c r="I2139" s="53" t="s">
        <v>4391</v>
      </c>
      <c r="J2139" s="61">
        <v>1</v>
      </c>
      <c r="K2139" s="61" t="s">
        <v>845</v>
      </c>
      <c r="L2139" s="61"/>
      <c r="M2139" s="61">
        <f t="shared" si="101"/>
        <v>0</v>
      </c>
    </row>
    <row r="2140" spans="1:13" s="47" customFormat="1" x14ac:dyDescent="0.4">
      <c r="A2140" s="27" t="s">
        <v>843</v>
      </c>
      <c r="B2140" s="27">
        <v>3</v>
      </c>
      <c r="C2140" s="27">
        <v>18</v>
      </c>
      <c r="D2140" s="27">
        <v>28</v>
      </c>
      <c r="E2140" s="27">
        <v>14</v>
      </c>
      <c r="F2140" s="27"/>
      <c r="G2140" s="27"/>
      <c r="H2140" s="27"/>
      <c r="I2140" s="53" t="s">
        <v>4371</v>
      </c>
      <c r="J2140" s="61">
        <v>1</v>
      </c>
      <c r="K2140" s="61" t="s">
        <v>845</v>
      </c>
      <c r="L2140" s="61"/>
      <c r="M2140" s="61">
        <f t="shared" ref="M2140:M2163" si="102">IF(K2140="A",J2140,0)</f>
        <v>0</v>
      </c>
    </row>
    <row r="2141" spans="1:13" s="47" customFormat="1" x14ac:dyDescent="0.4">
      <c r="A2141" s="27" t="s">
        <v>843</v>
      </c>
      <c r="B2141" s="27">
        <v>3</v>
      </c>
      <c r="C2141" s="27">
        <v>18</v>
      </c>
      <c r="D2141" s="27">
        <v>28</v>
      </c>
      <c r="E2141" s="27">
        <v>15</v>
      </c>
      <c r="F2141" s="27"/>
      <c r="G2141" s="27"/>
      <c r="H2141" s="27"/>
      <c r="I2141" s="53" t="s">
        <v>4368</v>
      </c>
      <c r="J2141" s="61">
        <v>1</v>
      </c>
      <c r="K2141" s="61" t="s">
        <v>845</v>
      </c>
      <c r="L2141" s="61"/>
      <c r="M2141" s="61">
        <f t="shared" si="102"/>
        <v>0</v>
      </c>
    </row>
    <row r="2142" spans="1:13" s="47" customFormat="1" x14ac:dyDescent="0.4">
      <c r="A2142" s="27" t="s">
        <v>843</v>
      </c>
      <c r="B2142" s="27">
        <v>3</v>
      </c>
      <c r="C2142" s="27">
        <v>18</v>
      </c>
      <c r="D2142" s="27">
        <v>28</v>
      </c>
      <c r="E2142" s="27">
        <v>16</v>
      </c>
      <c r="F2142" s="27"/>
      <c r="G2142" s="27"/>
      <c r="H2142" s="27"/>
      <c r="I2142" s="53" t="s">
        <v>4372</v>
      </c>
      <c r="J2142" s="61">
        <v>1</v>
      </c>
      <c r="K2142" s="61" t="s">
        <v>845</v>
      </c>
      <c r="L2142" s="61"/>
      <c r="M2142" s="61">
        <f t="shared" si="102"/>
        <v>0</v>
      </c>
    </row>
    <row r="2143" spans="1:13" s="47" customFormat="1" x14ac:dyDescent="0.4">
      <c r="A2143" s="27" t="s">
        <v>843</v>
      </c>
      <c r="B2143" s="27">
        <v>3</v>
      </c>
      <c r="C2143" s="27">
        <v>18</v>
      </c>
      <c r="D2143" s="27">
        <v>28</v>
      </c>
      <c r="E2143" s="27">
        <v>17</v>
      </c>
      <c r="F2143" s="27"/>
      <c r="G2143" s="27"/>
      <c r="H2143" s="27"/>
      <c r="I2143" s="53" t="s">
        <v>4373</v>
      </c>
      <c r="J2143" s="61">
        <v>1</v>
      </c>
      <c r="K2143" s="61" t="s">
        <v>845</v>
      </c>
      <c r="L2143" s="61"/>
      <c r="M2143" s="61">
        <f t="shared" si="102"/>
        <v>0</v>
      </c>
    </row>
    <row r="2144" spans="1:13" s="47" customFormat="1" x14ac:dyDescent="0.4">
      <c r="A2144" s="27" t="s">
        <v>843</v>
      </c>
      <c r="B2144" s="27">
        <v>3</v>
      </c>
      <c r="C2144" s="27">
        <v>18</v>
      </c>
      <c r="D2144" s="27">
        <v>28</v>
      </c>
      <c r="E2144" s="27">
        <v>18</v>
      </c>
      <c r="F2144" s="27"/>
      <c r="G2144" s="27"/>
      <c r="H2144" s="27"/>
      <c r="I2144" s="53" t="s">
        <v>4374</v>
      </c>
      <c r="J2144" s="61">
        <v>1</v>
      </c>
      <c r="K2144" s="61" t="s">
        <v>845</v>
      </c>
      <c r="L2144" s="61"/>
      <c r="M2144" s="61">
        <f t="shared" si="102"/>
        <v>0</v>
      </c>
    </row>
    <row r="2145" spans="1:13" s="47" customFormat="1" x14ac:dyDescent="0.4">
      <c r="A2145" s="27" t="s">
        <v>843</v>
      </c>
      <c r="B2145" s="27">
        <v>3</v>
      </c>
      <c r="C2145" s="27">
        <v>18</v>
      </c>
      <c r="D2145" s="27">
        <v>28</v>
      </c>
      <c r="E2145" s="27">
        <v>19</v>
      </c>
      <c r="F2145" s="27"/>
      <c r="G2145" s="27"/>
      <c r="H2145" s="27"/>
      <c r="I2145" s="53" t="s">
        <v>4391</v>
      </c>
      <c r="J2145" s="61">
        <v>1</v>
      </c>
      <c r="K2145" s="61" t="s">
        <v>845</v>
      </c>
      <c r="L2145" s="61"/>
      <c r="M2145" s="61">
        <f t="shared" si="102"/>
        <v>0</v>
      </c>
    </row>
    <row r="2146" spans="1:13" s="47" customFormat="1" x14ac:dyDescent="0.4">
      <c r="A2146" s="27" t="s">
        <v>843</v>
      </c>
      <c r="B2146" s="27">
        <v>3</v>
      </c>
      <c r="C2146" s="27">
        <v>18</v>
      </c>
      <c r="D2146" s="27">
        <v>28</v>
      </c>
      <c r="E2146" s="27">
        <v>20</v>
      </c>
      <c r="F2146" s="27"/>
      <c r="G2146" s="27"/>
      <c r="H2146" s="27"/>
      <c r="I2146" s="53" t="s">
        <v>4375</v>
      </c>
      <c r="J2146" s="61">
        <v>1</v>
      </c>
      <c r="K2146" s="61" t="s">
        <v>845</v>
      </c>
      <c r="L2146" s="61"/>
      <c r="M2146" s="61">
        <f t="shared" si="102"/>
        <v>0</v>
      </c>
    </row>
    <row r="2147" spans="1:13" s="47" customFormat="1" x14ac:dyDescent="0.4">
      <c r="A2147" s="27" t="s">
        <v>843</v>
      </c>
      <c r="B2147" s="27">
        <v>3</v>
      </c>
      <c r="C2147" s="27">
        <v>18</v>
      </c>
      <c r="D2147" s="27">
        <v>28</v>
      </c>
      <c r="E2147" s="27">
        <v>21</v>
      </c>
      <c r="F2147" s="27"/>
      <c r="G2147" s="27"/>
      <c r="H2147" s="27"/>
      <c r="I2147" s="53" t="s">
        <v>4114</v>
      </c>
      <c r="J2147" s="61">
        <v>1</v>
      </c>
      <c r="K2147" s="61" t="s">
        <v>845</v>
      </c>
      <c r="L2147" s="61"/>
      <c r="M2147" s="61">
        <f t="shared" si="102"/>
        <v>0</v>
      </c>
    </row>
    <row r="2148" spans="1:13" s="47" customFormat="1" x14ac:dyDescent="0.4">
      <c r="A2148" s="27" t="s">
        <v>843</v>
      </c>
      <c r="B2148" s="27">
        <v>3</v>
      </c>
      <c r="C2148" s="27">
        <v>18</v>
      </c>
      <c r="D2148" s="27">
        <v>28</v>
      </c>
      <c r="E2148" s="27">
        <v>22</v>
      </c>
      <c r="F2148" s="27"/>
      <c r="G2148" s="27"/>
      <c r="H2148" s="27"/>
      <c r="I2148" s="53" t="s">
        <v>4376</v>
      </c>
      <c r="J2148" s="61">
        <v>1</v>
      </c>
      <c r="K2148" s="61" t="s">
        <v>845</v>
      </c>
      <c r="L2148" s="61"/>
      <c r="M2148" s="61">
        <f t="shared" si="102"/>
        <v>0</v>
      </c>
    </row>
    <row r="2149" spans="1:13" s="47" customFormat="1" x14ac:dyDescent="0.4">
      <c r="A2149" s="27" t="s">
        <v>843</v>
      </c>
      <c r="B2149" s="27">
        <v>3</v>
      </c>
      <c r="C2149" s="27">
        <v>18</v>
      </c>
      <c r="D2149" s="27">
        <v>28</v>
      </c>
      <c r="E2149" s="27">
        <v>23</v>
      </c>
      <c r="F2149" s="27"/>
      <c r="G2149" s="27"/>
      <c r="H2149" s="27"/>
      <c r="I2149" s="53" t="s">
        <v>4377</v>
      </c>
      <c r="J2149" s="61">
        <v>1</v>
      </c>
      <c r="K2149" s="61" t="s">
        <v>845</v>
      </c>
      <c r="L2149" s="61"/>
      <c r="M2149" s="61">
        <f t="shared" si="102"/>
        <v>0</v>
      </c>
    </row>
    <row r="2150" spans="1:13" s="47" customFormat="1" x14ac:dyDescent="0.4">
      <c r="A2150" s="27" t="s">
        <v>843</v>
      </c>
      <c r="B2150" s="27">
        <v>3</v>
      </c>
      <c r="C2150" s="27">
        <v>18</v>
      </c>
      <c r="D2150" s="27">
        <v>28</v>
      </c>
      <c r="E2150" s="27">
        <v>24</v>
      </c>
      <c r="F2150" s="27"/>
      <c r="G2150" s="27"/>
      <c r="H2150" s="27"/>
      <c r="I2150" s="53" t="s">
        <v>4392</v>
      </c>
      <c r="J2150" s="61">
        <v>1</v>
      </c>
      <c r="K2150" s="61" t="s">
        <v>845</v>
      </c>
      <c r="L2150" s="61"/>
      <c r="M2150" s="61">
        <f t="shared" si="102"/>
        <v>0</v>
      </c>
    </row>
    <row r="2151" spans="1:13" s="47" customFormat="1" x14ac:dyDescent="0.4">
      <c r="A2151" s="27" t="s">
        <v>843</v>
      </c>
      <c r="B2151" s="27">
        <v>3</v>
      </c>
      <c r="C2151" s="27">
        <v>18</v>
      </c>
      <c r="D2151" s="27">
        <v>28</v>
      </c>
      <c r="E2151" s="27">
        <v>25</v>
      </c>
      <c r="F2151" s="27"/>
      <c r="G2151" s="27"/>
      <c r="H2151" s="27"/>
      <c r="I2151" s="53" t="s">
        <v>4393</v>
      </c>
      <c r="J2151" s="61">
        <v>1</v>
      </c>
      <c r="K2151" s="61" t="s">
        <v>845</v>
      </c>
      <c r="L2151" s="61"/>
      <c r="M2151" s="61">
        <f t="shared" si="102"/>
        <v>0</v>
      </c>
    </row>
    <row r="2152" spans="1:13" s="47" customFormat="1" x14ac:dyDescent="0.4">
      <c r="A2152" s="27" t="s">
        <v>843</v>
      </c>
      <c r="B2152" s="27">
        <v>3</v>
      </c>
      <c r="C2152" s="27">
        <v>18</v>
      </c>
      <c r="D2152" s="27">
        <v>29</v>
      </c>
      <c r="E2152" s="27"/>
      <c r="F2152" s="27"/>
      <c r="G2152" s="27"/>
      <c r="H2152" s="27"/>
      <c r="I2152" s="53" t="s">
        <v>1961</v>
      </c>
      <c r="J2152" s="61">
        <v>1</v>
      </c>
      <c r="K2152" s="61" t="s">
        <v>845</v>
      </c>
      <c r="L2152" s="61"/>
      <c r="M2152" s="61">
        <f t="shared" si="102"/>
        <v>0</v>
      </c>
    </row>
    <row r="2153" spans="1:13" s="47" customFormat="1" x14ac:dyDescent="0.4">
      <c r="A2153" s="27" t="s">
        <v>843</v>
      </c>
      <c r="B2153" s="27">
        <v>3</v>
      </c>
      <c r="C2153" s="27">
        <v>18</v>
      </c>
      <c r="D2153" s="27">
        <v>30</v>
      </c>
      <c r="E2153" s="27"/>
      <c r="F2153" s="27"/>
      <c r="G2153" s="27"/>
      <c r="H2153" s="27"/>
      <c r="I2153" s="53" t="s">
        <v>1970</v>
      </c>
      <c r="J2153" s="61">
        <v>1</v>
      </c>
      <c r="K2153" s="61" t="s">
        <v>845</v>
      </c>
      <c r="L2153" s="61"/>
      <c r="M2153" s="61">
        <f t="shared" si="102"/>
        <v>0</v>
      </c>
    </row>
    <row r="2154" spans="1:13" s="47" customFormat="1" x14ac:dyDescent="0.4">
      <c r="A2154" s="27" t="s">
        <v>843</v>
      </c>
      <c r="B2154" s="27">
        <v>3</v>
      </c>
      <c r="C2154" s="27">
        <v>18</v>
      </c>
      <c r="D2154" s="27">
        <v>31</v>
      </c>
      <c r="E2154" s="27"/>
      <c r="F2154" s="27"/>
      <c r="G2154" s="27"/>
      <c r="H2154" s="27"/>
      <c r="I2154" s="53" t="s">
        <v>1971</v>
      </c>
      <c r="J2154" s="61">
        <v>1</v>
      </c>
      <c r="K2154" s="61" t="s">
        <v>845</v>
      </c>
      <c r="L2154" s="61"/>
      <c r="M2154" s="61">
        <f t="shared" si="102"/>
        <v>0</v>
      </c>
    </row>
    <row r="2155" spans="1:13" s="47" customFormat="1" ht="37.5" x14ac:dyDescent="0.4">
      <c r="A2155" s="27" t="s">
        <v>843</v>
      </c>
      <c r="B2155" s="27">
        <v>3</v>
      </c>
      <c r="C2155" s="27">
        <v>18</v>
      </c>
      <c r="D2155" s="27">
        <v>32</v>
      </c>
      <c r="E2155" s="27"/>
      <c r="F2155" s="27"/>
      <c r="G2155" s="27"/>
      <c r="H2155" s="27"/>
      <c r="I2155" s="53" t="s">
        <v>1972</v>
      </c>
      <c r="J2155" s="61">
        <v>1</v>
      </c>
      <c r="K2155" s="61" t="s">
        <v>845</v>
      </c>
      <c r="L2155" s="61"/>
      <c r="M2155" s="61">
        <f t="shared" si="102"/>
        <v>0</v>
      </c>
    </row>
    <row r="2156" spans="1:13" s="47" customFormat="1" ht="37.5" x14ac:dyDescent="0.4">
      <c r="A2156" s="27" t="s">
        <v>843</v>
      </c>
      <c r="B2156" s="27">
        <v>3</v>
      </c>
      <c r="C2156" s="27">
        <v>18</v>
      </c>
      <c r="D2156" s="27">
        <v>33</v>
      </c>
      <c r="E2156" s="27"/>
      <c r="F2156" s="27"/>
      <c r="G2156" s="27"/>
      <c r="H2156" s="27"/>
      <c r="I2156" s="53" t="s">
        <v>1973</v>
      </c>
      <c r="J2156" s="61">
        <v>1</v>
      </c>
      <c r="K2156" s="61" t="s">
        <v>845</v>
      </c>
      <c r="L2156" s="61"/>
      <c r="M2156" s="61">
        <f t="shared" si="102"/>
        <v>0</v>
      </c>
    </row>
    <row r="2157" spans="1:13" s="47" customFormat="1" ht="37.5" x14ac:dyDescent="0.4">
      <c r="A2157" s="27" t="s">
        <v>843</v>
      </c>
      <c r="B2157" s="27">
        <v>3</v>
      </c>
      <c r="C2157" s="27">
        <v>18</v>
      </c>
      <c r="D2157" s="27">
        <v>34</v>
      </c>
      <c r="E2157" s="27"/>
      <c r="F2157" s="27"/>
      <c r="G2157" s="27"/>
      <c r="H2157" s="27"/>
      <c r="I2157" s="53" t="s">
        <v>1974</v>
      </c>
      <c r="J2157" s="61">
        <v>1</v>
      </c>
      <c r="K2157" s="61" t="s">
        <v>845</v>
      </c>
      <c r="L2157" s="61"/>
      <c r="M2157" s="61">
        <f t="shared" si="102"/>
        <v>0</v>
      </c>
    </row>
    <row r="2158" spans="1:13" s="47" customFormat="1" x14ac:dyDescent="0.4">
      <c r="A2158" s="27" t="s">
        <v>843</v>
      </c>
      <c r="B2158" s="27">
        <v>3</v>
      </c>
      <c r="C2158" s="27">
        <v>18</v>
      </c>
      <c r="D2158" s="27">
        <v>35</v>
      </c>
      <c r="E2158" s="27"/>
      <c r="F2158" s="27"/>
      <c r="G2158" s="27"/>
      <c r="H2158" s="27"/>
      <c r="I2158" s="53" t="s">
        <v>1975</v>
      </c>
      <c r="J2158" s="61">
        <v>1</v>
      </c>
      <c r="K2158" s="61" t="s">
        <v>845</v>
      </c>
      <c r="L2158" s="61"/>
      <c r="M2158" s="61">
        <f t="shared" si="102"/>
        <v>0</v>
      </c>
    </row>
    <row r="2159" spans="1:13" s="47" customFormat="1" ht="37.5" x14ac:dyDescent="0.4">
      <c r="A2159" s="27" t="s">
        <v>843</v>
      </c>
      <c r="B2159" s="27">
        <v>3</v>
      </c>
      <c r="C2159" s="27">
        <v>18</v>
      </c>
      <c r="D2159" s="27">
        <v>36</v>
      </c>
      <c r="E2159" s="27"/>
      <c r="F2159" s="27"/>
      <c r="G2159" s="27"/>
      <c r="H2159" s="27"/>
      <c r="I2159" s="53" t="s">
        <v>1612</v>
      </c>
      <c r="J2159" s="61">
        <v>1</v>
      </c>
      <c r="K2159" s="61" t="s">
        <v>845</v>
      </c>
      <c r="L2159" s="61"/>
      <c r="M2159" s="61">
        <f t="shared" si="102"/>
        <v>0</v>
      </c>
    </row>
    <row r="2160" spans="1:13" s="47" customFormat="1" x14ac:dyDescent="0.4">
      <c r="A2160" s="27" t="s">
        <v>843</v>
      </c>
      <c r="B2160" s="27">
        <v>3</v>
      </c>
      <c r="C2160" s="27">
        <v>18</v>
      </c>
      <c r="D2160" s="27">
        <v>37</v>
      </c>
      <c r="E2160" s="27"/>
      <c r="F2160" s="27"/>
      <c r="G2160" s="27"/>
      <c r="H2160" s="27"/>
      <c r="I2160" s="53" t="s">
        <v>1720</v>
      </c>
      <c r="J2160" s="61">
        <v>1</v>
      </c>
      <c r="K2160" s="61" t="s">
        <v>845</v>
      </c>
      <c r="L2160" s="61"/>
      <c r="M2160" s="61">
        <f t="shared" si="102"/>
        <v>0</v>
      </c>
    </row>
    <row r="2161" spans="1:13" s="47" customFormat="1" x14ac:dyDescent="0.4">
      <c r="A2161" s="27" t="s">
        <v>843</v>
      </c>
      <c r="B2161" s="27">
        <v>3</v>
      </c>
      <c r="C2161" s="27">
        <v>18</v>
      </c>
      <c r="D2161" s="27">
        <v>38</v>
      </c>
      <c r="E2161" s="27"/>
      <c r="F2161" s="27"/>
      <c r="G2161" s="27"/>
      <c r="H2161" s="27"/>
      <c r="I2161" s="53" t="s">
        <v>1674</v>
      </c>
      <c r="J2161" s="61">
        <v>1</v>
      </c>
      <c r="K2161" s="61" t="s">
        <v>845</v>
      </c>
      <c r="L2161" s="61"/>
      <c r="M2161" s="61">
        <f t="shared" si="102"/>
        <v>0</v>
      </c>
    </row>
    <row r="2162" spans="1:13" s="47" customFormat="1" ht="37.5" x14ac:dyDescent="0.4">
      <c r="A2162" s="27" t="s">
        <v>843</v>
      </c>
      <c r="B2162" s="27">
        <v>3</v>
      </c>
      <c r="C2162" s="27">
        <v>18</v>
      </c>
      <c r="D2162" s="27">
        <v>39</v>
      </c>
      <c r="E2162" s="27"/>
      <c r="F2162" s="27"/>
      <c r="G2162" s="27"/>
      <c r="H2162" s="27"/>
      <c r="I2162" s="53" t="s">
        <v>1976</v>
      </c>
      <c r="J2162" s="61">
        <v>1</v>
      </c>
      <c r="K2162" s="61" t="s">
        <v>845</v>
      </c>
      <c r="L2162" s="61"/>
      <c r="M2162" s="61">
        <f t="shared" si="102"/>
        <v>0</v>
      </c>
    </row>
    <row r="2163" spans="1:13" s="47" customFormat="1" x14ac:dyDescent="0.4">
      <c r="A2163" s="27" t="s">
        <v>843</v>
      </c>
      <c r="B2163" s="27">
        <v>3</v>
      </c>
      <c r="C2163" s="27">
        <v>18</v>
      </c>
      <c r="D2163" s="27">
        <v>40</v>
      </c>
      <c r="E2163" s="27"/>
      <c r="F2163" s="27"/>
      <c r="G2163" s="27"/>
      <c r="H2163" s="27"/>
      <c r="I2163" s="53" t="s">
        <v>1977</v>
      </c>
      <c r="J2163" s="61">
        <v>1</v>
      </c>
      <c r="K2163" s="61" t="s">
        <v>845</v>
      </c>
      <c r="L2163" s="61"/>
      <c r="M2163" s="61">
        <f t="shared" si="102"/>
        <v>0</v>
      </c>
    </row>
    <row r="2164" spans="1:13" s="47" customFormat="1" x14ac:dyDescent="0.4">
      <c r="A2164" s="19" t="s">
        <v>839</v>
      </c>
      <c r="B2164" s="19">
        <v>3</v>
      </c>
      <c r="C2164" s="19">
        <v>19</v>
      </c>
      <c r="D2164" s="19"/>
      <c r="E2164" s="19"/>
      <c r="F2164" s="19"/>
      <c r="G2164" s="19"/>
      <c r="H2164" s="19"/>
      <c r="I2164" s="65" t="s">
        <v>1978</v>
      </c>
      <c r="J2164" s="71"/>
      <c r="K2164" s="71"/>
      <c r="L2164" s="71"/>
      <c r="M2164" s="71"/>
    </row>
    <row r="2165" spans="1:13" s="47" customFormat="1" ht="37.5" x14ac:dyDescent="0.4">
      <c r="A2165" s="27" t="s">
        <v>843</v>
      </c>
      <c r="B2165" s="27">
        <v>3</v>
      </c>
      <c r="C2165" s="27">
        <v>19</v>
      </c>
      <c r="D2165" s="27">
        <v>1</v>
      </c>
      <c r="E2165" s="27"/>
      <c r="F2165" s="27"/>
      <c r="G2165" s="27"/>
      <c r="H2165" s="27"/>
      <c r="I2165" s="53" t="s">
        <v>1768</v>
      </c>
      <c r="J2165" s="61">
        <v>1</v>
      </c>
      <c r="K2165" s="61" t="s">
        <v>845</v>
      </c>
      <c r="L2165" s="61"/>
      <c r="M2165" s="61">
        <f t="shared" ref="M2165:M2183" si="103">IF(K2165="A",J2165,0)</f>
        <v>0</v>
      </c>
    </row>
    <row r="2166" spans="1:13" s="47" customFormat="1" ht="37.5" x14ac:dyDescent="0.4">
      <c r="A2166" s="27" t="s">
        <v>843</v>
      </c>
      <c r="B2166" s="27">
        <v>3</v>
      </c>
      <c r="C2166" s="27">
        <v>19</v>
      </c>
      <c r="D2166" s="27">
        <v>2</v>
      </c>
      <c r="E2166" s="27"/>
      <c r="F2166" s="27"/>
      <c r="G2166" s="27"/>
      <c r="H2166" s="27"/>
      <c r="I2166" s="53" t="s">
        <v>1584</v>
      </c>
      <c r="J2166" s="61">
        <v>1</v>
      </c>
      <c r="K2166" s="61" t="s">
        <v>845</v>
      </c>
      <c r="L2166" s="61"/>
      <c r="M2166" s="61">
        <f t="shared" si="103"/>
        <v>0</v>
      </c>
    </row>
    <row r="2167" spans="1:13" s="47" customFormat="1" x14ac:dyDescent="0.4">
      <c r="A2167" s="27" t="s">
        <v>843</v>
      </c>
      <c r="B2167" s="27">
        <v>3</v>
      </c>
      <c r="C2167" s="27">
        <v>19</v>
      </c>
      <c r="D2167" s="27">
        <v>3</v>
      </c>
      <c r="E2167" s="27"/>
      <c r="F2167" s="27"/>
      <c r="G2167" s="27"/>
      <c r="H2167" s="27"/>
      <c r="I2167" s="53" t="s">
        <v>1979</v>
      </c>
      <c r="J2167" s="61">
        <v>1</v>
      </c>
      <c r="K2167" s="61" t="s">
        <v>845</v>
      </c>
      <c r="L2167" s="61"/>
      <c r="M2167" s="61">
        <f t="shared" si="103"/>
        <v>0</v>
      </c>
    </row>
    <row r="2168" spans="1:13" s="47" customFormat="1" ht="37.5" x14ac:dyDescent="0.4">
      <c r="A2168" s="27" t="s">
        <v>843</v>
      </c>
      <c r="B2168" s="27">
        <v>3</v>
      </c>
      <c r="C2168" s="27">
        <v>19</v>
      </c>
      <c r="D2168" s="27">
        <v>4</v>
      </c>
      <c r="E2168" s="27"/>
      <c r="F2168" s="27"/>
      <c r="G2168" s="27"/>
      <c r="H2168" s="27"/>
      <c r="I2168" s="53" t="s">
        <v>1980</v>
      </c>
      <c r="J2168" s="61">
        <v>1</v>
      </c>
      <c r="K2168" s="61" t="s">
        <v>845</v>
      </c>
      <c r="L2168" s="61"/>
      <c r="M2168" s="61">
        <f t="shared" si="103"/>
        <v>0</v>
      </c>
    </row>
    <row r="2169" spans="1:13" s="47" customFormat="1" x14ac:dyDescent="0.4">
      <c r="A2169" s="27" t="s">
        <v>843</v>
      </c>
      <c r="B2169" s="27">
        <v>3</v>
      </c>
      <c r="C2169" s="27">
        <v>19</v>
      </c>
      <c r="D2169" s="27">
        <v>5</v>
      </c>
      <c r="E2169" s="27"/>
      <c r="F2169" s="27"/>
      <c r="G2169" s="27"/>
      <c r="H2169" s="27"/>
      <c r="I2169" s="53" t="s">
        <v>1981</v>
      </c>
      <c r="J2169" s="61">
        <v>1</v>
      </c>
      <c r="K2169" s="61" t="s">
        <v>845</v>
      </c>
      <c r="L2169" s="61"/>
      <c r="M2169" s="61">
        <f t="shared" si="103"/>
        <v>0</v>
      </c>
    </row>
    <row r="2170" spans="1:13" s="47" customFormat="1" x14ac:dyDescent="0.4">
      <c r="A2170" s="27" t="s">
        <v>843</v>
      </c>
      <c r="B2170" s="27">
        <v>3</v>
      </c>
      <c r="C2170" s="27">
        <v>19</v>
      </c>
      <c r="D2170" s="27">
        <v>6</v>
      </c>
      <c r="E2170" s="27"/>
      <c r="F2170" s="27"/>
      <c r="G2170" s="27"/>
      <c r="H2170" s="27"/>
      <c r="I2170" s="53" t="s">
        <v>1982</v>
      </c>
      <c r="J2170" s="61">
        <v>1</v>
      </c>
      <c r="K2170" s="61" t="s">
        <v>845</v>
      </c>
      <c r="L2170" s="61"/>
      <c r="M2170" s="61">
        <f t="shared" si="103"/>
        <v>0</v>
      </c>
    </row>
    <row r="2171" spans="1:13" s="47" customFormat="1" x14ac:dyDescent="0.4">
      <c r="A2171" s="27" t="s">
        <v>843</v>
      </c>
      <c r="B2171" s="27">
        <v>3</v>
      </c>
      <c r="C2171" s="27">
        <v>19</v>
      </c>
      <c r="D2171" s="27">
        <v>7</v>
      </c>
      <c r="E2171" s="27"/>
      <c r="F2171" s="27"/>
      <c r="G2171" s="27"/>
      <c r="H2171" s="27"/>
      <c r="I2171" s="53" t="s">
        <v>1983</v>
      </c>
      <c r="J2171" s="61">
        <v>1</v>
      </c>
      <c r="K2171" s="61" t="s">
        <v>845</v>
      </c>
      <c r="L2171" s="61"/>
      <c r="M2171" s="61">
        <f t="shared" si="103"/>
        <v>0</v>
      </c>
    </row>
    <row r="2172" spans="1:13" s="47" customFormat="1" x14ac:dyDescent="0.4">
      <c r="A2172" s="27" t="s">
        <v>843</v>
      </c>
      <c r="B2172" s="27">
        <v>3</v>
      </c>
      <c r="C2172" s="27">
        <v>19</v>
      </c>
      <c r="D2172" s="27">
        <v>8</v>
      </c>
      <c r="E2172" s="27"/>
      <c r="F2172" s="27"/>
      <c r="G2172" s="27"/>
      <c r="H2172" s="27"/>
      <c r="I2172" s="53" t="s">
        <v>1984</v>
      </c>
      <c r="J2172" s="61">
        <v>1</v>
      </c>
      <c r="K2172" s="61" t="s">
        <v>845</v>
      </c>
      <c r="L2172" s="61"/>
      <c r="M2172" s="61">
        <f t="shared" si="103"/>
        <v>0</v>
      </c>
    </row>
    <row r="2173" spans="1:13" s="47" customFormat="1" x14ac:dyDescent="0.4">
      <c r="A2173" s="27" t="s">
        <v>843</v>
      </c>
      <c r="B2173" s="27">
        <v>3</v>
      </c>
      <c r="C2173" s="27">
        <v>19</v>
      </c>
      <c r="D2173" s="27">
        <v>9</v>
      </c>
      <c r="E2173" s="27"/>
      <c r="F2173" s="27"/>
      <c r="G2173" s="27"/>
      <c r="H2173" s="27"/>
      <c r="I2173" s="53" t="s">
        <v>1985</v>
      </c>
      <c r="J2173" s="61">
        <v>1</v>
      </c>
      <c r="K2173" s="61" t="s">
        <v>845</v>
      </c>
      <c r="L2173" s="61"/>
      <c r="M2173" s="61">
        <f t="shared" si="103"/>
        <v>0</v>
      </c>
    </row>
    <row r="2174" spans="1:13" s="47" customFormat="1" x14ac:dyDescent="0.4">
      <c r="A2174" s="27" t="s">
        <v>843</v>
      </c>
      <c r="B2174" s="27">
        <v>3</v>
      </c>
      <c r="C2174" s="27">
        <v>19</v>
      </c>
      <c r="D2174" s="27">
        <v>10</v>
      </c>
      <c r="E2174" s="27"/>
      <c r="F2174" s="27"/>
      <c r="G2174" s="27"/>
      <c r="H2174" s="27"/>
      <c r="I2174" s="53" t="s">
        <v>1986</v>
      </c>
      <c r="J2174" s="61">
        <v>1</v>
      </c>
      <c r="K2174" s="61" t="s">
        <v>845</v>
      </c>
      <c r="L2174" s="61"/>
      <c r="M2174" s="61">
        <f t="shared" si="103"/>
        <v>0</v>
      </c>
    </row>
    <row r="2175" spans="1:13" s="47" customFormat="1" ht="56.25" x14ac:dyDescent="0.4">
      <c r="A2175" s="27" t="s">
        <v>843</v>
      </c>
      <c r="B2175" s="27">
        <v>3</v>
      </c>
      <c r="C2175" s="27">
        <v>19</v>
      </c>
      <c r="D2175" s="27">
        <v>11</v>
      </c>
      <c r="E2175" s="27"/>
      <c r="F2175" s="27"/>
      <c r="G2175" s="27"/>
      <c r="H2175" s="27"/>
      <c r="I2175" s="53" t="s">
        <v>1987</v>
      </c>
      <c r="J2175" s="61">
        <v>1</v>
      </c>
      <c r="K2175" s="61" t="s">
        <v>845</v>
      </c>
      <c r="L2175" s="61"/>
      <c r="M2175" s="61">
        <f t="shared" si="103"/>
        <v>0</v>
      </c>
    </row>
    <row r="2176" spans="1:13" s="47" customFormat="1" x14ac:dyDescent="0.4">
      <c r="A2176" s="27" t="s">
        <v>843</v>
      </c>
      <c r="B2176" s="27">
        <v>3</v>
      </c>
      <c r="C2176" s="27">
        <v>19</v>
      </c>
      <c r="D2176" s="27">
        <v>12</v>
      </c>
      <c r="E2176" s="27"/>
      <c r="F2176" s="27"/>
      <c r="G2176" s="27"/>
      <c r="H2176" s="27"/>
      <c r="I2176" s="53" t="s">
        <v>1988</v>
      </c>
      <c r="J2176" s="61">
        <v>1</v>
      </c>
      <c r="K2176" s="61" t="s">
        <v>845</v>
      </c>
      <c r="L2176" s="61"/>
      <c r="M2176" s="61">
        <f t="shared" si="103"/>
        <v>0</v>
      </c>
    </row>
    <row r="2177" spans="1:13" s="47" customFormat="1" x14ac:dyDescent="0.4">
      <c r="A2177" s="27" t="s">
        <v>843</v>
      </c>
      <c r="B2177" s="27">
        <v>3</v>
      </c>
      <c r="C2177" s="27">
        <v>19</v>
      </c>
      <c r="D2177" s="27">
        <v>13</v>
      </c>
      <c r="E2177" s="27"/>
      <c r="F2177" s="27"/>
      <c r="G2177" s="27"/>
      <c r="H2177" s="27"/>
      <c r="I2177" s="53" t="s">
        <v>1989</v>
      </c>
      <c r="J2177" s="61">
        <v>1</v>
      </c>
      <c r="K2177" s="61" t="s">
        <v>845</v>
      </c>
      <c r="L2177" s="61"/>
      <c r="M2177" s="61">
        <f t="shared" si="103"/>
        <v>0</v>
      </c>
    </row>
    <row r="2178" spans="1:13" s="47" customFormat="1" x14ac:dyDescent="0.4">
      <c r="A2178" s="27" t="s">
        <v>843</v>
      </c>
      <c r="B2178" s="27">
        <v>3</v>
      </c>
      <c r="C2178" s="27">
        <v>19</v>
      </c>
      <c r="D2178" s="27">
        <v>14</v>
      </c>
      <c r="E2178" s="27"/>
      <c r="F2178" s="27"/>
      <c r="G2178" s="27"/>
      <c r="H2178" s="27"/>
      <c r="I2178" s="53" t="s">
        <v>1990</v>
      </c>
      <c r="J2178" s="61">
        <v>1</v>
      </c>
      <c r="K2178" s="61" t="s">
        <v>845</v>
      </c>
      <c r="L2178" s="61"/>
      <c r="M2178" s="61">
        <f t="shared" si="103"/>
        <v>0</v>
      </c>
    </row>
    <row r="2179" spans="1:13" s="47" customFormat="1" x14ac:dyDescent="0.4">
      <c r="A2179" s="27" t="s">
        <v>843</v>
      </c>
      <c r="B2179" s="27">
        <v>3</v>
      </c>
      <c r="C2179" s="27">
        <v>19</v>
      </c>
      <c r="D2179" s="27">
        <v>15</v>
      </c>
      <c r="E2179" s="27"/>
      <c r="F2179" s="27"/>
      <c r="G2179" s="27"/>
      <c r="H2179" s="27"/>
      <c r="I2179" s="53" t="s">
        <v>1991</v>
      </c>
      <c r="J2179" s="61">
        <v>1</v>
      </c>
      <c r="K2179" s="61" t="s">
        <v>845</v>
      </c>
      <c r="L2179" s="61"/>
      <c r="M2179" s="61">
        <f t="shared" si="103"/>
        <v>0</v>
      </c>
    </row>
    <row r="2180" spans="1:13" s="47" customFormat="1" ht="37.5" x14ac:dyDescent="0.4">
      <c r="A2180" s="27" t="s">
        <v>843</v>
      </c>
      <c r="B2180" s="27">
        <v>3</v>
      </c>
      <c r="C2180" s="27">
        <v>19</v>
      </c>
      <c r="D2180" s="27">
        <v>16</v>
      </c>
      <c r="E2180" s="27"/>
      <c r="F2180" s="27"/>
      <c r="G2180" s="27"/>
      <c r="H2180" s="27"/>
      <c r="I2180" s="53" t="s">
        <v>1992</v>
      </c>
      <c r="J2180" s="61">
        <v>1</v>
      </c>
      <c r="K2180" s="61" t="s">
        <v>845</v>
      </c>
      <c r="L2180" s="61"/>
      <c r="M2180" s="61">
        <f t="shared" si="103"/>
        <v>0</v>
      </c>
    </row>
    <row r="2181" spans="1:13" s="47" customFormat="1" ht="37.5" x14ac:dyDescent="0.4">
      <c r="A2181" s="27" t="s">
        <v>843</v>
      </c>
      <c r="B2181" s="27">
        <v>3</v>
      </c>
      <c r="C2181" s="27">
        <v>19</v>
      </c>
      <c r="D2181" s="27">
        <v>17</v>
      </c>
      <c r="E2181" s="27"/>
      <c r="F2181" s="27"/>
      <c r="G2181" s="27"/>
      <c r="H2181" s="27"/>
      <c r="I2181" s="53" t="s">
        <v>1993</v>
      </c>
      <c r="J2181" s="61">
        <v>1</v>
      </c>
      <c r="K2181" s="61" t="s">
        <v>845</v>
      </c>
      <c r="L2181" s="61"/>
      <c r="M2181" s="61">
        <f t="shared" si="103"/>
        <v>0</v>
      </c>
    </row>
    <row r="2182" spans="1:13" s="47" customFormat="1" x14ac:dyDescent="0.4">
      <c r="A2182" s="27" t="s">
        <v>843</v>
      </c>
      <c r="B2182" s="27">
        <v>3</v>
      </c>
      <c r="C2182" s="27">
        <v>19</v>
      </c>
      <c r="D2182" s="27">
        <v>18</v>
      </c>
      <c r="E2182" s="27"/>
      <c r="F2182" s="27"/>
      <c r="G2182" s="27"/>
      <c r="H2182" s="27"/>
      <c r="I2182" s="53" t="s">
        <v>1994</v>
      </c>
      <c r="J2182" s="61">
        <v>1</v>
      </c>
      <c r="K2182" s="61" t="s">
        <v>845</v>
      </c>
      <c r="L2182" s="61"/>
      <c r="M2182" s="61">
        <f t="shared" si="103"/>
        <v>0</v>
      </c>
    </row>
    <row r="2183" spans="1:13" s="47" customFormat="1" x14ac:dyDescent="0.4">
      <c r="A2183" s="27" t="s">
        <v>843</v>
      </c>
      <c r="B2183" s="27">
        <v>3</v>
      </c>
      <c r="C2183" s="27">
        <v>19</v>
      </c>
      <c r="D2183" s="27">
        <v>19</v>
      </c>
      <c r="E2183" s="27"/>
      <c r="F2183" s="27"/>
      <c r="G2183" s="27"/>
      <c r="H2183" s="27"/>
      <c r="I2183" s="53" t="s">
        <v>1995</v>
      </c>
      <c r="J2183" s="61">
        <v>1</v>
      </c>
      <c r="K2183" s="61" t="s">
        <v>845</v>
      </c>
      <c r="L2183" s="61"/>
      <c r="M2183" s="61">
        <f t="shared" si="103"/>
        <v>0</v>
      </c>
    </row>
    <row r="2184" spans="1:13" s="47" customFormat="1" x14ac:dyDescent="0.4">
      <c r="A2184" s="19" t="s">
        <v>839</v>
      </c>
      <c r="B2184" s="19">
        <v>3</v>
      </c>
      <c r="C2184" s="19">
        <v>20</v>
      </c>
      <c r="D2184" s="19"/>
      <c r="E2184" s="19"/>
      <c r="F2184" s="19"/>
      <c r="G2184" s="19"/>
      <c r="H2184" s="19"/>
      <c r="I2184" s="65" t="s">
        <v>1996</v>
      </c>
      <c r="J2184" s="71"/>
      <c r="K2184" s="71"/>
      <c r="L2184" s="71"/>
      <c r="M2184" s="71"/>
    </row>
    <row r="2185" spans="1:13" s="47" customFormat="1" ht="37.5" x14ac:dyDescent="0.4">
      <c r="A2185" s="27" t="s">
        <v>843</v>
      </c>
      <c r="B2185" s="27">
        <v>3</v>
      </c>
      <c r="C2185" s="27">
        <v>20</v>
      </c>
      <c r="D2185" s="27">
        <v>1</v>
      </c>
      <c r="E2185" s="27"/>
      <c r="F2185" s="27"/>
      <c r="G2185" s="27"/>
      <c r="H2185" s="27"/>
      <c r="I2185" s="53" t="s">
        <v>1768</v>
      </c>
      <c r="J2185" s="61">
        <v>1</v>
      </c>
      <c r="K2185" s="61" t="s">
        <v>845</v>
      </c>
      <c r="L2185" s="61"/>
      <c r="M2185" s="61">
        <f t="shared" ref="M2185:M2209" si="104">IF(K2185="A",J2185,0)</f>
        <v>0</v>
      </c>
    </row>
    <row r="2186" spans="1:13" s="47" customFormat="1" ht="37.5" x14ac:dyDescent="0.4">
      <c r="A2186" s="27" t="s">
        <v>843</v>
      </c>
      <c r="B2186" s="27">
        <v>3</v>
      </c>
      <c r="C2186" s="27">
        <v>20</v>
      </c>
      <c r="D2186" s="27">
        <v>2</v>
      </c>
      <c r="E2186" s="27"/>
      <c r="F2186" s="27"/>
      <c r="G2186" s="27"/>
      <c r="H2186" s="27"/>
      <c r="I2186" s="53" t="s">
        <v>1584</v>
      </c>
      <c r="J2186" s="61">
        <v>1</v>
      </c>
      <c r="K2186" s="61" t="s">
        <v>845</v>
      </c>
      <c r="L2186" s="61"/>
      <c r="M2186" s="61">
        <f t="shared" si="104"/>
        <v>0</v>
      </c>
    </row>
    <row r="2187" spans="1:13" s="47" customFormat="1" ht="75" x14ac:dyDescent="0.4">
      <c r="A2187" s="27" t="s">
        <v>843</v>
      </c>
      <c r="B2187" s="27">
        <v>3</v>
      </c>
      <c r="C2187" s="27">
        <v>20</v>
      </c>
      <c r="D2187" s="27">
        <v>3</v>
      </c>
      <c r="E2187" s="27"/>
      <c r="F2187" s="27"/>
      <c r="G2187" s="27"/>
      <c r="H2187" s="27"/>
      <c r="I2187" s="53" t="s">
        <v>1997</v>
      </c>
      <c r="J2187" s="61">
        <v>1</v>
      </c>
      <c r="K2187" s="61" t="s">
        <v>845</v>
      </c>
      <c r="L2187" s="61"/>
      <c r="M2187" s="61">
        <f t="shared" si="104"/>
        <v>0</v>
      </c>
    </row>
    <row r="2188" spans="1:13" s="47" customFormat="1" x14ac:dyDescent="0.4">
      <c r="A2188" s="27" t="s">
        <v>843</v>
      </c>
      <c r="B2188" s="27">
        <v>3</v>
      </c>
      <c r="C2188" s="27">
        <v>20</v>
      </c>
      <c r="D2188" s="27">
        <v>4</v>
      </c>
      <c r="E2188" s="27"/>
      <c r="F2188" s="27"/>
      <c r="G2188" s="27"/>
      <c r="H2188" s="27"/>
      <c r="I2188" s="53" t="s">
        <v>1998</v>
      </c>
      <c r="J2188" s="61">
        <v>1</v>
      </c>
      <c r="K2188" s="61" t="s">
        <v>845</v>
      </c>
      <c r="L2188" s="61"/>
      <c r="M2188" s="61">
        <f t="shared" si="104"/>
        <v>0</v>
      </c>
    </row>
    <row r="2189" spans="1:13" s="47" customFormat="1" x14ac:dyDescent="0.4">
      <c r="A2189" s="27" t="s">
        <v>843</v>
      </c>
      <c r="B2189" s="27">
        <v>3</v>
      </c>
      <c r="C2189" s="27">
        <v>20</v>
      </c>
      <c r="D2189" s="27">
        <v>5</v>
      </c>
      <c r="E2189" s="27"/>
      <c r="F2189" s="27"/>
      <c r="G2189" s="27"/>
      <c r="H2189" s="27"/>
      <c r="I2189" s="53" t="s">
        <v>1999</v>
      </c>
      <c r="J2189" s="61">
        <v>1</v>
      </c>
      <c r="K2189" s="61" t="s">
        <v>845</v>
      </c>
      <c r="L2189" s="61"/>
      <c r="M2189" s="61">
        <f t="shared" si="104"/>
        <v>0</v>
      </c>
    </row>
    <row r="2190" spans="1:13" s="47" customFormat="1" ht="37.5" x14ac:dyDescent="0.4">
      <c r="A2190" s="27" t="s">
        <v>843</v>
      </c>
      <c r="B2190" s="27">
        <v>3</v>
      </c>
      <c r="C2190" s="27">
        <v>20</v>
      </c>
      <c r="D2190" s="27">
        <v>6</v>
      </c>
      <c r="E2190" s="27"/>
      <c r="F2190" s="27"/>
      <c r="G2190" s="27"/>
      <c r="H2190" s="27"/>
      <c r="I2190" s="53" t="s">
        <v>2000</v>
      </c>
      <c r="J2190" s="61">
        <v>1</v>
      </c>
      <c r="K2190" s="61" t="s">
        <v>845</v>
      </c>
      <c r="L2190" s="61"/>
      <c r="M2190" s="61">
        <f t="shared" si="104"/>
        <v>0</v>
      </c>
    </row>
    <row r="2191" spans="1:13" s="47" customFormat="1" ht="56.25" x14ac:dyDescent="0.4">
      <c r="A2191" s="27" t="s">
        <v>843</v>
      </c>
      <c r="B2191" s="27">
        <v>3</v>
      </c>
      <c r="C2191" s="27">
        <v>20</v>
      </c>
      <c r="D2191" s="27">
        <v>7</v>
      </c>
      <c r="E2191" s="27"/>
      <c r="F2191" s="27"/>
      <c r="G2191" s="27"/>
      <c r="H2191" s="27"/>
      <c r="I2191" s="53" t="s">
        <v>2001</v>
      </c>
      <c r="J2191" s="61">
        <v>1</v>
      </c>
      <c r="K2191" s="61" t="s">
        <v>845</v>
      </c>
      <c r="L2191" s="61"/>
      <c r="M2191" s="61">
        <f t="shared" si="104"/>
        <v>0</v>
      </c>
    </row>
    <row r="2192" spans="1:13" s="47" customFormat="1" x14ac:dyDescent="0.4">
      <c r="A2192" s="27" t="s">
        <v>843</v>
      </c>
      <c r="B2192" s="27">
        <v>3</v>
      </c>
      <c r="C2192" s="27">
        <v>20</v>
      </c>
      <c r="D2192" s="27">
        <v>8</v>
      </c>
      <c r="E2192" s="27"/>
      <c r="F2192" s="27"/>
      <c r="G2192" s="27"/>
      <c r="H2192" s="27"/>
      <c r="I2192" s="53" t="s">
        <v>2002</v>
      </c>
      <c r="J2192" s="61">
        <v>1</v>
      </c>
      <c r="K2192" s="61" t="s">
        <v>845</v>
      </c>
      <c r="L2192" s="61"/>
      <c r="M2192" s="61">
        <f t="shared" si="104"/>
        <v>0</v>
      </c>
    </row>
    <row r="2193" spans="1:13" s="47" customFormat="1" x14ac:dyDescent="0.4">
      <c r="A2193" s="27" t="s">
        <v>843</v>
      </c>
      <c r="B2193" s="27">
        <v>3</v>
      </c>
      <c r="C2193" s="27">
        <v>20</v>
      </c>
      <c r="D2193" s="27">
        <v>9</v>
      </c>
      <c r="E2193" s="27"/>
      <c r="F2193" s="27"/>
      <c r="G2193" s="27"/>
      <c r="H2193" s="27"/>
      <c r="I2193" s="53" t="s">
        <v>2003</v>
      </c>
      <c r="J2193" s="61">
        <v>1</v>
      </c>
      <c r="K2193" s="61" t="s">
        <v>845</v>
      </c>
      <c r="L2193" s="61"/>
      <c r="M2193" s="61">
        <f t="shared" si="104"/>
        <v>0</v>
      </c>
    </row>
    <row r="2194" spans="1:13" s="47" customFormat="1" ht="37.5" x14ac:dyDescent="0.4">
      <c r="A2194" s="27" t="s">
        <v>843</v>
      </c>
      <c r="B2194" s="27">
        <v>3</v>
      </c>
      <c r="C2194" s="27">
        <v>20</v>
      </c>
      <c r="D2194" s="27">
        <v>10</v>
      </c>
      <c r="E2194" s="27"/>
      <c r="F2194" s="27"/>
      <c r="G2194" s="27"/>
      <c r="H2194" s="27"/>
      <c r="I2194" s="53" t="s">
        <v>2004</v>
      </c>
      <c r="J2194" s="61">
        <v>1</v>
      </c>
      <c r="K2194" s="61" t="s">
        <v>845</v>
      </c>
      <c r="L2194" s="61"/>
      <c r="M2194" s="61">
        <f t="shared" si="104"/>
        <v>0</v>
      </c>
    </row>
    <row r="2195" spans="1:13" s="47" customFormat="1" x14ac:dyDescent="0.4">
      <c r="A2195" s="27" t="s">
        <v>843</v>
      </c>
      <c r="B2195" s="27">
        <v>3</v>
      </c>
      <c r="C2195" s="27">
        <v>20</v>
      </c>
      <c r="D2195" s="27">
        <v>11</v>
      </c>
      <c r="E2195" s="27"/>
      <c r="F2195" s="27"/>
      <c r="G2195" s="27"/>
      <c r="H2195" s="27"/>
      <c r="I2195" s="53" t="s">
        <v>2005</v>
      </c>
      <c r="J2195" s="61">
        <v>1</v>
      </c>
      <c r="K2195" s="61" t="s">
        <v>845</v>
      </c>
      <c r="L2195" s="61"/>
      <c r="M2195" s="61">
        <f t="shared" si="104"/>
        <v>0</v>
      </c>
    </row>
    <row r="2196" spans="1:13" s="47" customFormat="1" ht="37.5" x14ac:dyDescent="0.4">
      <c r="A2196" s="27" t="s">
        <v>843</v>
      </c>
      <c r="B2196" s="27">
        <v>3</v>
      </c>
      <c r="C2196" s="27">
        <v>20</v>
      </c>
      <c r="D2196" s="27">
        <v>12</v>
      </c>
      <c r="E2196" s="27"/>
      <c r="F2196" s="27"/>
      <c r="G2196" s="27"/>
      <c r="H2196" s="27"/>
      <c r="I2196" s="53" t="s">
        <v>2006</v>
      </c>
      <c r="J2196" s="61">
        <v>1</v>
      </c>
      <c r="K2196" s="61" t="s">
        <v>845</v>
      </c>
      <c r="L2196" s="61"/>
      <c r="M2196" s="61">
        <f t="shared" si="104"/>
        <v>0</v>
      </c>
    </row>
    <row r="2197" spans="1:13" s="47" customFormat="1" x14ac:dyDescent="0.4">
      <c r="A2197" s="27" t="s">
        <v>843</v>
      </c>
      <c r="B2197" s="27">
        <v>3</v>
      </c>
      <c r="C2197" s="27">
        <v>20</v>
      </c>
      <c r="D2197" s="27">
        <v>13</v>
      </c>
      <c r="E2197" s="27"/>
      <c r="F2197" s="27"/>
      <c r="G2197" s="27"/>
      <c r="H2197" s="27"/>
      <c r="I2197" s="53" t="s">
        <v>2007</v>
      </c>
      <c r="J2197" s="61">
        <v>1</v>
      </c>
      <c r="K2197" s="61" t="s">
        <v>845</v>
      </c>
      <c r="L2197" s="61"/>
      <c r="M2197" s="61">
        <f t="shared" si="104"/>
        <v>0</v>
      </c>
    </row>
    <row r="2198" spans="1:13" s="47" customFormat="1" x14ac:dyDescent="0.4">
      <c r="A2198" s="27" t="s">
        <v>843</v>
      </c>
      <c r="B2198" s="27">
        <v>3</v>
      </c>
      <c r="C2198" s="27">
        <v>20</v>
      </c>
      <c r="D2198" s="27">
        <v>14</v>
      </c>
      <c r="E2198" s="27"/>
      <c r="F2198" s="27"/>
      <c r="G2198" s="27"/>
      <c r="H2198" s="27"/>
      <c r="I2198" s="53" t="s">
        <v>2008</v>
      </c>
      <c r="J2198" s="61">
        <v>1</v>
      </c>
      <c r="K2198" s="61" t="s">
        <v>845</v>
      </c>
      <c r="L2198" s="61"/>
      <c r="M2198" s="61">
        <f t="shared" si="104"/>
        <v>0</v>
      </c>
    </row>
    <row r="2199" spans="1:13" s="47" customFormat="1" x14ac:dyDescent="0.4">
      <c r="A2199" s="27" t="s">
        <v>843</v>
      </c>
      <c r="B2199" s="27">
        <v>3</v>
      </c>
      <c r="C2199" s="27">
        <v>20</v>
      </c>
      <c r="D2199" s="27">
        <v>15</v>
      </c>
      <c r="E2199" s="27"/>
      <c r="F2199" s="27"/>
      <c r="G2199" s="27"/>
      <c r="H2199" s="27"/>
      <c r="I2199" s="53" t="s">
        <v>4397</v>
      </c>
      <c r="J2199" s="61">
        <v>1</v>
      </c>
      <c r="K2199" s="61" t="s">
        <v>845</v>
      </c>
      <c r="L2199" s="61"/>
      <c r="M2199" s="61">
        <f t="shared" si="104"/>
        <v>0</v>
      </c>
    </row>
    <row r="2200" spans="1:13" s="47" customFormat="1" ht="37.5" x14ac:dyDescent="0.4">
      <c r="A2200" s="27" t="s">
        <v>843</v>
      </c>
      <c r="B2200" s="27">
        <v>3</v>
      </c>
      <c r="C2200" s="27">
        <v>20</v>
      </c>
      <c r="D2200" s="27">
        <v>16</v>
      </c>
      <c r="E2200" s="27"/>
      <c r="F2200" s="27"/>
      <c r="G2200" s="27"/>
      <c r="H2200" s="27"/>
      <c r="I2200" s="53" t="s">
        <v>2009</v>
      </c>
      <c r="J2200" s="61">
        <v>1</v>
      </c>
      <c r="K2200" s="61" t="s">
        <v>845</v>
      </c>
      <c r="L2200" s="61"/>
      <c r="M2200" s="61">
        <f t="shared" si="104"/>
        <v>0</v>
      </c>
    </row>
    <row r="2201" spans="1:13" s="47" customFormat="1" x14ac:dyDescent="0.4">
      <c r="A2201" s="27" t="s">
        <v>843</v>
      </c>
      <c r="B2201" s="27">
        <v>3</v>
      </c>
      <c r="C2201" s="27">
        <v>20</v>
      </c>
      <c r="D2201" s="27">
        <v>17</v>
      </c>
      <c r="E2201" s="27"/>
      <c r="F2201" s="27"/>
      <c r="G2201" s="27"/>
      <c r="H2201" s="27"/>
      <c r="I2201" s="53" t="s">
        <v>2010</v>
      </c>
      <c r="J2201" s="61">
        <v>1</v>
      </c>
      <c r="K2201" s="61" t="s">
        <v>845</v>
      </c>
      <c r="L2201" s="61"/>
      <c r="M2201" s="61">
        <f t="shared" si="104"/>
        <v>0</v>
      </c>
    </row>
    <row r="2202" spans="1:13" s="47" customFormat="1" ht="37.5" x14ac:dyDescent="0.4">
      <c r="A2202" s="27" t="s">
        <v>843</v>
      </c>
      <c r="B2202" s="27">
        <v>3</v>
      </c>
      <c r="C2202" s="27">
        <v>20</v>
      </c>
      <c r="D2202" s="27">
        <v>18</v>
      </c>
      <c r="E2202" s="27"/>
      <c r="F2202" s="27"/>
      <c r="G2202" s="27"/>
      <c r="H2202" s="27"/>
      <c r="I2202" s="53" t="s">
        <v>1612</v>
      </c>
      <c r="J2202" s="61">
        <v>1</v>
      </c>
      <c r="K2202" s="61" t="s">
        <v>845</v>
      </c>
      <c r="L2202" s="61"/>
      <c r="M2202" s="61">
        <f t="shared" si="104"/>
        <v>0</v>
      </c>
    </row>
    <row r="2203" spans="1:13" s="47" customFormat="1" x14ac:dyDescent="0.4">
      <c r="A2203" s="27" t="s">
        <v>843</v>
      </c>
      <c r="B2203" s="27">
        <v>3</v>
      </c>
      <c r="C2203" s="27">
        <v>20</v>
      </c>
      <c r="D2203" s="27">
        <v>19</v>
      </c>
      <c r="E2203" s="27"/>
      <c r="F2203" s="27"/>
      <c r="G2203" s="27"/>
      <c r="H2203" s="27"/>
      <c r="I2203" s="53" t="s">
        <v>1720</v>
      </c>
      <c r="J2203" s="61">
        <v>1</v>
      </c>
      <c r="K2203" s="61" t="s">
        <v>845</v>
      </c>
      <c r="L2203" s="61"/>
      <c r="M2203" s="61">
        <f t="shared" si="104"/>
        <v>0</v>
      </c>
    </row>
    <row r="2204" spans="1:13" s="47" customFormat="1" x14ac:dyDescent="0.4">
      <c r="A2204" s="27" t="s">
        <v>843</v>
      </c>
      <c r="B2204" s="27">
        <v>3</v>
      </c>
      <c r="C2204" s="27">
        <v>20</v>
      </c>
      <c r="D2204" s="27">
        <v>20</v>
      </c>
      <c r="E2204" s="27"/>
      <c r="F2204" s="27"/>
      <c r="G2204" s="27"/>
      <c r="H2204" s="27"/>
      <c r="I2204" s="53" t="s">
        <v>1674</v>
      </c>
      <c r="J2204" s="61">
        <v>1</v>
      </c>
      <c r="K2204" s="61" t="s">
        <v>845</v>
      </c>
      <c r="L2204" s="61"/>
      <c r="M2204" s="61">
        <f t="shared" si="104"/>
        <v>0</v>
      </c>
    </row>
    <row r="2205" spans="1:13" s="47" customFormat="1" ht="37.5" x14ac:dyDescent="0.4">
      <c r="A2205" s="27" t="s">
        <v>843</v>
      </c>
      <c r="B2205" s="27">
        <v>3</v>
      </c>
      <c r="C2205" s="27">
        <v>20</v>
      </c>
      <c r="D2205" s="27">
        <v>21</v>
      </c>
      <c r="E2205" s="27"/>
      <c r="F2205" s="27"/>
      <c r="G2205" s="27"/>
      <c r="H2205" s="27"/>
      <c r="I2205" s="53" t="s">
        <v>2011</v>
      </c>
      <c r="J2205" s="61">
        <v>1</v>
      </c>
      <c r="K2205" s="61" t="s">
        <v>845</v>
      </c>
      <c r="L2205" s="61"/>
      <c r="M2205" s="61">
        <f t="shared" si="104"/>
        <v>0</v>
      </c>
    </row>
    <row r="2206" spans="1:13" s="47" customFormat="1" x14ac:dyDescent="0.4">
      <c r="A2206" s="27" t="s">
        <v>843</v>
      </c>
      <c r="B2206" s="27">
        <v>3</v>
      </c>
      <c r="C2206" s="27">
        <v>20</v>
      </c>
      <c r="D2206" s="27">
        <v>22</v>
      </c>
      <c r="E2206" s="27"/>
      <c r="F2206" s="27"/>
      <c r="G2206" s="27"/>
      <c r="H2206" s="27"/>
      <c r="I2206" s="53" t="s">
        <v>2012</v>
      </c>
      <c r="J2206" s="61">
        <v>1</v>
      </c>
      <c r="K2206" s="61" t="s">
        <v>845</v>
      </c>
      <c r="L2206" s="61"/>
      <c r="M2206" s="61">
        <f t="shared" si="104"/>
        <v>0</v>
      </c>
    </row>
    <row r="2207" spans="1:13" s="47" customFormat="1" x14ac:dyDescent="0.4">
      <c r="A2207" s="27" t="s">
        <v>843</v>
      </c>
      <c r="B2207" s="27">
        <v>3</v>
      </c>
      <c r="C2207" s="27">
        <v>20</v>
      </c>
      <c r="D2207" s="27">
        <v>23</v>
      </c>
      <c r="E2207" s="27"/>
      <c r="F2207" s="27"/>
      <c r="G2207" s="27"/>
      <c r="H2207" s="27"/>
      <c r="I2207" s="53" t="s">
        <v>2013</v>
      </c>
      <c r="J2207" s="61">
        <v>1</v>
      </c>
      <c r="K2207" s="61" t="s">
        <v>845</v>
      </c>
      <c r="L2207" s="61"/>
      <c r="M2207" s="61">
        <f t="shared" si="104"/>
        <v>0</v>
      </c>
    </row>
    <row r="2208" spans="1:13" s="47" customFormat="1" x14ac:dyDescent="0.4">
      <c r="A2208" s="27" t="s">
        <v>843</v>
      </c>
      <c r="B2208" s="27">
        <v>3</v>
      </c>
      <c r="C2208" s="27">
        <v>20</v>
      </c>
      <c r="D2208" s="27">
        <v>24</v>
      </c>
      <c r="E2208" s="27"/>
      <c r="F2208" s="27"/>
      <c r="G2208" s="27"/>
      <c r="H2208" s="27"/>
      <c r="I2208" s="53" t="s">
        <v>2014</v>
      </c>
      <c r="J2208" s="61">
        <v>1</v>
      </c>
      <c r="K2208" s="61" t="s">
        <v>845</v>
      </c>
      <c r="L2208" s="61"/>
      <c r="M2208" s="61">
        <f t="shared" si="104"/>
        <v>0</v>
      </c>
    </row>
    <row r="2209" spans="1:13" s="47" customFormat="1" x14ac:dyDescent="0.4">
      <c r="A2209" s="27" t="s">
        <v>843</v>
      </c>
      <c r="B2209" s="27">
        <v>3</v>
      </c>
      <c r="C2209" s="27">
        <v>20</v>
      </c>
      <c r="D2209" s="27">
        <v>25</v>
      </c>
      <c r="E2209" s="27"/>
      <c r="F2209" s="27"/>
      <c r="G2209" s="27"/>
      <c r="H2209" s="27"/>
      <c r="I2209" s="53" t="s">
        <v>2015</v>
      </c>
      <c r="J2209" s="61">
        <v>1</v>
      </c>
      <c r="K2209" s="61" t="s">
        <v>845</v>
      </c>
      <c r="L2209" s="61"/>
      <c r="M2209" s="61">
        <f t="shared" si="104"/>
        <v>0</v>
      </c>
    </row>
    <row r="2210" spans="1:13" s="47" customFormat="1" x14ac:dyDescent="0.4">
      <c r="A2210" s="19" t="s">
        <v>839</v>
      </c>
      <c r="B2210" s="19">
        <v>3</v>
      </c>
      <c r="C2210" s="19">
        <v>21</v>
      </c>
      <c r="D2210" s="19"/>
      <c r="E2210" s="19"/>
      <c r="F2210" s="19"/>
      <c r="G2210" s="19"/>
      <c r="H2210" s="19"/>
      <c r="I2210" s="65" t="s">
        <v>2016</v>
      </c>
      <c r="J2210" s="71"/>
      <c r="K2210" s="71"/>
      <c r="L2210" s="71"/>
      <c r="M2210" s="71"/>
    </row>
    <row r="2211" spans="1:13" s="47" customFormat="1" ht="37.5" x14ac:dyDescent="0.4">
      <c r="A2211" s="27" t="s">
        <v>843</v>
      </c>
      <c r="B2211" s="27">
        <v>3</v>
      </c>
      <c r="C2211" s="27">
        <v>21</v>
      </c>
      <c r="D2211" s="27">
        <v>1</v>
      </c>
      <c r="E2211" s="27"/>
      <c r="F2211" s="27"/>
      <c r="G2211" s="27"/>
      <c r="H2211" s="27"/>
      <c r="I2211" s="53" t="s">
        <v>2017</v>
      </c>
      <c r="J2211" s="61">
        <v>1</v>
      </c>
      <c r="K2211" s="61" t="s">
        <v>845</v>
      </c>
      <c r="L2211" s="61"/>
      <c r="M2211" s="61">
        <f t="shared" ref="M2211:M2242" si="105">IF(K2211="A",J2211,0)</f>
        <v>0</v>
      </c>
    </row>
    <row r="2212" spans="1:13" s="47" customFormat="1" ht="37.5" x14ac:dyDescent="0.4">
      <c r="A2212" s="27" t="s">
        <v>843</v>
      </c>
      <c r="B2212" s="27">
        <v>3</v>
      </c>
      <c r="C2212" s="27">
        <v>21</v>
      </c>
      <c r="D2212" s="27">
        <v>2</v>
      </c>
      <c r="E2212" s="27"/>
      <c r="F2212" s="27"/>
      <c r="G2212" s="27"/>
      <c r="H2212" s="27"/>
      <c r="I2212" s="53" t="s">
        <v>1584</v>
      </c>
      <c r="J2212" s="61">
        <v>1</v>
      </c>
      <c r="K2212" s="61" t="s">
        <v>845</v>
      </c>
      <c r="L2212" s="61"/>
      <c r="M2212" s="61">
        <f t="shared" si="105"/>
        <v>0</v>
      </c>
    </row>
    <row r="2213" spans="1:13" s="47" customFormat="1" x14ac:dyDescent="0.4">
      <c r="A2213" s="27" t="s">
        <v>843</v>
      </c>
      <c r="B2213" s="27">
        <v>3</v>
      </c>
      <c r="C2213" s="27">
        <v>21</v>
      </c>
      <c r="D2213" s="27">
        <v>3</v>
      </c>
      <c r="E2213" s="27"/>
      <c r="F2213" s="27"/>
      <c r="G2213" s="27"/>
      <c r="H2213" s="27"/>
      <c r="I2213" s="53" t="s">
        <v>1616</v>
      </c>
      <c r="J2213" s="61">
        <v>1</v>
      </c>
      <c r="K2213" s="61" t="s">
        <v>845</v>
      </c>
      <c r="L2213" s="61"/>
      <c r="M2213" s="61">
        <f t="shared" si="105"/>
        <v>0</v>
      </c>
    </row>
    <row r="2214" spans="1:13" s="47" customFormat="1" x14ac:dyDescent="0.4">
      <c r="A2214" s="27" t="s">
        <v>843</v>
      </c>
      <c r="B2214" s="27">
        <v>3</v>
      </c>
      <c r="C2214" s="27">
        <v>21</v>
      </c>
      <c r="D2214" s="27">
        <v>4</v>
      </c>
      <c r="E2214" s="27"/>
      <c r="F2214" s="27"/>
      <c r="G2214" s="27"/>
      <c r="H2214" s="27"/>
      <c r="I2214" s="53" t="s">
        <v>2018</v>
      </c>
      <c r="J2214" s="61">
        <v>1</v>
      </c>
      <c r="K2214" s="61" t="s">
        <v>845</v>
      </c>
      <c r="L2214" s="61"/>
      <c r="M2214" s="61">
        <f t="shared" si="105"/>
        <v>0</v>
      </c>
    </row>
    <row r="2215" spans="1:13" s="47" customFormat="1" x14ac:dyDescent="0.4">
      <c r="A2215" s="27" t="s">
        <v>843</v>
      </c>
      <c r="B2215" s="27">
        <v>3</v>
      </c>
      <c r="C2215" s="27">
        <v>21</v>
      </c>
      <c r="D2215" s="27">
        <v>4</v>
      </c>
      <c r="E2215" s="27">
        <v>1</v>
      </c>
      <c r="F2215" s="27"/>
      <c r="G2215" s="27"/>
      <c r="H2215" s="27"/>
      <c r="I2215" s="53" t="s">
        <v>4398</v>
      </c>
      <c r="J2215" s="61">
        <v>1</v>
      </c>
      <c r="K2215" s="61" t="s">
        <v>845</v>
      </c>
      <c r="L2215" s="61"/>
      <c r="M2215" s="61">
        <f t="shared" si="105"/>
        <v>0</v>
      </c>
    </row>
    <row r="2216" spans="1:13" s="47" customFormat="1" x14ac:dyDescent="0.4">
      <c r="A2216" s="27" t="s">
        <v>843</v>
      </c>
      <c r="B2216" s="27">
        <v>3</v>
      </c>
      <c r="C2216" s="27">
        <v>21</v>
      </c>
      <c r="D2216" s="27">
        <v>4</v>
      </c>
      <c r="E2216" s="27">
        <v>2</v>
      </c>
      <c r="F2216" s="27"/>
      <c r="G2216" s="27"/>
      <c r="H2216" s="27"/>
      <c r="I2216" s="53" t="s">
        <v>4399</v>
      </c>
      <c r="J2216" s="61">
        <v>1</v>
      </c>
      <c r="K2216" s="61" t="s">
        <v>845</v>
      </c>
      <c r="L2216" s="61"/>
      <c r="M2216" s="61">
        <f t="shared" si="105"/>
        <v>0</v>
      </c>
    </row>
    <row r="2217" spans="1:13" s="47" customFormat="1" x14ac:dyDescent="0.4">
      <c r="A2217" s="27" t="s">
        <v>843</v>
      </c>
      <c r="B2217" s="27">
        <v>3</v>
      </c>
      <c r="C2217" s="27">
        <v>21</v>
      </c>
      <c r="D2217" s="27">
        <v>4</v>
      </c>
      <c r="E2217" s="27">
        <v>3</v>
      </c>
      <c r="F2217" s="27"/>
      <c r="G2217" s="27"/>
      <c r="H2217" s="27"/>
      <c r="I2217" s="53" t="s">
        <v>4400</v>
      </c>
      <c r="J2217" s="61">
        <v>1</v>
      </c>
      <c r="K2217" s="61" t="s">
        <v>845</v>
      </c>
      <c r="L2217" s="61"/>
      <c r="M2217" s="61">
        <f t="shared" si="105"/>
        <v>0</v>
      </c>
    </row>
    <row r="2218" spans="1:13" s="47" customFormat="1" x14ac:dyDescent="0.4">
      <c r="A2218" s="27" t="s">
        <v>843</v>
      </c>
      <c r="B2218" s="27">
        <v>3</v>
      </c>
      <c r="C2218" s="27">
        <v>21</v>
      </c>
      <c r="D2218" s="27">
        <v>4</v>
      </c>
      <c r="E2218" s="27">
        <v>4</v>
      </c>
      <c r="F2218" s="27"/>
      <c r="G2218" s="27"/>
      <c r="H2218" s="27"/>
      <c r="I2218" s="53" t="s">
        <v>4401</v>
      </c>
      <c r="J2218" s="61">
        <v>1</v>
      </c>
      <c r="K2218" s="61" t="s">
        <v>845</v>
      </c>
      <c r="L2218" s="61"/>
      <c r="M2218" s="61">
        <f t="shared" si="105"/>
        <v>0</v>
      </c>
    </row>
    <row r="2219" spans="1:13" s="47" customFormat="1" x14ac:dyDescent="0.4">
      <c r="A2219" s="27" t="s">
        <v>843</v>
      </c>
      <c r="B2219" s="27">
        <v>3</v>
      </c>
      <c r="C2219" s="27">
        <v>21</v>
      </c>
      <c r="D2219" s="27">
        <v>4</v>
      </c>
      <c r="E2219" s="27">
        <v>5</v>
      </c>
      <c r="F2219" s="27"/>
      <c r="G2219" s="27"/>
      <c r="H2219" s="27"/>
      <c r="I2219" s="53" t="s">
        <v>4402</v>
      </c>
      <c r="J2219" s="61">
        <v>1</v>
      </c>
      <c r="K2219" s="61" t="s">
        <v>845</v>
      </c>
      <c r="L2219" s="61"/>
      <c r="M2219" s="61">
        <f t="shared" si="105"/>
        <v>0</v>
      </c>
    </row>
    <row r="2220" spans="1:13" s="47" customFormat="1" x14ac:dyDescent="0.4">
      <c r="A2220" s="27" t="s">
        <v>843</v>
      </c>
      <c r="B2220" s="27">
        <v>3</v>
      </c>
      <c r="C2220" s="27">
        <v>21</v>
      </c>
      <c r="D2220" s="27">
        <v>4</v>
      </c>
      <c r="E2220" s="27">
        <v>6</v>
      </c>
      <c r="F2220" s="27"/>
      <c r="G2220" s="27"/>
      <c r="H2220" s="27"/>
      <c r="I2220" s="53" t="s">
        <v>4403</v>
      </c>
      <c r="J2220" s="61">
        <v>1</v>
      </c>
      <c r="K2220" s="61" t="s">
        <v>845</v>
      </c>
      <c r="L2220" s="61"/>
      <c r="M2220" s="61">
        <f t="shared" si="105"/>
        <v>0</v>
      </c>
    </row>
    <row r="2221" spans="1:13" s="47" customFormat="1" x14ac:dyDescent="0.4">
      <c r="A2221" s="27" t="s">
        <v>843</v>
      </c>
      <c r="B2221" s="27">
        <v>3</v>
      </c>
      <c r="C2221" s="27">
        <v>21</v>
      </c>
      <c r="D2221" s="27">
        <v>4</v>
      </c>
      <c r="E2221" s="27">
        <v>7</v>
      </c>
      <c r="F2221" s="27"/>
      <c r="G2221" s="27"/>
      <c r="H2221" s="27"/>
      <c r="I2221" s="53" t="s">
        <v>4404</v>
      </c>
      <c r="J2221" s="61">
        <v>1</v>
      </c>
      <c r="K2221" s="61" t="s">
        <v>845</v>
      </c>
      <c r="L2221" s="61"/>
      <c r="M2221" s="61">
        <f t="shared" si="105"/>
        <v>0</v>
      </c>
    </row>
    <row r="2222" spans="1:13" s="47" customFormat="1" x14ac:dyDescent="0.4">
      <c r="A2222" s="27" t="s">
        <v>843</v>
      </c>
      <c r="B2222" s="27">
        <v>3</v>
      </c>
      <c r="C2222" s="27">
        <v>21</v>
      </c>
      <c r="D2222" s="27">
        <v>4</v>
      </c>
      <c r="E2222" s="27">
        <v>8</v>
      </c>
      <c r="F2222" s="27"/>
      <c r="G2222" s="27"/>
      <c r="H2222" s="27"/>
      <c r="I2222" s="53" t="s">
        <v>4405</v>
      </c>
      <c r="J2222" s="61">
        <v>1</v>
      </c>
      <c r="K2222" s="61" t="s">
        <v>845</v>
      </c>
      <c r="L2222" s="61"/>
      <c r="M2222" s="61">
        <f t="shared" si="105"/>
        <v>0</v>
      </c>
    </row>
    <row r="2223" spans="1:13" s="47" customFormat="1" x14ac:dyDescent="0.4">
      <c r="A2223" s="27" t="s">
        <v>843</v>
      </c>
      <c r="B2223" s="27">
        <v>3</v>
      </c>
      <c r="C2223" s="27">
        <v>21</v>
      </c>
      <c r="D2223" s="27">
        <v>4</v>
      </c>
      <c r="E2223" s="27">
        <v>9</v>
      </c>
      <c r="F2223" s="27"/>
      <c r="G2223" s="27"/>
      <c r="H2223" s="27"/>
      <c r="I2223" s="53" t="s">
        <v>4406</v>
      </c>
      <c r="J2223" s="61">
        <v>1</v>
      </c>
      <c r="K2223" s="61" t="s">
        <v>845</v>
      </c>
      <c r="L2223" s="61"/>
      <c r="M2223" s="61">
        <f t="shared" si="105"/>
        <v>0</v>
      </c>
    </row>
    <row r="2224" spans="1:13" s="47" customFormat="1" x14ac:dyDescent="0.4">
      <c r="A2224" s="27" t="s">
        <v>843</v>
      </c>
      <c r="B2224" s="27">
        <v>3</v>
      </c>
      <c r="C2224" s="27">
        <v>21</v>
      </c>
      <c r="D2224" s="27">
        <v>4</v>
      </c>
      <c r="E2224" s="27">
        <v>10</v>
      </c>
      <c r="F2224" s="27"/>
      <c r="G2224" s="27"/>
      <c r="H2224" s="27"/>
      <c r="I2224" s="53" t="s">
        <v>4407</v>
      </c>
      <c r="J2224" s="61">
        <v>1</v>
      </c>
      <c r="K2224" s="61" t="s">
        <v>845</v>
      </c>
      <c r="L2224" s="61"/>
      <c r="M2224" s="61">
        <f t="shared" si="105"/>
        <v>0</v>
      </c>
    </row>
    <row r="2225" spans="1:13" s="47" customFormat="1" x14ac:dyDescent="0.4">
      <c r="A2225" s="27" t="s">
        <v>843</v>
      </c>
      <c r="B2225" s="27">
        <v>3</v>
      </c>
      <c r="C2225" s="27">
        <v>21</v>
      </c>
      <c r="D2225" s="27">
        <v>4</v>
      </c>
      <c r="E2225" s="27">
        <v>11</v>
      </c>
      <c r="F2225" s="27"/>
      <c r="G2225" s="27"/>
      <c r="H2225" s="27"/>
      <c r="I2225" s="53" t="s">
        <v>4408</v>
      </c>
      <c r="J2225" s="61">
        <v>1</v>
      </c>
      <c r="K2225" s="61" t="s">
        <v>845</v>
      </c>
      <c r="L2225" s="61"/>
      <c r="M2225" s="61">
        <f t="shared" si="105"/>
        <v>0</v>
      </c>
    </row>
    <row r="2226" spans="1:13" s="47" customFormat="1" x14ac:dyDescent="0.4">
      <c r="A2226" s="27" t="s">
        <v>843</v>
      </c>
      <c r="B2226" s="27">
        <v>3</v>
      </c>
      <c r="C2226" s="27">
        <v>21</v>
      </c>
      <c r="D2226" s="27">
        <v>4</v>
      </c>
      <c r="E2226" s="27">
        <v>12</v>
      </c>
      <c r="F2226" s="27"/>
      <c r="G2226" s="27"/>
      <c r="H2226" s="27"/>
      <c r="I2226" s="53" t="s">
        <v>4409</v>
      </c>
      <c r="J2226" s="61">
        <v>1</v>
      </c>
      <c r="K2226" s="61" t="s">
        <v>845</v>
      </c>
      <c r="L2226" s="61"/>
      <c r="M2226" s="61">
        <f t="shared" si="105"/>
        <v>0</v>
      </c>
    </row>
    <row r="2227" spans="1:13" s="47" customFormat="1" x14ac:dyDescent="0.4">
      <c r="A2227" s="27" t="s">
        <v>843</v>
      </c>
      <c r="B2227" s="27">
        <v>3</v>
      </c>
      <c r="C2227" s="27">
        <v>21</v>
      </c>
      <c r="D2227" s="27">
        <v>5</v>
      </c>
      <c r="E2227" s="27"/>
      <c r="F2227" s="27"/>
      <c r="G2227" s="27"/>
      <c r="H2227" s="27"/>
      <c r="I2227" s="53" t="s">
        <v>2019</v>
      </c>
      <c r="J2227" s="61">
        <v>1</v>
      </c>
      <c r="K2227" s="61" t="s">
        <v>845</v>
      </c>
      <c r="L2227" s="61"/>
      <c r="M2227" s="61">
        <f t="shared" si="105"/>
        <v>0</v>
      </c>
    </row>
    <row r="2228" spans="1:13" s="47" customFormat="1" x14ac:dyDescent="0.4">
      <c r="A2228" s="27" t="s">
        <v>843</v>
      </c>
      <c r="B2228" s="27">
        <v>3</v>
      </c>
      <c r="C2228" s="27">
        <v>21</v>
      </c>
      <c r="D2228" s="27">
        <v>6</v>
      </c>
      <c r="E2228" s="27"/>
      <c r="F2228" s="27"/>
      <c r="G2228" s="27"/>
      <c r="H2228" s="27"/>
      <c r="I2228" s="53" t="s">
        <v>2020</v>
      </c>
      <c r="J2228" s="61">
        <v>1</v>
      </c>
      <c r="K2228" s="61" t="s">
        <v>845</v>
      </c>
      <c r="L2228" s="61"/>
      <c r="M2228" s="61">
        <f t="shared" si="105"/>
        <v>0</v>
      </c>
    </row>
    <row r="2229" spans="1:13" s="47" customFormat="1" x14ac:dyDescent="0.4">
      <c r="A2229" s="27" t="s">
        <v>843</v>
      </c>
      <c r="B2229" s="27">
        <v>3</v>
      </c>
      <c r="C2229" s="27">
        <v>21</v>
      </c>
      <c r="D2229" s="27">
        <v>7</v>
      </c>
      <c r="E2229" s="27"/>
      <c r="F2229" s="27"/>
      <c r="G2229" s="27"/>
      <c r="H2229" s="27"/>
      <c r="I2229" s="53" t="s">
        <v>2021</v>
      </c>
      <c r="J2229" s="61">
        <v>1</v>
      </c>
      <c r="K2229" s="61" t="s">
        <v>845</v>
      </c>
      <c r="L2229" s="61"/>
      <c r="M2229" s="61">
        <f t="shared" si="105"/>
        <v>0</v>
      </c>
    </row>
    <row r="2230" spans="1:13" s="47" customFormat="1" x14ac:dyDescent="0.4">
      <c r="A2230" s="27" t="s">
        <v>843</v>
      </c>
      <c r="B2230" s="27">
        <v>3</v>
      </c>
      <c r="C2230" s="27">
        <v>21</v>
      </c>
      <c r="D2230" s="27">
        <v>8</v>
      </c>
      <c r="E2230" s="27"/>
      <c r="F2230" s="27"/>
      <c r="G2230" s="27"/>
      <c r="H2230" s="27"/>
      <c r="I2230" s="53" t="s">
        <v>2022</v>
      </c>
      <c r="J2230" s="61">
        <v>1</v>
      </c>
      <c r="K2230" s="61" t="s">
        <v>845</v>
      </c>
      <c r="L2230" s="61"/>
      <c r="M2230" s="61">
        <f t="shared" si="105"/>
        <v>0</v>
      </c>
    </row>
    <row r="2231" spans="1:13" s="47" customFormat="1" x14ac:dyDescent="0.4">
      <c r="A2231" s="27" t="s">
        <v>843</v>
      </c>
      <c r="B2231" s="27">
        <v>3</v>
      </c>
      <c r="C2231" s="27">
        <v>21</v>
      </c>
      <c r="D2231" s="27">
        <v>9</v>
      </c>
      <c r="E2231" s="27"/>
      <c r="F2231" s="27"/>
      <c r="G2231" s="27"/>
      <c r="H2231" s="27"/>
      <c r="I2231" s="53" t="s">
        <v>2023</v>
      </c>
      <c r="J2231" s="61">
        <v>1</v>
      </c>
      <c r="K2231" s="61" t="s">
        <v>845</v>
      </c>
      <c r="L2231" s="61"/>
      <c r="M2231" s="61">
        <f t="shared" si="105"/>
        <v>0</v>
      </c>
    </row>
    <row r="2232" spans="1:13" s="47" customFormat="1" x14ac:dyDescent="0.4">
      <c r="A2232" s="27" t="s">
        <v>843</v>
      </c>
      <c r="B2232" s="27">
        <v>3</v>
      </c>
      <c r="C2232" s="27">
        <v>21</v>
      </c>
      <c r="D2232" s="27">
        <v>10</v>
      </c>
      <c r="E2232" s="27"/>
      <c r="F2232" s="27"/>
      <c r="G2232" s="27"/>
      <c r="H2232" s="27"/>
      <c r="I2232" s="53" t="s">
        <v>2024</v>
      </c>
      <c r="J2232" s="61">
        <v>1</v>
      </c>
      <c r="K2232" s="61" t="s">
        <v>845</v>
      </c>
      <c r="L2232" s="61"/>
      <c r="M2232" s="61">
        <f t="shared" si="105"/>
        <v>0</v>
      </c>
    </row>
    <row r="2233" spans="1:13" s="47" customFormat="1" x14ac:dyDescent="0.4">
      <c r="A2233" s="27" t="s">
        <v>843</v>
      </c>
      <c r="B2233" s="27">
        <v>3</v>
      </c>
      <c r="C2233" s="27">
        <v>21</v>
      </c>
      <c r="D2233" s="27">
        <v>11</v>
      </c>
      <c r="E2233" s="27"/>
      <c r="F2233" s="27"/>
      <c r="G2233" s="27"/>
      <c r="H2233" s="27"/>
      <c r="I2233" s="53" t="s">
        <v>2025</v>
      </c>
      <c r="J2233" s="61">
        <v>1</v>
      </c>
      <c r="K2233" s="61" t="s">
        <v>845</v>
      </c>
      <c r="L2233" s="61"/>
      <c r="M2233" s="61">
        <f t="shared" si="105"/>
        <v>0</v>
      </c>
    </row>
    <row r="2234" spans="1:13" s="47" customFormat="1" x14ac:dyDescent="0.4">
      <c r="A2234" s="27" t="s">
        <v>843</v>
      </c>
      <c r="B2234" s="27">
        <v>3</v>
      </c>
      <c r="C2234" s="27">
        <v>21</v>
      </c>
      <c r="D2234" s="27">
        <v>12</v>
      </c>
      <c r="E2234" s="27"/>
      <c r="F2234" s="27"/>
      <c r="G2234" s="27"/>
      <c r="H2234" s="27"/>
      <c r="I2234" s="53" t="s">
        <v>2026</v>
      </c>
      <c r="J2234" s="61">
        <v>1</v>
      </c>
      <c r="K2234" s="61" t="s">
        <v>845</v>
      </c>
      <c r="L2234" s="61"/>
      <c r="M2234" s="61">
        <f t="shared" si="105"/>
        <v>0</v>
      </c>
    </row>
    <row r="2235" spans="1:13" s="47" customFormat="1" x14ac:dyDescent="0.4">
      <c r="A2235" s="27" t="s">
        <v>843</v>
      </c>
      <c r="B2235" s="27">
        <v>3</v>
      </c>
      <c r="C2235" s="27">
        <v>21</v>
      </c>
      <c r="D2235" s="27">
        <v>13</v>
      </c>
      <c r="E2235" s="27"/>
      <c r="F2235" s="27"/>
      <c r="G2235" s="27"/>
      <c r="H2235" s="27"/>
      <c r="I2235" s="53" t="s">
        <v>2027</v>
      </c>
      <c r="J2235" s="61">
        <v>1</v>
      </c>
      <c r="K2235" s="61" t="s">
        <v>845</v>
      </c>
      <c r="L2235" s="61"/>
      <c r="M2235" s="61">
        <f t="shared" si="105"/>
        <v>0</v>
      </c>
    </row>
    <row r="2236" spans="1:13" s="47" customFormat="1" x14ac:dyDescent="0.4">
      <c r="A2236" s="27" t="s">
        <v>843</v>
      </c>
      <c r="B2236" s="27">
        <v>3</v>
      </c>
      <c r="C2236" s="27">
        <v>21</v>
      </c>
      <c r="D2236" s="27">
        <v>14</v>
      </c>
      <c r="E2236" s="27"/>
      <c r="F2236" s="27"/>
      <c r="G2236" s="27"/>
      <c r="H2236" s="27"/>
      <c r="I2236" s="53" t="s">
        <v>2028</v>
      </c>
      <c r="J2236" s="61">
        <v>1</v>
      </c>
      <c r="K2236" s="61" t="s">
        <v>845</v>
      </c>
      <c r="L2236" s="61"/>
      <c r="M2236" s="61">
        <f t="shared" si="105"/>
        <v>0</v>
      </c>
    </row>
    <row r="2237" spans="1:13" s="47" customFormat="1" x14ac:dyDescent="0.4">
      <c r="A2237" s="27" t="s">
        <v>843</v>
      </c>
      <c r="B2237" s="27">
        <v>3</v>
      </c>
      <c r="C2237" s="27">
        <v>21</v>
      </c>
      <c r="D2237" s="27">
        <v>15</v>
      </c>
      <c r="E2237" s="27"/>
      <c r="F2237" s="27"/>
      <c r="G2237" s="27"/>
      <c r="H2237" s="27"/>
      <c r="I2237" s="53" t="s">
        <v>2029</v>
      </c>
      <c r="J2237" s="61">
        <v>1</v>
      </c>
      <c r="K2237" s="61" t="s">
        <v>845</v>
      </c>
      <c r="L2237" s="61"/>
      <c r="M2237" s="61">
        <f t="shared" si="105"/>
        <v>0</v>
      </c>
    </row>
    <row r="2238" spans="1:13" s="47" customFormat="1" x14ac:dyDescent="0.4">
      <c r="A2238" s="27" t="s">
        <v>843</v>
      </c>
      <c r="B2238" s="27">
        <v>3</v>
      </c>
      <c r="C2238" s="27">
        <v>21</v>
      </c>
      <c r="D2238" s="27">
        <v>16</v>
      </c>
      <c r="E2238" s="27"/>
      <c r="F2238" s="27"/>
      <c r="G2238" s="27"/>
      <c r="H2238" s="27"/>
      <c r="I2238" s="53" t="s">
        <v>2030</v>
      </c>
      <c r="J2238" s="61">
        <v>1</v>
      </c>
      <c r="K2238" s="61" t="s">
        <v>845</v>
      </c>
      <c r="L2238" s="61"/>
      <c r="M2238" s="61">
        <f t="shared" si="105"/>
        <v>0</v>
      </c>
    </row>
    <row r="2239" spans="1:13" s="47" customFormat="1" x14ac:dyDescent="0.4">
      <c r="A2239" s="27" t="s">
        <v>843</v>
      </c>
      <c r="B2239" s="27">
        <v>3</v>
      </c>
      <c r="C2239" s="27">
        <v>21</v>
      </c>
      <c r="D2239" s="27">
        <v>17</v>
      </c>
      <c r="E2239" s="27"/>
      <c r="F2239" s="27"/>
      <c r="G2239" s="27"/>
      <c r="H2239" s="27"/>
      <c r="I2239" s="53" t="s">
        <v>2031</v>
      </c>
      <c r="J2239" s="61">
        <v>1</v>
      </c>
      <c r="K2239" s="61" t="s">
        <v>845</v>
      </c>
      <c r="L2239" s="61"/>
      <c r="M2239" s="61">
        <f t="shared" si="105"/>
        <v>0</v>
      </c>
    </row>
    <row r="2240" spans="1:13" s="47" customFormat="1" x14ac:dyDescent="0.4">
      <c r="A2240" s="27" t="s">
        <v>843</v>
      </c>
      <c r="B2240" s="27">
        <v>3</v>
      </c>
      <c r="C2240" s="27">
        <v>21</v>
      </c>
      <c r="D2240" s="27">
        <v>18</v>
      </c>
      <c r="E2240" s="27"/>
      <c r="F2240" s="27"/>
      <c r="G2240" s="27"/>
      <c r="H2240" s="27"/>
      <c r="I2240" s="53" t="s">
        <v>1674</v>
      </c>
      <c r="J2240" s="61">
        <v>1</v>
      </c>
      <c r="K2240" s="61" t="s">
        <v>845</v>
      </c>
      <c r="L2240" s="61"/>
      <c r="M2240" s="61">
        <f t="shared" si="105"/>
        <v>0</v>
      </c>
    </row>
    <row r="2241" spans="1:13" s="47" customFormat="1" ht="37.5" x14ac:dyDescent="0.4">
      <c r="A2241" s="27" t="s">
        <v>843</v>
      </c>
      <c r="B2241" s="27">
        <v>3</v>
      </c>
      <c r="C2241" s="27">
        <v>21</v>
      </c>
      <c r="D2241" s="27">
        <v>19</v>
      </c>
      <c r="E2241" s="27"/>
      <c r="F2241" s="27"/>
      <c r="G2241" s="27"/>
      <c r="H2241" s="27"/>
      <c r="I2241" s="53" t="s">
        <v>2032</v>
      </c>
      <c r="J2241" s="61">
        <v>1</v>
      </c>
      <c r="K2241" s="61" t="s">
        <v>845</v>
      </c>
      <c r="L2241" s="61"/>
      <c r="M2241" s="61">
        <f t="shared" si="105"/>
        <v>0</v>
      </c>
    </row>
    <row r="2242" spans="1:13" s="47" customFormat="1" ht="37.5" x14ac:dyDescent="0.4">
      <c r="A2242" s="27" t="s">
        <v>843</v>
      </c>
      <c r="B2242" s="27">
        <v>3</v>
      </c>
      <c r="C2242" s="27">
        <v>21</v>
      </c>
      <c r="D2242" s="27">
        <v>20</v>
      </c>
      <c r="E2242" s="27"/>
      <c r="F2242" s="27"/>
      <c r="G2242" s="27"/>
      <c r="H2242" s="27"/>
      <c r="I2242" s="53" t="s">
        <v>2033</v>
      </c>
      <c r="J2242" s="61">
        <v>1</v>
      </c>
      <c r="K2242" s="61" t="s">
        <v>845</v>
      </c>
      <c r="L2242" s="61"/>
      <c r="M2242" s="61">
        <f t="shared" si="105"/>
        <v>0</v>
      </c>
    </row>
    <row r="2243" spans="1:13" s="47" customFormat="1" x14ac:dyDescent="0.4">
      <c r="A2243" s="27" t="s">
        <v>843</v>
      </c>
      <c r="B2243" s="27">
        <v>3</v>
      </c>
      <c r="C2243" s="27">
        <v>21</v>
      </c>
      <c r="D2243" s="27">
        <v>21</v>
      </c>
      <c r="E2243" s="27"/>
      <c r="F2243" s="27"/>
      <c r="G2243" s="27"/>
      <c r="H2243" s="27"/>
      <c r="I2243" s="53" t="s">
        <v>2034</v>
      </c>
      <c r="J2243" s="61">
        <v>1</v>
      </c>
      <c r="K2243" s="61" t="s">
        <v>845</v>
      </c>
      <c r="L2243" s="61"/>
      <c r="M2243" s="61">
        <f t="shared" ref="M2243" si="106">IF(K2243="A",J2243,0)</f>
        <v>0</v>
      </c>
    </row>
    <row r="2244" spans="1:13" s="47" customFormat="1" x14ac:dyDescent="0.4">
      <c r="A2244" s="19" t="s">
        <v>839</v>
      </c>
      <c r="B2244" s="19">
        <v>3</v>
      </c>
      <c r="C2244" s="19">
        <f>C2243+1</f>
        <v>22</v>
      </c>
      <c r="D2244" s="19">
        <v>21</v>
      </c>
      <c r="E2244" s="19"/>
      <c r="F2244" s="19"/>
      <c r="G2244" s="19"/>
      <c r="H2244" s="19"/>
      <c r="I2244" s="65" t="s">
        <v>5228</v>
      </c>
      <c r="J2244" s="71">
        <v>1</v>
      </c>
      <c r="K2244" s="71" t="s">
        <v>845</v>
      </c>
      <c r="L2244" s="71"/>
      <c r="M2244" s="71">
        <f t="shared" ref="M2244:M2275" si="107">IF(K2244="A",J2244,0)</f>
        <v>0</v>
      </c>
    </row>
    <row r="2245" spans="1:13" s="47" customFormat="1" ht="37.5" x14ac:dyDescent="0.4">
      <c r="A2245" s="27" t="s">
        <v>843</v>
      </c>
      <c r="B2245" s="27">
        <v>3</v>
      </c>
      <c r="C2245" s="27">
        <f>C2244</f>
        <v>22</v>
      </c>
      <c r="D2245" s="27">
        <v>21</v>
      </c>
      <c r="E2245" s="27"/>
      <c r="F2245" s="27"/>
      <c r="G2245" s="27"/>
      <c r="H2245" s="27"/>
      <c r="I2245" s="53" t="s">
        <v>5197</v>
      </c>
      <c r="J2245" s="61">
        <v>1</v>
      </c>
      <c r="K2245" s="61" t="s">
        <v>845</v>
      </c>
      <c r="L2245" s="61"/>
      <c r="M2245" s="61">
        <f t="shared" si="107"/>
        <v>0</v>
      </c>
    </row>
    <row r="2246" spans="1:13" s="47" customFormat="1" ht="37.5" x14ac:dyDescent="0.4">
      <c r="A2246" s="27" t="s">
        <v>843</v>
      </c>
      <c r="B2246" s="27">
        <v>3</v>
      </c>
      <c r="C2246" s="27">
        <v>21</v>
      </c>
      <c r="D2246" s="27">
        <v>21</v>
      </c>
      <c r="E2246" s="27"/>
      <c r="F2246" s="27"/>
      <c r="G2246" s="27"/>
      <c r="H2246" s="27"/>
      <c r="I2246" s="53" t="s">
        <v>5198</v>
      </c>
      <c r="J2246" s="61">
        <v>1</v>
      </c>
      <c r="K2246" s="61" t="s">
        <v>845</v>
      </c>
      <c r="L2246" s="61"/>
      <c r="M2246" s="61">
        <f t="shared" si="107"/>
        <v>0</v>
      </c>
    </row>
    <row r="2247" spans="1:13" s="47" customFormat="1" x14ac:dyDescent="0.4">
      <c r="A2247" s="27" t="s">
        <v>843</v>
      </c>
      <c r="B2247" s="27">
        <v>3</v>
      </c>
      <c r="C2247" s="27">
        <v>21</v>
      </c>
      <c r="D2247" s="27">
        <v>21</v>
      </c>
      <c r="E2247" s="27"/>
      <c r="F2247" s="27"/>
      <c r="G2247" s="27"/>
      <c r="H2247" s="27"/>
      <c r="I2247" s="53" t="s">
        <v>5199</v>
      </c>
      <c r="J2247" s="61">
        <v>1</v>
      </c>
      <c r="K2247" s="61" t="s">
        <v>845</v>
      </c>
      <c r="L2247" s="61"/>
      <c r="M2247" s="61">
        <f t="shared" si="107"/>
        <v>0</v>
      </c>
    </row>
    <row r="2248" spans="1:13" s="47" customFormat="1" x14ac:dyDescent="0.4">
      <c r="A2248" s="27" t="s">
        <v>843</v>
      </c>
      <c r="B2248" s="27">
        <v>3</v>
      </c>
      <c r="C2248" s="27">
        <v>21</v>
      </c>
      <c r="D2248" s="27">
        <v>21</v>
      </c>
      <c r="E2248" s="27"/>
      <c r="F2248" s="27"/>
      <c r="G2248" s="27"/>
      <c r="H2248" s="27"/>
      <c r="I2248" s="53" t="s">
        <v>5200</v>
      </c>
      <c r="J2248" s="61">
        <v>1</v>
      </c>
      <c r="K2248" s="61" t="s">
        <v>845</v>
      </c>
      <c r="L2248" s="61"/>
      <c r="M2248" s="61">
        <f t="shared" si="107"/>
        <v>0</v>
      </c>
    </row>
    <row r="2249" spans="1:13" s="47" customFormat="1" x14ac:dyDescent="0.4">
      <c r="A2249" s="27" t="s">
        <v>843</v>
      </c>
      <c r="B2249" s="27">
        <v>3</v>
      </c>
      <c r="C2249" s="27">
        <v>21</v>
      </c>
      <c r="D2249" s="27">
        <v>21</v>
      </c>
      <c r="E2249" s="27"/>
      <c r="F2249" s="27"/>
      <c r="G2249" s="27"/>
      <c r="H2249" s="27"/>
      <c r="I2249" s="53" t="s">
        <v>5201</v>
      </c>
      <c r="J2249" s="61">
        <v>1</v>
      </c>
      <c r="K2249" s="61" t="s">
        <v>845</v>
      </c>
      <c r="L2249" s="61"/>
      <c r="M2249" s="61">
        <f t="shared" si="107"/>
        <v>0</v>
      </c>
    </row>
    <row r="2250" spans="1:13" s="47" customFormat="1" x14ac:dyDescent="0.4">
      <c r="A2250" s="27" t="s">
        <v>843</v>
      </c>
      <c r="B2250" s="27">
        <v>3</v>
      </c>
      <c r="C2250" s="27">
        <v>21</v>
      </c>
      <c r="D2250" s="27">
        <v>21</v>
      </c>
      <c r="E2250" s="27"/>
      <c r="F2250" s="27"/>
      <c r="G2250" s="27"/>
      <c r="H2250" s="27"/>
      <c r="I2250" s="53" t="s">
        <v>5202</v>
      </c>
      <c r="J2250" s="61">
        <v>1</v>
      </c>
      <c r="K2250" s="61" t="s">
        <v>845</v>
      </c>
      <c r="L2250" s="61"/>
      <c r="M2250" s="61">
        <f t="shared" si="107"/>
        <v>0</v>
      </c>
    </row>
    <row r="2251" spans="1:13" s="47" customFormat="1" x14ac:dyDescent="0.4">
      <c r="A2251" s="27" t="s">
        <v>843</v>
      </c>
      <c r="B2251" s="27">
        <v>3</v>
      </c>
      <c r="C2251" s="27">
        <v>21</v>
      </c>
      <c r="D2251" s="27">
        <v>21</v>
      </c>
      <c r="E2251" s="27"/>
      <c r="F2251" s="27"/>
      <c r="G2251" s="27"/>
      <c r="H2251" s="27"/>
      <c r="I2251" s="53" t="s">
        <v>5203</v>
      </c>
      <c r="J2251" s="61">
        <v>1</v>
      </c>
      <c r="K2251" s="61" t="s">
        <v>845</v>
      </c>
      <c r="L2251" s="61"/>
      <c r="M2251" s="61">
        <f t="shared" si="107"/>
        <v>0</v>
      </c>
    </row>
    <row r="2252" spans="1:13" s="47" customFormat="1" x14ac:dyDescent="0.4">
      <c r="A2252" s="27" t="s">
        <v>843</v>
      </c>
      <c r="B2252" s="27">
        <v>3</v>
      </c>
      <c r="C2252" s="27">
        <v>21</v>
      </c>
      <c r="D2252" s="27">
        <v>21</v>
      </c>
      <c r="E2252" s="27"/>
      <c r="F2252" s="27"/>
      <c r="G2252" s="27"/>
      <c r="H2252" s="27"/>
      <c r="I2252" s="53" t="s">
        <v>5204</v>
      </c>
      <c r="J2252" s="61">
        <v>1</v>
      </c>
      <c r="K2252" s="61" t="s">
        <v>845</v>
      </c>
      <c r="L2252" s="61"/>
      <c r="M2252" s="61">
        <f t="shared" si="107"/>
        <v>0</v>
      </c>
    </row>
    <row r="2253" spans="1:13" s="47" customFormat="1" x14ac:dyDescent="0.4">
      <c r="A2253" s="27" t="s">
        <v>843</v>
      </c>
      <c r="B2253" s="27">
        <v>3</v>
      </c>
      <c r="C2253" s="27">
        <v>21</v>
      </c>
      <c r="D2253" s="27">
        <v>21</v>
      </c>
      <c r="E2253" s="27"/>
      <c r="F2253" s="27"/>
      <c r="G2253" s="27"/>
      <c r="H2253" s="27"/>
      <c r="I2253" s="53" t="s">
        <v>5205</v>
      </c>
      <c r="J2253" s="61">
        <v>1</v>
      </c>
      <c r="K2253" s="61" t="s">
        <v>845</v>
      </c>
      <c r="L2253" s="61"/>
      <c r="M2253" s="61">
        <f t="shared" si="107"/>
        <v>0</v>
      </c>
    </row>
    <row r="2254" spans="1:13" s="47" customFormat="1" x14ac:dyDescent="0.4">
      <c r="A2254" s="27" t="s">
        <v>843</v>
      </c>
      <c r="B2254" s="27">
        <v>3</v>
      </c>
      <c r="C2254" s="27">
        <v>21</v>
      </c>
      <c r="D2254" s="27">
        <v>21</v>
      </c>
      <c r="E2254" s="27"/>
      <c r="F2254" s="27"/>
      <c r="G2254" s="27"/>
      <c r="H2254" s="27"/>
      <c r="I2254" s="53" t="s">
        <v>5206</v>
      </c>
      <c r="J2254" s="61">
        <v>1</v>
      </c>
      <c r="K2254" s="61" t="s">
        <v>845</v>
      </c>
      <c r="L2254" s="61"/>
      <c r="M2254" s="61">
        <f t="shared" si="107"/>
        <v>0</v>
      </c>
    </row>
    <row r="2255" spans="1:13" s="47" customFormat="1" x14ac:dyDescent="0.4">
      <c r="A2255" s="27" t="s">
        <v>843</v>
      </c>
      <c r="B2255" s="27">
        <v>3</v>
      </c>
      <c r="C2255" s="27">
        <v>21</v>
      </c>
      <c r="D2255" s="27">
        <v>21</v>
      </c>
      <c r="E2255" s="27"/>
      <c r="F2255" s="27"/>
      <c r="G2255" s="27"/>
      <c r="H2255" s="27"/>
      <c r="I2255" s="53" t="s">
        <v>5207</v>
      </c>
      <c r="J2255" s="61">
        <v>1</v>
      </c>
      <c r="K2255" s="61" t="s">
        <v>845</v>
      </c>
      <c r="L2255" s="61"/>
      <c r="M2255" s="61">
        <f t="shared" si="107"/>
        <v>0</v>
      </c>
    </row>
    <row r="2256" spans="1:13" s="47" customFormat="1" x14ac:dyDescent="0.4">
      <c r="A2256" s="27" t="s">
        <v>843</v>
      </c>
      <c r="B2256" s="27">
        <v>3</v>
      </c>
      <c r="C2256" s="27">
        <v>21</v>
      </c>
      <c r="D2256" s="27">
        <v>21</v>
      </c>
      <c r="E2256" s="27"/>
      <c r="F2256" s="27"/>
      <c r="G2256" s="27"/>
      <c r="H2256" s="27"/>
      <c r="I2256" s="53" t="s">
        <v>5208</v>
      </c>
      <c r="J2256" s="61">
        <v>1</v>
      </c>
      <c r="K2256" s="61" t="s">
        <v>845</v>
      </c>
      <c r="L2256" s="61"/>
      <c r="M2256" s="61">
        <f t="shared" si="107"/>
        <v>0</v>
      </c>
    </row>
    <row r="2257" spans="1:13" s="47" customFormat="1" x14ac:dyDescent="0.4">
      <c r="A2257" s="27" t="s">
        <v>843</v>
      </c>
      <c r="B2257" s="27">
        <v>3</v>
      </c>
      <c r="C2257" s="27">
        <v>21</v>
      </c>
      <c r="D2257" s="27">
        <v>21</v>
      </c>
      <c r="E2257" s="27"/>
      <c r="F2257" s="27"/>
      <c r="G2257" s="27"/>
      <c r="H2257" s="27"/>
      <c r="I2257" s="53" t="s">
        <v>5209</v>
      </c>
      <c r="J2257" s="61">
        <v>1</v>
      </c>
      <c r="K2257" s="61" t="s">
        <v>845</v>
      </c>
      <c r="L2257" s="61"/>
      <c r="M2257" s="61">
        <f t="shared" si="107"/>
        <v>0</v>
      </c>
    </row>
    <row r="2258" spans="1:13" s="47" customFormat="1" ht="37.5" x14ac:dyDescent="0.4">
      <c r="A2258" s="27" t="s">
        <v>843</v>
      </c>
      <c r="B2258" s="27">
        <v>3</v>
      </c>
      <c r="C2258" s="27">
        <v>21</v>
      </c>
      <c r="D2258" s="27">
        <v>21</v>
      </c>
      <c r="E2258" s="27"/>
      <c r="F2258" s="27"/>
      <c r="G2258" s="27"/>
      <c r="H2258" s="27"/>
      <c r="I2258" s="53" t="s">
        <v>5210</v>
      </c>
      <c r="J2258" s="61">
        <v>1</v>
      </c>
      <c r="K2258" s="61" t="s">
        <v>845</v>
      </c>
      <c r="L2258" s="61"/>
      <c r="M2258" s="61">
        <f t="shared" si="107"/>
        <v>0</v>
      </c>
    </row>
    <row r="2259" spans="1:13" s="47" customFormat="1" ht="37.5" x14ac:dyDescent="0.4">
      <c r="A2259" s="27" t="s">
        <v>843</v>
      </c>
      <c r="B2259" s="27">
        <v>3</v>
      </c>
      <c r="C2259" s="27">
        <v>21</v>
      </c>
      <c r="D2259" s="27">
        <v>21</v>
      </c>
      <c r="E2259" s="27"/>
      <c r="F2259" s="27"/>
      <c r="G2259" s="27"/>
      <c r="H2259" s="27"/>
      <c r="I2259" s="53" t="s">
        <v>5211</v>
      </c>
      <c r="J2259" s="61">
        <v>1</v>
      </c>
      <c r="K2259" s="61" t="s">
        <v>845</v>
      </c>
      <c r="L2259" s="61"/>
      <c r="M2259" s="61">
        <f t="shared" si="107"/>
        <v>0</v>
      </c>
    </row>
    <row r="2260" spans="1:13" s="47" customFormat="1" ht="37.5" x14ac:dyDescent="0.4">
      <c r="A2260" s="27" t="s">
        <v>843</v>
      </c>
      <c r="B2260" s="27">
        <v>3</v>
      </c>
      <c r="C2260" s="27">
        <v>21</v>
      </c>
      <c r="D2260" s="27">
        <v>21</v>
      </c>
      <c r="E2260" s="27"/>
      <c r="F2260" s="27"/>
      <c r="G2260" s="27"/>
      <c r="H2260" s="27"/>
      <c r="I2260" s="53" t="s">
        <v>5212</v>
      </c>
      <c r="J2260" s="61">
        <v>1</v>
      </c>
      <c r="K2260" s="61" t="s">
        <v>845</v>
      </c>
      <c r="L2260" s="61"/>
      <c r="M2260" s="61">
        <f t="shared" si="107"/>
        <v>0</v>
      </c>
    </row>
    <row r="2261" spans="1:13" s="47" customFormat="1" ht="37.5" x14ac:dyDescent="0.4">
      <c r="A2261" s="27" t="s">
        <v>843</v>
      </c>
      <c r="B2261" s="27">
        <v>3</v>
      </c>
      <c r="C2261" s="27">
        <v>21</v>
      </c>
      <c r="D2261" s="27">
        <v>21</v>
      </c>
      <c r="E2261" s="27"/>
      <c r="F2261" s="27"/>
      <c r="G2261" s="27"/>
      <c r="H2261" s="27"/>
      <c r="I2261" s="53" t="s">
        <v>5213</v>
      </c>
      <c r="J2261" s="61">
        <v>1</v>
      </c>
      <c r="K2261" s="61" t="s">
        <v>845</v>
      </c>
      <c r="L2261" s="61"/>
      <c r="M2261" s="61">
        <f t="shared" si="107"/>
        <v>0</v>
      </c>
    </row>
    <row r="2262" spans="1:13" s="47" customFormat="1" x14ac:dyDescent="0.4">
      <c r="A2262" s="27" t="s">
        <v>843</v>
      </c>
      <c r="B2262" s="27">
        <v>3</v>
      </c>
      <c r="C2262" s="27">
        <v>21</v>
      </c>
      <c r="D2262" s="27">
        <v>21</v>
      </c>
      <c r="E2262" s="27"/>
      <c r="F2262" s="27"/>
      <c r="G2262" s="27"/>
      <c r="H2262" s="27"/>
      <c r="I2262" s="53" t="s">
        <v>5214</v>
      </c>
      <c r="J2262" s="61">
        <v>1</v>
      </c>
      <c r="K2262" s="61" t="s">
        <v>845</v>
      </c>
      <c r="L2262" s="61"/>
      <c r="M2262" s="61">
        <f t="shared" si="107"/>
        <v>0</v>
      </c>
    </row>
    <row r="2263" spans="1:13" s="47" customFormat="1" x14ac:dyDescent="0.4">
      <c r="A2263" s="27" t="s">
        <v>843</v>
      </c>
      <c r="B2263" s="27">
        <v>3</v>
      </c>
      <c r="C2263" s="27">
        <v>21</v>
      </c>
      <c r="D2263" s="27">
        <v>21</v>
      </c>
      <c r="E2263" s="27"/>
      <c r="F2263" s="27"/>
      <c r="G2263" s="27"/>
      <c r="H2263" s="27"/>
      <c r="I2263" s="53" t="s">
        <v>5215</v>
      </c>
      <c r="J2263" s="61">
        <v>1</v>
      </c>
      <c r="K2263" s="61" t="s">
        <v>845</v>
      </c>
      <c r="L2263" s="61"/>
      <c r="M2263" s="61">
        <f t="shared" si="107"/>
        <v>0</v>
      </c>
    </row>
    <row r="2264" spans="1:13" s="47" customFormat="1" x14ac:dyDescent="0.4">
      <c r="A2264" s="27" t="s">
        <v>843</v>
      </c>
      <c r="B2264" s="27">
        <v>3</v>
      </c>
      <c r="C2264" s="27">
        <v>21</v>
      </c>
      <c r="D2264" s="27">
        <v>21</v>
      </c>
      <c r="E2264" s="27"/>
      <c r="F2264" s="27"/>
      <c r="G2264" s="27"/>
      <c r="H2264" s="27"/>
      <c r="I2264" s="53" t="s">
        <v>5216</v>
      </c>
      <c r="J2264" s="61">
        <v>1</v>
      </c>
      <c r="K2264" s="61" t="s">
        <v>845</v>
      </c>
      <c r="L2264" s="61"/>
      <c r="M2264" s="61">
        <f t="shared" si="107"/>
        <v>0</v>
      </c>
    </row>
    <row r="2265" spans="1:13" s="47" customFormat="1" x14ac:dyDescent="0.4">
      <c r="A2265" s="27" t="s">
        <v>843</v>
      </c>
      <c r="B2265" s="27">
        <v>3</v>
      </c>
      <c r="C2265" s="27">
        <v>21</v>
      </c>
      <c r="D2265" s="27">
        <v>21</v>
      </c>
      <c r="E2265" s="27"/>
      <c r="F2265" s="27"/>
      <c r="G2265" s="27"/>
      <c r="H2265" s="27"/>
      <c r="I2265" s="53" t="s">
        <v>5217</v>
      </c>
      <c r="J2265" s="61">
        <v>1</v>
      </c>
      <c r="K2265" s="61" t="s">
        <v>845</v>
      </c>
      <c r="L2265" s="61"/>
      <c r="M2265" s="61">
        <f t="shared" si="107"/>
        <v>0</v>
      </c>
    </row>
    <row r="2266" spans="1:13" s="47" customFormat="1" x14ac:dyDescent="0.4">
      <c r="A2266" s="27" t="s">
        <v>843</v>
      </c>
      <c r="B2266" s="27">
        <v>3</v>
      </c>
      <c r="C2266" s="27">
        <v>21</v>
      </c>
      <c r="D2266" s="27">
        <v>21</v>
      </c>
      <c r="E2266" s="27"/>
      <c r="F2266" s="27"/>
      <c r="G2266" s="27"/>
      <c r="H2266" s="27"/>
      <c r="I2266" s="53" t="s">
        <v>5218</v>
      </c>
      <c r="J2266" s="61">
        <v>1</v>
      </c>
      <c r="K2266" s="61" t="s">
        <v>845</v>
      </c>
      <c r="L2266" s="61"/>
      <c r="M2266" s="61">
        <f t="shared" si="107"/>
        <v>0</v>
      </c>
    </row>
    <row r="2267" spans="1:13" s="47" customFormat="1" x14ac:dyDescent="0.4">
      <c r="A2267" s="27" t="s">
        <v>843</v>
      </c>
      <c r="B2267" s="27">
        <v>3</v>
      </c>
      <c r="C2267" s="27">
        <v>21</v>
      </c>
      <c r="D2267" s="27">
        <v>21</v>
      </c>
      <c r="E2267" s="27"/>
      <c r="F2267" s="27"/>
      <c r="G2267" s="27"/>
      <c r="H2267" s="27"/>
      <c r="I2267" s="53" t="s">
        <v>5219</v>
      </c>
      <c r="J2267" s="61">
        <v>1</v>
      </c>
      <c r="K2267" s="61" t="s">
        <v>845</v>
      </c>
      <c r="L2267" s="61"/>
      <c r="M2267" s="61">
        <f t="shared" si="107"/>
        <v>0</v>
      </c>
    </row>
    <row r="2268" spans="1:13" s="47" customFormat="1" x14ac:dyDescent="0.4">
      <c r="A2268" s="27" t="s">
        <v>843</v>
      </c>
      <c r="B2268" s="27">
        <v>3</v>
      </c>
      <c r="C2268" s="27">
        <v>21</v>
      </c>
      <c r="D2268" s="27">
        <v>21</v>
      </c>
      <c r="E2268" s="27"/>
      <c r="F2268" s="27"/>
      <c r="G2268" s="27"/>
      <c r="H2268" s="27"/>
      <c r="I2268" s="53" t="s">
        <v>5220</v>
      </c>
      <c r="J2268" s="61">
        <v>1</v>
      </c>
      <c r="K2268" s="61" t="s">
        <v>845</v>
      </c>
      <c r="L2268" s="61"/>
      <c r="M2268" s="61">
        <f t="shared" si="107"/>
        <v>0</v>
      </c>
    </row>
    <row r="2269" spans="1:13" s="47" customFormat="1" x14ac:dyDescent="0.4">
      <c r="A2269" s="27" t="s">
        <v>843</v>
      </c>
      <c r="B2269" s="27">
        <v>3</v>
      </c>
      <c r="C2269" s="27">
        <v>21</v>
      </c>
      <c r="D2269" s="27">
        <v>21</v>
      </c>
      <c r="E2269" s="27"/>
      <c r="F2269" s="27"/>
      <c r="G2269" s="27"/>
      <c r="H2269" s="27"/>
      <c r="I2269" s="53" t="s">
        <v>5221</v>
      </c>
      <c r="J2269" s="61">
        <v>1</v>
      </c>
      <c r="K2269" s="61" t="s">
        <v>845</v>
      </c>
      <c r="L2269" s="61"/>
      <c r="M2269" s="61">
        <f t="shared" si="107"/>
        <v>0</v>
      </c>
    </row>
    <row r="2270" spans="1:13" s="47" customFormat="1" ht="37.5" x14ac:dyDescent="0.4">
      <c r="A2270" s="27" t="s">
        <v>843</v>
      </c>
      <c r="B2270" s="27">
        <v>3</v>
      </c>
      <c r="C2270" s="27">
        <v>21</v>
      </c>
      <c r="D2270" s="27">
        <v>21</v>
      </c>
      <c r="E2270" s="27"/>
      <c r="F2270" s="27"/>
      <c r="G2270" s="27"/>
      <c r="H2270" s="27"/>
      <c r="I2270" s="53" t="s">
        <v>5222</v>
      </c>
      <c r="J2270" s="61">
        <v>1</v>
      </c>
      <c r="K2270" s="61" t="s">
        <v>845</v>
      </c>
      <c r="L2270" s="61"/>
      <c r="M2270" s="61">
        <f t="shared" si="107"/>
        <v>0</v>
      </c>
    </row>
    <row r="2271" spans="1:13" s="47" customFormat="1" x14ac:dyDescent="0.4">
      <c r="A2271" s="27" t="s">
        <v>843</v>
      </c>
      <c r="B2271" s="27">
        <v>3</v>
      </c>
      <c r="C2271" s="27">
        <v>21</v>
      </c>
      <c r="D2271" s="27">
        <v>21</v>
      </c>
      <c r="E2271" s="27"/>
      <c r="F2271" s="27"/>
      <c r="G2271" s="27"/>
      <c r="H2271" s="27"/>
      <c r="I2271" s="53" t="s">
        <v>5223</v>
      </c>
      <c r="J2271" s="61">
        <v>1</v>
      </c>
      <c r="K2271" s="61" t="s">
        <v>845</v>
      </c>
      <c r="L2271" s="61"/>
      <c r="M2271" s="61">
        <f t="shared" si="107"/>
        <v>0</v>
      </c>
    </row>
    <row r="2272" spans="1:13" s="47" customFormat="1" ht="37.5" x14ac:dyDescent="0.4">
      <c r="A2272" s="27" t="s">
        <v>843</v>
      </c>
      <c r="B2272" s="27">
        <v>3</v>
      </c>
      <c r="C2272" s="27">
        <v>21</v>
      </c>
      <c r="D2272" s="27">
        <v>21</v>
      </c>
      <c r="E2272" s="27"/>
      <c r="F2272" s="27"/>
      <c r="G2272" s="27"/>
      <c r="H2272" s="27"/>
      <c r="I2272" s="53" t="s">
        <v>5224</v>
      </c>
      <c r="J2272" s="61">
        <v>1</v>
      </c>
      <c r="K2272" s="61" t="s">
        <v>845</v>
      </c>
      <c r="L2272" s="61"/>
      <c r="M2272" s="61">
        <f t="shared" si="107"/>
        <v>0</v>
      </c>
    </row>
    <row r="2273" spans="1:13" s="47" customFormat="1" x14ac:dyDescent="0.4">
      <c r="A2273" s="27" t="s">
        <v>843</v>
      </c>
      <c r="B2273" s="27">
        <v>3</v>
      </c>
      <c r="C2273" s="27">
        <v>21</v>
      </c>
      <c r="D2273" s="27">
        <v>21</v>
      </c>
      <c r="E2273" s="27"/>
      <c r="F2273" s="27"/>
      <c r="G2273" s="27"/>
      <c r="H2273" s="27"/>
      <c r="I2273" s="53" t="s">
        <v>5225</v>
      </c>
      <c r="J2273" s="61">
        <v>1</v>
      </c>
      <c r="K2273" s="61" t="s">
        <v>845</v>
      </c>
      <c r="L2273" s="61"/>
      <c r="M2273" s="61">
        <f t="shared" si="107"/>
        <v>0</v>
      </c>
    </row>
    <row r="2274" spans="1:13" s="47" customFormat="1" x14ac:dyDescent="0.4">
      <c r="A2274" s="27" t="s">
        <v>843</v>
      </c>
      <c r="B2274" s="27">
        <v>3</v>
      </c>
      <c r="C2274" s="27">
        <v>21</v>
      </c>
      <c r="D2274" s="27">
        <v>21</v>
      </c>
      <c r="E2274" s="27"/>
      <c r="F2274" s="27"/>
      <c r="G2274" s="27"/>
      <c r="H2274" s="27"/>
      <c r="I2274" s="53" t="s">
        <v>5226</v>
      </c>
      <c r="J2274" s="61">
        <v>1</v>
      </c>
      <c r="K2274" s="61" t="s">
        <v>845</v>
      </c>
      <c r="L2274" s="61"/>
      <c r="M2274" s="61">
        <f t="shared" si="107"/>
        <v>0</v>
      </c>
    </row>
    <row r="2275" spans="1:13" s="47" customFormat="1" x14ac:dyDescent="0.4">
      <c r="A2275" s="27" t="s">
        <v>843</v>
      </c>
      <c r="B2275" s="27">
        <v>3</v>
      </c>
      <c r="C2275" s="27">
        <v>21</v>
      </c>
      <c r="D2275" s="27">
        <v>21</v>
      </c>
      <c r="E2275" s="27"/>
      <c r="F2275" s="27"/>
      <c r="G2275" s="27"/>
      <c r="H2275" s="27"/>
      <c r="I2275" s="53" t="s">
        <v>5227</v>
      </c>
      <c r="J2275" s="61">
        <v>1</v>
      </c>
      <c r="K2275" s="61" t="s">
        <v>845</v>
      </c>
      <c r="L2275" s="61"/>
      <c r="M2275" s="61">
        <f t="shared" si="107"/>
        <v>0</v>
      </c>
    </row>
    <row r="2276" spans="1:13" s="47" customFormat="1" x14ac:dyDescent="0.4">
      <c r="A2276" s="19" t="s">
        <v>839</v>
      </c>
      <c r="B2276" s="19">
        <v>3</v>
      </c>
      <c r="C2276" s="19">
        <f>C2275+1</f>
        <v>22</v>
      </c>
      <c r="D2276" s="19"/>
      <c r="E2276" s="19"/>
      <c r="F2276" s="19"/>
      <c r="G2276" s="19"/>
      <c r="H2276" s="19"/>
      <c r="I2276" s="65" t="s">
        <v>2035</v>
      </c>
      <c r="J2276" s="71"/>
      <c r="K2276" s="71"/>
      <c r="L2276" s="71"/>
      <c r="M2276" s="71"/>
    </row>
    <row r="2277" spans="1:13" s="47" customFormat="1" x14ac:dyDescent="0.4">
      <c r="A2277" s="27" t="s">
        <v>843</v>
      </c>
      <c r="B2277" s="27">
        <v>3</v>
      </c>
      <c r="C2277" s="27">
        <f>C2276</f>
        <v>22</v>
      </c>
      <c r="D2277" s="27">
        <v>1</v>
      </c>
      <c r="E2277" s="27"/>
      <c r="F2277" s="27"/>
      <c r="G2277" s="27"/>
      <c r="H2277" s="27"/>
      <c r="I2277" s="53" t="s">
        <v>2036</v>
      </c>
      <c r="J2277" s="61">
        <v>1</v>
      </c>
      <c r="K2277" s="61" t="s">
        <v>845</v>
      </c>
      <c r="L2277" s="61"/>
      <c r="M2277" s="61">
        <f t="shared" ref="M2277:M2340" si="108">IF(K2277="A",J2277,0)</f>
        <v>0</v>
      </c>
    </row>
    <row r="2278" spans="1:13" s="47" customFormat="1" x14ac:dyDescent="0.4">
      <c r="A2278" s="27" t="s">
        <v>843</v>
      </c>
      <c r="B2278" s="27">
        <v>3</v>
      </c>
      <c r="C2278" s="27">
        <v>22</v>
      </c>
      <c r="D2278" s="27">
        <v>1</v>
      </c>
      <c r="E2278" s="27">
        <v>1</v>
      </c>
      <c r="F2278" s="27"/>
      <c r="G2278" s="27"/>
      <c r="H2278" s="27"/>
      <c r="I2278" s="53" t="s">
        <v>2037</v>
      </c>
      <c r="J2278" s="61">
        <v>1</v>
      </c>
      <c r="K2278" s="61" t="s">
        <v>845</v>
      </c>
      <c r="L2278" s="61"/>
      <c r="M2278" s="61">
        <f t="shared" si="108"/>
        <v>0</v>
      </c>
    </row>
    <row r="2279" spans="1:13" s="47" customFormat="1" x14ac:dyDescent="0.4">
      <c r="A2279" s="27" t="s">
        <v>843</v>
      </c>
      <c r="B2279" s="27">
        <v>3</v>
      </c>
      <c r="C2279" s="27">
        <v>22</v>
      </c>
      <c r="D2279" s="27">
        <v>1</v>
      </c>
      <c r="E2279" s="27">
        <v>2</v>
      </c>
      <c r="F2279" s="27"/>
      <c r="G2279" s="27"/>
      <c r="H2279" s="27"/>
      <c r="I2279" s="53" t="s">
        <v>2038</v>
      </c>
      <c r="J2279" s="61">
        <v>1</v>
      </c>
      <c r="K2279" s="61" t="s">
        <v>845</v>
      </c>
      <c r="L2279" s="61"/>
      <c r="M2279" s="61">
        <f t="shared" si="108"/>
        <v>0</v>
      </c>
    </row>
    <row r="2280" spans="1:13" s="47" customFormat="1" x14ac:dyDescent="0.4">
      <c r="A2280" s="27" t="s">
        <v>843</v>
      </c>
      <c r="B2280" s="27">
        <v>3</v>
      </c>
      <c r="C2280" s="27">
        <v>22</v>
      </c>
      <c r="D2280" s="27">
        <v>1</v>
      </c>
      <c r="E2280" s="27">
        <v>3</v>
      </c>
      <c r="F2280" s="27"/>
      <c r="G2280" s="27"/>
      <c r="H2280" s="27"/>
      <c r="I2280" s="53" t="s">
        <v>2039</v>
      </c>
      <c r="J2280" s="61">
        <v>1</v>
      </c>
      <c r="K2280" s="61" t="s">
        <v>845</v>
      </c>
      <c r="L2280" s="61"/>
      <c r="M2280" s="61">
        <f t="shared" si="108"/>
        <v>0</v>
      </c>
    </row>
    <row r="2281" spans="1:13" s="47" customFormat="1" x14ac:dyDescent="0.4">
      <c r="A2281" s="27" t="s">
        <v>843</v>
      </c>
      <c r="B2281" s="27">
        <v>3</v>
      </c>
      <c r="C2281" s="27">
        <v>22</v>
      </c>
      <c r="D2281" s="27">
        <v>1</v>
      </c>
      <c r="E2281" s="27">
        <v>4</v>
      </c>
      <c r="F2281" s="27"/>
      <c r="G2281" s="27"/>
      <c r="H2281" s="27"/>
      <c r="I2281" s="53" t="s">
        <v>2040</v>
      </c>
      <c r="J2281" s="61">
        <v>1</v>
      </c>
      <c r="K2281" s="61" t="s">
        <v>845</v>
      </c>
      <c r="L2281" s="61"/>
      <c r="M2281" s="61">
        <f t="shared" si="108"/>
        <v>0</v>
      </c>
    </row>
    <row r="2282" spans="1:13" s="47" customFormat="1" x14ac:dyDescent="0.4">
      <c r="A2282" s="27" t="s">
        <v>843</v>
      </c>
      <c r="B2282" s="27">
        <v>3</v>
      </c>
      <c r="C2282" s="27">
        <v>22</v>
      </c>
      <c r="D2282" s="27">
        <v>1</v>
      </c>
      <c r="E2282" s="27">
        <v>5</v>
      </c>
      <c r="F2282" s="27"/>
      <c r="G2282" s="27"/>
      <c r="H2282" s="27"/>
      <c r="I2282" s="53" t="s">
        <v>2041</v>
      </c>
      <c r="J2282" s="61">
        <v>1</v>
      </c>
      <c r="K2282" s="61" t="s">
        <v>845</v>
      </c>
      <c r="L2282" s="61"/>
      <c r="M2282" s="61">
        <f t="shared" si="108"/>
        <v>0</v>
      </c>
    </row>
    <row r="2283" spans="1:13" s="47" customFormat="1" ht="37.5" x14ac:dyDescent="0.4">
      <c r="A2283" s="27" t="s">
        <v>843</v>
      </c>
      <c r="B2283" s="27">
        <v>3</v>
      </c>
      <c r="C2283" s="27">
        <v>22</v>
      </c>
      <c r="D2283" s="27">
        <v>1</v>
      </c>
      <c r="E2283" s="27">
        <v>6</v>
      </c>
      <c r="F2283" s="27"/>
      <c r="G2283" s="27"/>
      <c r="H2283" s="27"/>
      <c r="I2283" s="53" t="s">
        <v>2042</v>
      </c>
      <c r="J2283" s="61">
        <v>1</v>
      </c>
      <c r="K2283" s="61" t="s">
        <v>845</v>
      </c>
      <c r="L2283" s="61"/>
      <c r="M2283" s="61">
        <f t="shared" si="108"/>
        <v>0</v>
      </c>
    </row>
    <row r="2284" spans="1:13" s="47" customFormat="1" ht="37.5" x14ac:dyDescent="0.4">
      <c r="A2284" s="27" t="s">
        <v>843</v>
      </c>
      <c r="B2284" s="27">
        <v>3</v>
      </c>
      <c r="C2284" s="27">
        <v>22</v>
      </c>
      <c r="D2284" s="27">
        <v>1</v>
      </c>
      <c r="E2284" s="27">
        <v>7</v>
      </c>
      <c r="F2284" s="27"/>
      <c r="G2284" s="27"/>
      <c r="H2284" s="27"/>
      <c r="I2284" s="53" t="s">
        <v>2043</v>
      </c>
      <c r="J2284" s="61">
        <v>1</v>
      </c>
      <c r="K2284" s="61" t="s">
        <v>845</v>
      </c>
      <c r="L2284" s="61"/>
      <c r="M2284" s="61">
        <f t="shared" si="108"/>
        <v>0</v>
      </c>
    </row>
    <row r="2285" spans="1:13" s="47" customFormat="1" ht="37.5" x14ac:dyDescent="0.4">
      <c r="A2285" s="27" t="s">
        <v>843</v>
      </c>
      <c r="B2285" s="27">
        <v>3</v>
      </c>
      <c r="C2285" s="27">
        <v>22</v>
      </c>
      <c r="D2285" s="27">
        <v>1</v>
      </c>
      <c r="E2285" s="27">
        <v>8</v>
      </c>
      <c r="F2285" s="27"/>
      <c r="G2285" s="27"/>
      <c r="H2285" s="27"/>
      <c r="I2285" s="53" t="s">
        <v>2044</v>
      </c>
      <c r="J2285" s="61">
        <v>1</v>
      </c>
      <c r="K2285" s="61" t="s">
        <v>845</v>
      </c>
      <c r="L2285" s="61"/>
      <c r="M2285" s="61">
        <f t="shared" si="108"/>
        <v>0</v>
      </c>
    </row>
    <row r="2286" spans="1:13" s="47" customFormat="1" x14ac:dyDescent="0.4">
      <c r="A2286" s="27" t="s">
        <v>843</v>
      </c>
      <c r="B2286" s="27">
        <v>3</v>
      </c>
      <c r="C2286" s="27">
        <v>22</v>
      </c>
      <c r="D2286" s="27">
        <v>1</v>
      </c>
      <c r="E2286" s="27">
        <v>9</v>
      </c>
      <c r="F2286" s="27"/>
      <c r="G2286" s="27"/>
      <c r="H2286" s="27"/>
      <c r="I2286" s="53" t="s">
        <v>2045</v>
      </c>
      <c r="J2286" s="61">
        <v>1</v>
      </c>
      <c r="K2286" s="61" t="s">
        <v>845</v>
      </c>
      <c r="L2286" s="61"/>
      <c r="M2286" s="61">
        <f t="shared" si="108"/>
        <v>0</v>
      </c>
    </row>
    <row r="2287" spans="1:13" s="47" customFormat="1" ht="37.5" x14ac:dyDescent="0.4">
      <c r="A2287" s="27" t="s">
        <v>843</v>
      </c>
      <c r="B2287" s="27">
        <v>3</v>
      </c>
      <c r="C2287" s="27">
        <v>22</v>
      </c>
      <c r="D2287" s="27">
        <v>1</v>
      </c>
      <c r="E2287" s="27">
        <v>10</v>
      </c>
      <c r="F2287" s="27"/>
      <c r="G2287" s="27"/>
      <c r="H2287" s="27"/>
      <c r="I2287" s="53" t="s">
        <v>2046</v>
      </c>
      <c r="J2287" s="61">
        <v>1</v>
      </c>
      <c r="K2287" s="61" t="s">
        <v>845</v>
      </c>
      <c r="L2287" s="61"/>
      <c r="M2287" s="61">
        <f t="shared" si="108"/>
        <v>0</v>
      </c>
    </row>
    <row r="2288" spans="1:13" s="47" customFormat="1" x14ac:dyDescent="0.4">
      <c r="A2288" s="27" t="s">
        <v>843</v>
      </c>
      <c r="B2288" s="27">
        <v>3</v>
      </c>
      <c r="C2288" s="27">
        <v>22</v>
      </c>
      <c r="D2288" s="27">
        <v>1</v>
      </c>
      <c r="E2288" s="27">
        <v>11</v>
      </c>
      <c r="F2288" s="27"/>
      <c r="G2288" s="27"/>
      <c r="H2288" s="27"/>
      <c r="I2288" s="53" t="s">
        <v>2047</v>
      </c>
      <c r="J2288" s="61">
        <v>1</v>
      </c>
      <c r="K2288" s="61" t="s">
        <v>845</v>
      </c>
      <c r="L2288" s="61"/>
      <c r="M2288" s="61">
        <f t="shared" si="108"/>
        <v>0</v>
      </c>
    </row>
    <row r="2289" spans="1:13" s="47" customFormat="1" x14ac:dyDescent="0.4">
      <c r="A2289" s="27" t="s">
        <v>843</v>
      </c>
      <c r="B2289" s="27">
        <v>3</v>
      </c>
      <c r="C2289" s="27">
        <v>22</v>
      </c>
      <c r="D2289" s="27">
        <v>1</v>
      </c>
      <c r="E2289" s="27">
        <v>12</v>
      </c>
      <c r="F2289" s="27"/>
      <c r="G2289" s="27"/>
      <c r="H2289" s="27"/>
      <c r="I2289" s="53" t="s">
        <v>2048</v>
      </c>
      <c r="J2289" s="61">
        <v>1</v>
      </c>
      <c r="K2289" s="61" t="s">
        <v>845</v>
      </c>
      <c r="L2289" s="61"/>
      <c r="M2289" s="61">
        <f t="shared" si="108"/>
        <v>0</v>
      </c>
    </row>
    <row r="2290" spans="1:13" s="47" customFormat="1" x14ac:dyDescent="0.4">
      <c r="A2290" s="27" t="s">
        <v>843</v>
      </c>
      <c r="B2290" s="27">
        <v>3</v>
      </c>
      <c r="C2290" s="27">
        <v>22</v>
      </c>
      <c r="D2290" s="27">
        <v>1</v>
      </c>
      <c r="E2290" s="27">
        <v>13</v>
      </c>
      <c r="F2290" s="27"/>
      <c r="G2290" s="27"/>
      <c r="H2290" s="27"/>
      <c r="I2290" s="53" t="s">
        <v>2049</v>
      </c>
      <c r="J2290" s="61">
        <v>1</v>
      </c>
      <c r="K2290" s="61" t="s">
        <v>845</v>
      </c>
      <c r="L2290" s="61"/>
      <c r="M2290" s="61">
        <f t="shared" si="108"/>
        <v>0</v>
      </c>
    </row>
    <row r="2291" spans="1:13" s="47" customFormat="1" x14ac:dyDescent="0.4">
      <c r="A2291" s="27" t="s">
        <v>843</v>
      </c>
      <c r="B2291" s="27">
        <v>3</v>
      </c>
      <c r="C2291" s="27">
        <v>22</v>
      </c>
      <c r="D2291" s="27">
        <v>1</v>
      </c>
      <c r="E2291" s="27">
        <v>14</v>
      </c>
      <c r="F2291" s="27"/>
      <c r="G2291" s="27"/>
      <c r="H2291" s="27"/>
      <c r="I2291" s="53" t="s">
        <v>2050</v>
      </c>
      <c r="J2291" s="61">
        <v>1</v>
      </c>
      <c r="K2291" s="61" t="s">
        <v>845</v>
      </c>
      <c r="L2291" s="61"/>
      <c r="M2291" s="61">
        <f t="shared" si="108"/>
        <v>0</v>
      </c>
    </row>
    <row r="2292" spans="1:13" s="47" customFormat="1" ht="37.5" x14ac:dyDescent="0.4">
      <c r="A2292" s="27" t="s">
        <v>843</v>
      </c>
      <c r="B2292" s="27">
        <v>3</v>
      </c>
      <c r="C2292" s="27">
        <v>22</v>
      </c>
      <c r="D2292" s="27">
        <v>1</v>
      </c>
      <c r="E2292" s="27">
        <v>15</v>
      </c>
      <c r="F2292" s="27"/>
      <c r="G2292" s="27"/>
      <c r="H2292" s="27"/>
      <c r="I2292" s="53" t="s">
        <v>2051</v>
      </c>
      <c r="J2292" s="61">
        <v>1</v>
      </c>
      <c r="K2292" s="61" t="s">
        <v>845</v>
      </c>
      <c r="L2292" s="61"/>
      <c r="M2292" s="61">
        <f t="shared" si="108"/>
        <v>0</v>
      </c>
    </row>
    <row r="2293" spans="1:13" s="47" customFormat="1" x14ac:dyDescent="0.4">
      <c r="A2293" s="27" t="s">
        <v>843</v>
      </c>
      <c r="B2293" s="27">
        <v>3</v>
      </c>
      <c r="C2293" s="27">
        <v>22</v>
      </c>
      <c r="D2293" s="27">
        <v>1</v>
      </c>
      <c r="E2293" s="27">
        <v>15</v>
      </c>
      <c r="F2293" s="27">
        <v>1</v>
      </c>
      <c r="G2293" s="27"/>
      <c r="H2293" s="27"/>
      <c r="I2293" s="53" t="s">
        <v>2052</v>
      </c>
      <c r="J2293" s="61">
        <v>1</v>
      </c>
      <c r="K2293" s="61" t="s">
        <v>845</v>
      </c>
      <c r="L2293" s="61"/>
      <c r="M2293" s="61">
        <f t="shared" si="108"/>
        <v>0</v>
      </c>
    </row>
    <row r="2294" spans="1:13" s="47" customFormat="1" x14ac:dyDescent="0.4">
      <c r="A2294" s="27" t="s">
        <v>843</v>
      </c>
      <c r="B2294" s="27">
        <v>3</v>
      </c>
      <c r="C2294" s="27">
        <v>22</v>
      </c>
      <c r="D2294" s="27">
        <v>1</v>
      </c>
      <c r="E2294" s="27">
        <v>15</v>
      </c>
      <c r="F2294" s="27">
        <v>1</v>
      </c>
      <c r="G2294" s="27">
        <v>1</v>
      </c>
      <c r="H2294" s="27"/>
      <c r="I2294" s="53" t="s">
        <v>4410</v>
      </c>
      <c r="J2294" s="61">
        <v>1</v>
      </c>
      <c r="K2294" s="61" t="s">
        <v>845</v>
      </c>
      <c r="L2294" s="61"/>
      <c r="M2294" s="61">
        <f t="shared" si="108"/>
        <v>0</v>
      </c>
    </row>
    <row r="2295" spans="1:13" s="47" customFormat="1" x14ac:dyDescent="0.4">
      <c r="A2295" s="27" t="s">
        <v>843</v>
      </c>
      <c r="B2295" s="27">
        <v>3</v>
      </c>
      <c r="C2295" s="27">
        <v>22</v>
      </c>
      <c r="D2295" s="27">
        <v>1</v>
      </c>
      <c r="E2295" s="27">
        <v>15</v>
      </c>
      <c r="F2295" s="27">
        <v>2</v>
      </c>
      <c r="G2295" s="27"/>
      <c r="H2295" s="27"/>
      <c r="I2295" s="53" t="s">
        <v>2053</v>
      </c>
      <c r="J2295" s="61">
        <v>1</v>
      </c>
      <c r="K2295" s="61" t="s">
        <v>845</v>
      </c>
      <c r="L2295" s="61"/>
      <c r="M2295" s="61">
        <f t="shared" si="108"/>
        <v>0</v>
      </c>
    </row>
    <row r="2296" spans="1:13" s="47" customFormat="1" x14ac:dyDescent="0.4">
      <c r="A2296" s="27" t="s">
        <v>843</v>
      </c>
      <c r="B2296" s="27">
        <v>3</v>
      </c>
      <c r="C2296" s="27">
        <v>22</v>
      </c>
      <c r="D2296" s="27">
        <v>1</v>
      </c>
      <c r="E2296" s="27">
        <v>15</v>
      </c>
      <c r="F2296" s="27">
        <v>2</v>
      </c>
      <c r="G2296" s="27">
        <v>1</v>
      </c>
      <c r="H2296" s="27"/>
      <c r="I2296" s="53" t="s">
        <v>4269</v>
      </c>
      <c r="J2296" s="61">
        <v>1</v>
      </c>
      <c r="K2296" s="61" t="s">
        <v>845</v>
      </c>
      <c r="L2296" s="61"/>
      <c r="M2296" s="61">
        <f t="shared" si="108"/>
        <v>0</v>
      </c>
    </row>
    <row r="2297" spans="1:13" s="47" customFormat="1" x14ac:dyDescent="0.4">
      <c r="A2297" s="27" t="s">
        <v>843</v>
      </c>
      <c r="B2297" s="27">
        <v>3</v>
      </c>
      <c r="C2297" s="27">
        <v>22</v>
      </c>
      <c r="D2297" s="27">
        <v>1</v>
      </c>
      <c r="E2297" s="27">
        <v>15</v>
      </c>
      <c r="F2297" s="27">
        <v>2</v>
      </c>
      <c r="G2297" s="27">
        <v>2</v>
      </c>
      <c r="H2297" s="27"/>
      <c r="I2297" s="53" t="s">
        <v>4412</v>
      </c>
      <c r="J2297" s="61">
        <v>1</v>
      </c>
      <c r="K2297" s="61" t="s">
        <v>845</v>
      </c>
      <c r="L2297" s="61"/>
      <c r="M2297" s="61">
        <f t="shared" si="108"/>
        <v>0</v>
      </c>
    </row>
    <row r="2298" spans="1:13" s="47" customFormat="1" x14ac:dyDescent="0.4">
      <c r="A2298" s="27" t="s">
        <v>843</v>
      </c>
      <c r="B2298" s="27">
        <v>3</v>
      </c>
      <c r="C2298" s="27">
        <v>22</v>
      </c>
      <c r="D2298" s="27">
        <v>1</v>
      </c>
      <c r="E2298" s="27">
        <v>15</v>
      </c>
      <c r="F2298" s="27">
        <v>2</v>
      </c>
      <c r="G2298" s="27">
        <v>3</v>
      </c>
      <c r="H2298" s="27"/>
      <c r="I2298" s="53" t="s">
        <v>4414</v>
      </c>
      <c r="J2298" s="61">
        <v>1</v>
      </c>
      <c r="K2298" s="61" t="s">
        <v>845</v>
      </c>
      <c r="L2298" s="61"/>
      <c r="M2298" s="61">
        <f t="shared" si="108"/>
        <v>0</v>
      </c>
    </row>
    <row r="2299" spans="1:13" s="47" customFormat="1" x14ac:dyDescent="0.4">
      <c r="A2299" s="27" t="s">
        <v>843</v>
      </c>
      <c r="B2299" s="27">
        <v>3</v>
      </c>
      <c r="C2299" s="27">
        <v>22</v>
      </c>
      <c r="D2299" s="27">
        <v>1</v>
      </c>
      <c r="E2299" s="27">
        <v>15</v>
      </c>
      <c r="F2299" s="27">
        <v>2</v>
      </c>
      <c r="G2299" s="27">
        <v>4</v>
      </c>
      <c r="H2299" s="27"/>
      <c r="I2299" s="53" t="s">
        <v>4416</v>
      </c>
      <c r="J2299" s="61">
        <v>1</v>
      </c>
      <c r="K2299" s="61" t="s">
        <v>845</v>
      </c>
      <c r="L2299" s="61"/>
      <c r="M2299" s="61">
        <f t="shared" si="108"/>
        <v>0</v>
      </c>
    </row>
    <row r="2300" spans="1:13" s="47" customFormat="1" x14ac:dyDescent="0.4">
      <c r="A2300" s="27" t="s">
        <v>843</v>
      </c>
      <c r="B2300" s="27">
        <v>3</v>
      </c>
      <c r="C2300" s="27">
        <v>22</v>
      </c>
      <c r="D2300" s="27">
        <v>1</v>
      </c>
      <c r="E2300" s="27">
        <v>15</v>
      </c>
      <c r="F2300" s="27">
        <v>2</v>
      </c>
      <c r="G2300" s="27">
        <v>5</v>
      </c>
      <c r="H2300" s="27"/>
      <c r="I2300" s="53" t="s">
        <v>4418</v>
      </c>
      <c r="J2300" s="61">
        <v>1</v>
      </c>
      <c r="K2300" s="61" t="s">
        <v>845</v>
      </c>
      <c r="L2300" s="61"/>
      <c r="M2300" s="61">
        <f t="shared" si="108"/>
        <v>0</v>
      </c>
    </row>
    <row r="2301" spans="1:13" s="47" customFormat="1" x14ac:dyDescent="0.4">
      <c r="A2301" s="27" t="s">
        <v>843</v>
      </c>
      <c r="B2301" s="27">
        <v>3</v>
      </c>
      <c r="C2301" s="27">
        <v>22</v>
      </c>
      <c r="D2301" s="27">
        <v>1</v>
      </c>
      <c r="E2301" s="27">
        <v>15</v>
      </c>
      <c r="F2301" s="27">
        <v>2</v>
      </c>
      <c r="G2301" s="27">
        <v>6</v>
      </c>
      <c r="H2301" s="27"/>
      <c r="I2301" s="53" t="s">
        <v>4420</v>
      </c>
      <c r="J2301" s="61">
        <v>1</v>
      </c>
      <c r="K2301" s="61" t="s">
        <v>845</v>
      </c>
      <c r="L2301" s="61"/>
      <c r="M2301" s="61">
        <f t="shared" si="108"/>
        <v>0</v>
      </c>
    </row>
    <row r="2302" spans="1:13" s="47" customFormat="1" x14ac:dyDescent="0.4">
      <c r="A2302" s="27" t="s">
        <v>843</v>
      </c>
      <c r="B2302" s="27">
        <v>3</v>
      </c>
      <c r="C2302" s="27">
        <v>22</v>
      </c>
      <c r="D2302" s="27">
        <v>1</v>
      </c>
      <c r="E2302" s="27">
        <v>15</v>
      </c>
      <c r="F2302" s="27">
        <v>2</v>
      </c>
      <c r="G2302" s="27">
        <v>7</v>
      </c>
      <c r="H2302" s="27"/>
      <c r="I2302" s="53" t="s">
        <v>4422</v>
      </c>
      <c r="J2302" s="61">
        <v>1</v>
      </c>
      <c r="K2302" s="61" t="s">
        <v>845</v>
      </c>
      <c r="L2302" s="61"/>
      <c r="M2302" s="61">
        <f t="shared" si="108"/>
        <v>0</v>
      </c>
    </row>
    <row r="2303" spans="1:13" s="47" customFormat="1" x14ac:dyDescent="0.4">
      <c r="A2303" s="27" t="s">
        <v>843</v>
      </c>
      <c r="B2303" s="27">
        <v>3</v>
      </c>
      <c r="C2303" s="27">
        <v>22</v>
      </c>
      <c r="D2303" s="27">
        <v>1</v>
      </c>
      <c r="E2303" s="27">
        <v>15</v>
      </c>
      <c r="F2303" s="27">
        <v>2</v>
      </c>
      <c r="G2303" s="27">
        <v>8</v>
      </c>
      <c r="H2303" s="27"/>
      <c r="I2303" s="53" t="s">
        <v>4424</v>
      </c>
      <c r="J2303" s="61">
        <v>1</v>
      </c>
      <c r="K2303" s="61" t="s">
        <v>845</v>
      </c>
      <c r="L2303" s="61"/>
      <c r="M2303" s="61">
        <f t="shared" si="108"/>
        <v>0</v>
      </c>
    </row>
    <row r="2304" spans="1:13" s="47" customFormat="1" x14ac:dyDescent="0.4">
      <c r="A2304" s="27" t="s">
        <v>843</v>
      </c>
      <c r="B2304" s="27">
        <v>3</v>
      </c>
      <c r="C2304" s="27">
        <v>22</v>
      </c>
      <c r="D2304" s="27">
        <v>1</v>
      </c>
      <c r="E2304" s="27">
        <v>15</v>
      </c>
      <c r="F2304" s="27">
        <v>2</v>
      </c>
      <c r="G2304" s="27">
        <v>9</v>
      </c>
      <c r="H2304" s="27"/>
      <c r="I2304" s="53" t="s">
        <v>4425</v>
      </c>
      <c r="J2304" s="61">
        <v>1</v>
      </c>
      <c r="K2304" s="61" t="s">
        <v>845</v>
      </c>
      <c r="L2304" s="61"/>
      <c r="M2304" s="61">
        <f t="shared" si="108"/>
        <v>0</v>
      </c>
    </row>
    <row r="2305" spans="1:13" s="47" customFormat="1" x14ac:dyDescent="0.4">
      <c r="A2305" s="27" t="s">
        <v>843</v>
      </c>
      <c r="B2305" s="27">
        <v>3</v>
      </c>
      <c r="C2305" s="27">
        <v>22</v>
      </c>
      <c r="D2305" s="27">
        <v>1</v>
      </c>
      <c r="E2305" s="27">
        <v>15</v>
      </c>
      <c r="F2305" s="27">
        <v>3</v>
      </c>
      <c r="G2305" s="27"/>
      <c r="H2305" s="27"/>
      <c r="I2305" s="53" t="s">
        <v>2054</v>
      </c>
      <c r="J2305" s="61">
        <v>1</v>
      </c>
      <c r="K2305" s="61" t="s">
        <v>845</v>
      </c>
      <c r="L2305" s="61"/>
      <c r="M2305" s="61">
        <f t="shared" si="108"/>
        <v>0</v>
      </c>
    </row>
    <row r="2306" spans="1:13" s="47" customFormat="1" x14ac:dyDescent="0.4">
      <c r="A2306" s="27" t="s">
        <v>843</v>
      </c>
      <c r="B2306" s="27">
        <v>3</v>
      </c>
      <c r="C2306" s="27">
        <v>22</v>
      </c>
      <c r="D2306" s="27">
        <v>1</v>
      </c>
      <c r="E2306" s="27">
        <v>15</v>
      </c>
      <c r="F2306" s="27">
        <v>3</v>
      </c>
      <c r="G2306" s="27">
        <v>1</v>
      </c>
      <c r="H2306" s="27"/>
      <c r="I2306" s="53" t="s">
        <v>4426</v>
      </c>
      <c r="J2306" s="61">
        <v>1</v>
      </c>
      <c r="K2306" s="61" t="s">
        <v>845</v>
      </c>
      <c r="L2306" s="61"/>
      <c r="M2306" s="61">
        <f t="shared" si="108"/>
        <v>0</v>
      </c>
    </row>
    <row r="2307" spans="1:13" s="47" customFormat="1" x14ac:dyDescent="0.4">
      <c r="A2307" s="27" t="s">
        <v>843</v>
      </c>
      <c r="B2307" s="27">
        <v>3</v>
      </c>
      <c r="C2307" s="27">
        <v>22</v>
      </c>
      <c r="D2307" s="27">
        <v>1</v>
      </c>
      <c r="E2307" s="27">
        <v>15</v>
      </c>
      <c r="F2307" s="27">
        <v>4</v>
      </c>
      <c r="G2307" s="27"/>
      <c r="H2307" s="27"/>
      <c r="I2307" s="53" t="s">
        <v>4427</v>
      </c>
      <c r="J2307" s="61">
        <v>1</v>
      </c>
      <c r="K2307" s="61" t="s">
        <v>845</v>
      </c>
      <c r="L2307" s="61"/>
      <c r="M2307" s="61">
        <f t="shared" si="108"/>
        <v>0</v>
      </c>
    </row>
    <row r="2308" spans="1:13" s="47" customFormat="1" x14ac:dyDescent="0.4">
      <c r="A2308" s="27" t="s">
        <v>843</v>
      </c>
      <c r="B2308" s="27">
        <v>3</v>
      </c>
      <c r="C2308" s="27">
        <v>22</v>
      </c>
      <c r="D2308" s="27">
        <v>1</v>
      </c>
      <c r="E2308" s="27">
        <v>15</v>
      </c>
      <c r="F2308" s="27">
        <v>4</v>
      </c>
      <c r="G2308" s="27">
        <v>1</v>
      </c>
      <c r="H2308" s="27"/>
      <c r="I2308" s="53" t="s">
        <v>4429</v>
      </c>
      <c r="J2308" s="61">
        <v>1</v>
      </c>
      <c r="K2308" s="61" t="s">
        <v>845</v>
      </c>
      <c r="L2308" s="61"/>
      <c r="M2308" s="61">
        <f t="shared" si="108"/>
        <v>0</v>
      </c>
    </row>
    <row r="2309" spans="1:13" s="47" customFormat="1" x14ac:dyDescent="0.4">
      <c r="A2309" s="27" t="s">
        <v>843</v>
      </c>
      <c r="B2309" s="27">
        <v>3</v>
      </c>
      <c r="C2309" s="27">
        <v>22</v>
      </c>
      <c r="D2309" s="27">
        <v>1</v>
      </c>
      <c r="E2309" s="27">
        <v>15</v>
      </c>
      <c r="F2309" s="27">
        <v>4</v>
      </c>
      <c r="G2309" s="27">
        <v>2</v>
      </c>
      <c r="H2309" s="27"/>
      <c r="I2309" s="53" t="s">
        <v>4430</v>
      </c>
      <c r="J2309" s="61">
        <v>1</v>
      </c>
      <c r="K2309" s="61" t="s">
        <v>845</v>
      </c>
      <c r="L2309" s="61"/>
      <c r="M2309" s="61">
        <f t="shared" si="108"/>
        <v>0</v>
      </c>
    </row>
    <row r="2310" spans="1:13" s="47" customFormat="1" x14ac:dyDescent="0.4">
      <c r="A2310" s="27" t="s">
        <v>843</v>
      </c>
      <c r="B2310" s="27">
        <v>3</v>
      </c>
      <c r="C2310" s="27">
        <v>22</v>
      </c>
      <c r="D2310" s="27">
        <v>1</v>
      </c>
      <c r="E2310" s="27">
        <v>15</v>
      </c>
      <c r="F2310" s="27">
        <v>4</v>
      </c>
      <c r="G2310" s="27">
        <v>3</v>
      </c>
      <c r="H2310" s="27"/>
      <c r="I2310" s="53" t="s">
        <v>4431</v>
      </c>
      <c r="J2310" s="61">
        <v>1</v>
      </c>
      <c r="K2310" s="61" t="s">
        <v>845</v>
      </c>
      <c r="L2310" s="61"/>
      <c r="M2310" s="61">
        <f t="shared" si="108"/>
        <v>0</v>
      </c>
    </row>
    <row r="2311" spans="1:13" s="47" customFormat="1" x14ac:dyDescent="0.4">
      <c r="A2311" s="27" t="s">
        <v>843</v>
      </c>
      <c r="B2311" s="27">
        <v>3</v>
      </c>
      <c r="C2311" s="27">
        <v>22</v>
      </c>
      <c r="D2311" s="27">
        <v>1</v>
      </c>
      <c r="E2311" s="27">
        <v>15</v>
      </c>
      <c r="F2311" s="27">
        <v>4</v>
      </c>
      <c r="G2311" s="27">
        <v>4</v>
      </c>
      <c r="H2311" s="27"/>
      <c r="I2311" s="53" t="s">
        <v>4432</v>
      </c>
      <c r="J2311" s="61">
        <v>1</v>
      </c>
      <c r="K2311" s="61" t="s">
        <v>845</v>
      </c>
      <c r="L2311" s="61"/>
      <c r="M2311" s="61">
        <f t="shared" si="108"/>
        <v>0</v>
      </c>
    </row>
    <row r="2312" spans="1:13" s="47" customFormat="1" x14ac:dyDescent="0.4">
      <c r="A2312" s="27" t="s">
        <v>843</v>
      </c>
      <c r="B2312" s="27">
        <v>3</v>
      </c>
      <c r="C2312" s="27">
        <v>22</v>
      </c>
      <c r="D2312" s="27">
        <v>1</v>
      </c>
      <c r="E2312" s="27">
        <v>15</v>
      </c>
      <c r="F2312" s="43">
        <v>5</v>
      </c>
      <c r="G2312" s="43"/>
      <c r="H2312" s="43"/>
      <c r="I2312" s="53" t="s">
        <v>2055</v>
      </c>
      <c r="J2312" s="61">
        <v>1</v>
      </c>
      <c r="K2312" s="61" t="s">
        <v>845</v>
      </c>
      <c r="L2312" s="61"/>
      <c r="M2312" s="61">
        <f t="shared" si="108"/>
        <v>0</v>
      </c>
    </row>
    <row r="2313" spans="1:13" s="47" customFormat="1" x14ac:dyDescent="0.4">
      <c r="A2313" s="27" t="s">
        <v>843</v>
      </c>
      <c r="B2313" s="27">
        <v>3</v>
      </c>
      <c r="C2313" s="27">
        <v>22</v>
      </c>
      <c r="D2313" s="27">
        <v>1</v>
      </c>
      <c r="E2313" s="27">
        <v>15</v>
      </c>
      <c r="F2313" s="43">
        <v>5</v>
      </c>
      <c r="G2313" s="27">
        <v>1</v>
      </c>
      <c r="H2313" s="27"/>
      <c r="I2313" s="53" t="s">
        <v>4434</v>
      </c>
      <c r="J2313" s="61">
        <v>1</v>
      </c>
      <c r="K2313" s="61" t="s">
        <v>845</v>
      </c>
      <c r="L2313" s="61"/>
      <c r="M2313" s="61">
        <f t="shared" si="108"/>
        <v>0</v>
      </c>
    </row>
    <row r="2314" spans="1:13" s="47" customFormat="1" x14ac:dyDescent="0.4">
      <c r="A2314" s="27" t="s">
        <v>843</v>
      </c>
      <c r="B2314" s="27">
        <v>3</v>
      </c>
      <c r="C2314" s="27">
        <v>22</v>
      </c>
      <c r="D2314" s="27">
        <v>1</v>
      </c>
      <c r="E2314" s="27">
        <v>15</v>
      </c>
      <c r="F2314" s="27">
        <v>6</v>
      </c>
      <c r="G2314" s="27"/>
      <c r="H2314" s="27"/>
      <c r="I2314" s="53" t="s">
        <v>2056</v>
      </c>
      <c r="J2314" s="61">
        <v>1</v>
      </c>
      <c r="K2314" s="61" t="s">
        <v>845</v>
      </c>
      <c r="L2314" s="61"/>
      <c r="M2314" s="61">
        <f t="shared" si="108"/>
        <v>0</v>
      </c>
    </row>
    <row r="2315" spans="1:13" s="47" customFormat="1" x14ac:dyDescent="0.4">
      <c r="A2315" s="27" t="s">
        <v>843</v>
      </c>
      <c r="B2315" s="27">
        <v>3</v>
      </c>
      <c r="C2315" s="27">
        <v>22</v>
      </c>
      <c r="D2315" s="27">
        <v>1</v>
      </c>
      <c r="E2315" s="27">
        <v>15</v>
      </c>
      <c r="F2315" s="27">
        <v>6</v>
      </c>
      <c r="G2315" s="27">
        <v>1</v>
      </c>
      <c r="H2315" s="27"/>
      <c r="I2315" s="53" t="s">
        <v>4435</v>
      </c>
      <c r="J2315" s="61">
        <v>1</v>
      </c>
      <c r="K2315" s="61" t="s">
        <v>845</v>
      </c>
      <c r="L2315" s="61"/>
      <c r="M2315" s="61">
        <f t="shared" si="108"/>
        <v>0</v>
      </c>
    </row>
    <row r="2316" spans="1:13" s="47" customFormat="1" x14ac:dyDescent="0.4">
      <c r="A2316" s="27" t="s">
        <v>843</v>
      </c>
      <c r="B2316" s="27">
        <v>3</v>
      </c>
      <c r="C2316" s="27">
        <v>22</v>
      </c>
      <c r="D2316" s="27">
        <v>1</v>
      </c>
      <c r="E2316" s="27">
        <v>15</v>
      </c>
      <c r="F2316" s="27">
        <v>6</v>
      </c>
      <c r="G2316" s="27">
        <v>2</v>
      </c>
      <c r="H2316" s="27"/>
      <c r="I2316" s="53" t="s">
        <v>4436</v>
      </c>
      <c r="J2316" s="61">
        <v>1</v>
      </c>
      <c r="K2316" s="61" t="s">
        <v>845</v>
      </c>
      <c r="L2316" s="61"/>
      <c r="M2316" s="61">
        <f t="shared" si="108"/>
        <v>0</v>
      </c>
    </row>
    <row r="2317" spans="1:13" s="47" customFormat="1" x14ac:dyDescent="0.4">
      <c r="A2317" s="27" t="s">
        <v>843</v>
      </c>
      <c r="B2317" s="27">
        <v>3</v>
      </c>
      <c r="C2317" s="27">
        <v>22</v>
      </c>
      <c r="D2317" s="27">
        <v>1</v>
      </c>
      <c r="E2317" s="27">
        <v>15</v>
      </c>
      <c r="F2317" s="27">
        <v>7</v>
      </c>
      <c r="G2317" s="27"/>
      <c r="H2317" s="27"/>
      <c r="I2317" s="53" t="s">
        <v>2057</v>
      </c>
      <c r="J2317" s="61">
        <v>1</v>
      </c>
      <c r="K2317" s="61" t="s">
        <v>845</v>
      </c>
      <c r="L2317" s="61"/>
      <c r="M2317" s="61">
        <f t="shared" si="108"/>
        <v>0</v>
      </c>
    </row>
    <row r="2318" spans="1:13" s="47" customFormat="1" x14ac:dyDescent="0.4">
      <c r="A2318" s="27" t="s">
        <v>843</v>
      </c>
      <c r="B2318" s="27">
        <v>3</v>
      </c>
      <c r="C2318" s="27">
        <v>22</v>
      </c>
      <c r="D2318" s="27">
        <v>1</v>
      </c>
      <c r="E2318" s="27">
        <v>15</v>
      </c>
      <c r="F2318" s="27">
        <v>7</v>
      </c>
      <c r="G2318" s="27">
        <v>1</v>
      </c>
      <c r="H2318" s="27"/>
      <c r="I2318" s="53" t="s">
        <v>4437</v>
      </c>
      <c r="J2318" s="61">
        <v>1</v>
      </c>
      <c r="K2318" s="61" t="s">
        <v>845</v>
      </c>
      <c r="L2318" s="61"/>
      <c r="M2318" s="61">
        <f t="shared" si="108"/>
        <v>0</v>
      </c>
    </row>
    <row r="2319" spans="1:13" s="47" customFormat="1" x14ac:dyDescent="0.4">
      <c r="A2319" s="27" t="s">
        <v>843</v>
      </c>
      <c r="B2319" s="27">
        <v>3</v>
      </c>
      <c r="C2319" s="27">
        <v>22</v>
      </c>
      <c r="D2319" s="27">
        <v>1</v>
      </c>
      <c r="E2319" s="27">
        <v>15</v>
      </c>
      <c r="F2319" s="27">
        <v>7</v>
      </c>
      <c r="G2319" s="27">
        <v>2</v>
      </c>
      <c r="H2319" s="27"/>
      <c r="I2319" s="53" t="s">
        <v>4439</v>
      </c>
      <c r="J2319" s="61">
        <v>1</v>
      </c>
      <c r="K2319" s="61" t="s">
        <v>845</v>
      </c>
      <c r="L2319" s="61"/>
      <c r="M2319" s="61">
        <f t="shared" si="108"/>
        <v>0</v>
      </c>
    </row>
    <row r="2320" spans="1:13" s="47" customFormat="1" x14ac:dyDescent="0.4">
      <c r="A2320" s="27" t="s">
        <v>843</v>
      </c>
      <c r="B2320" s="27">
        <v>3</v>
      </c>
      <c r="C2320" s="27">
        <v>22</v>
      </c>
      <c r="D2320" s="27">
        <v>1</v>
      </c>
      <c r="E2320" s="27">
        <v>15</v>
      </c>
      <c r="F2320" s="27">
        <v>7</v>
      </c>
      <c r="G2320" s="27">
        <v>3</v>
      </c>
      <c r="H2320" s="27"/>
      <c r="I2320" s="53" t="s">
        <v>4440</v>
      </c>
      <c r="J2320" s="61">
        <v>1</v>
      </c>
      <c r="K2320" s="61" t="s">
        <v>845</v>
      </c>
      <c r="L2320" s="61"/>
      <c r="M2320" s="61">
        <f t="shared" si="108"/>
        <v>0</v>
      </c>
    </row>
    <row r="2321" spans="1:13" s="47" customFormat="1" x14ac:dyDescent="0.4">
      <c r="A2321" s="27" t="s">
        <v>843</v>
      </c>
      <c r="B2321" s="27">
        <v>3</v>
      </c>
      <c r="C2321" s="27">
        <v>22</v>
      </c>
      <c r="D2321" s="27">
        <v>1</v>
      </c>
      <c r="E2321" s="27">
        <v>15</v>
      </c>
      <c r="F2321" s="27">
        <v>7</v>
      </c>
      <c r="G2321" s="27">
        <v>4</v>
      </c>
      <c r="H2321" s="27"/>
      <c r="I2321" s="53" t="s">
        <v>4441</v>
      </c>
      <c r="J2321" s="61">
        <v>1</v>
      </c>
      <c r="K2321" s="61" t="s">
        <v>845</v>
      </c>
      <c r="L2321" s="61"/>
      <c r="M2321" s="61">
        <f t="shared" si="108"/>
        <v>0</v>
      </c>
    </row>
    <row r="2322" spans="1:13" s="47" customFormat="1" x14ac:dyDescent="0.4">
      <c r="A2322" s="27" t="s">
        <v>843</v>
      </c>
      <c r="B2322" s="27">
        <v>3</v>
      </c>
      <c r="C2322" s="27">
        <v>22</v>
      </c>
      <c r="D2322" s="27">
        <v>1</v>
      </c>
      <c r="E2322" s="27">
        <v>15</v>
      </c>
      <c r="F2322" s="27">
        <v>7</v>
      </c>
      <c r="G2322" s="27">
        <v>5</v>
      </c>
      <c r="H2322" s="27"/>
      <c r="I2322" s="53" t="s">
        <v>4442</v>
      </c>
      <c r="J2322" s="61">
        <v>1</v>
      </c>
      <c r="K2322" s="61" t="s">
        <v>845</v>
      </c>
      <c r="L2322" s="61"/>
      <c r="M2322" s="61">
        <f t="shared" si="108"/>
        <v>0</v>
      </c>
    </row>
    <row r="2323" spans="1:13" s="47" customFormat="1" x14ac:dyDescent="0.4">
      <c r="A2323" s="27" t="s">
        <v>843</v>
      </c>
      <c r="B2323" s="27">
        <v>3</v>
      </c>
      <c r="C2323" s="27">
        <v>22</v>
      </c>
      <c r="D2323" s="27">
        <v>1</v>
      </c>
      <c r="E2323" s="27">
        <v>15</v>
      </c>
      <c r="F2323" s="27">
        <v>7</v>
      </c>
      <c r="G2323" s="27">
        <v>6</v>
      </c>
      <c r="H2323" s="27"/>
      <c r="I2323" s="53" t="s">
        <v>4443</v>
      </c>
      <c r="J2323" s="61">
        <v>1</v>
      </c>
      <c r="K2323" s="61" t="s">
        <v>845</v>
      </c>
      <c r="L2323" s="61"/>
      <c r="M2323" s="61">
        <f t="shared" si="108"/>
        <v>0</v>
      </c>
    </row>
    <row r="2324" spans="1:13" s="47" customFormat="1" x14ac:dyDescent="0.4">
      <c r="A2324" s="27" t="s">
        <v>843</v>
      </c>
      <c r="B2324" s="27">
        <v>3</v>
      </c>
      <c r="C2324" s="27">
        <v>22</v>
      </c>
      <c r="D2324" s="27">
        <v>1</v>
      </c>
      <c r="E2324" s="27">
        <v>15</v>
      </c>
      <c r="F2324" s="27">
        <v>8</v>
      </c>
      <c r="G2324" s="27"/>
      <c r="H2324" s="27"/>
      <c r="I2324" s="53" t="s">
        <v>4444</v>
      </c>
      <c r="J2324" s="61">
        <v>1</v>
      </c>
      <c r="K2324" s="61" t="s">
        <v>845</v>
      </c>
      <c r="L2324" s="61"/>
      <c r="M2324" s="61">
        <f t="shared" si="108"/>
        <v>0</v>
      </c>
    </row>
    <row r="2325" spans="1:13" s="47" customFormat="1" x14ac:dyDescent="0.4">
      <c r="A2325" s="27" t="s">
        <v>843</v>
      </c>
      <c r="B2325" s="27">
        <v>3</v>
      </c>
      <c r="C2325" s="27">
        <v>22</v>
      </c>
      <c r="D2325" s="27">
        <v>1</v>
      </c>
      <c r="E2325" s="27">
        <v>15</v>
      </c>
      <c r="F2325" s="27">
        <v>8</v>
      </c>
      <c r="G2325" s="27">
        <v>1</v>
      </c>
      <c r="H2325" s="27"/>
      <c r="I2325" s="53" t="s">
        <v>4445</v>
      </c>
      <c r="J2325" s="61">
        <v>1</v>
      </c>
      <c r="K2325" s="61" t="s">
        <v>845</v>
      </c>
      <c r="L2325" s="61"/>
      <c r="M2325" s="61">
        <f t="shared" si="108"/>
        <v>0</v>
      </c>
    </row>
    <row r="2326" spans="1:13" s="47" customFormat="1" x14ac:dyDescent="0.4">
      <c r="A2326" s="27" t="s">
        <v>843</v>
      </c>
      <c r="B2326" s="27">
        <v>3</v>
      </c>
      <c r="C2326" s="27">
        <v>22</v>
      </c>
      <c r="D2326" s="27">
        <v>1</v>
      </c>
      <c r="E2326" s="27">
        <v>15</v>
      </c>
      <c r="F2326" s="27">
        <v>9</v>
      </c>
      <c r="G2326" s="27"/>
      <c r="H2326" s="27"/>
      <c r="I2326" s="53" t="s">
        <v>2058</v>
      </c>
      <c r="J2326" s="61">
        <v>1</v>
      </c>
      <c r="K2326" s="61" t="s">
        <v>845</v>
      </c>
      <c r="L2326" s="61"/>
      <c r="M2326" s="61">
        <f t="shared" si="108"/>
        <v>0</v>
      </c>
    </row>
    <row r="2327" spans="1:13" s="47" customFormat="1" x14ac:dyDescent="0.4">
      <c r="A2327" s="27" t="s">
        <v>843</v>
      </c>
      <c r="B2327" s="27">
        <v>3</v>
      </c>
      <c r="C2327" s="27">
        <v>22</v>
      </c>
      <c r="D2327" s="27">
        <v>1</v>
      </c>
      <c r="E2327" s="27">
        <v>15</v>
      </c>
      <c r="F2327" s="27">
        <v>9</v>
      </c>
      <c r="G2327" s="27">
        <v>1</v>
      </c>
      <c r="H2327" s="27"/>
      <c r="I2327" s="53" t="s">
        <v>4446</v>
      </c>
      <c r="J2327" s="61">
        <v>1</v>
      </c>
      <c r="K2327" s="61" t="s">
        <v>845</v>
      </c>
      <c r="L2327" s="61"/>
      <c r="M2327" s="61">
        <f t="shared" si="108"/>
        <v>0</v>
      </c>
    </row>
    <row r="2328" spans="1:13" s="47" customFormat="1" x14ac:dyDescent="0.4">
      <c r="A2328" s="27" t="s">
        <v>843</v>
      </c>
      <c r="B2328" s="27">
        <v>3</v>
      </c>
      <c r="C2328" s="27">
        <v>22</v>
      </c>
      <c r="D2328" s="27">
        <v>1</v>
      </c>
      <c r="E2328" s="27">
        <v>15</v>
      </c>
      <c r="F2328" s="27">
        <v>9</v>
      </c>
      <c r="G2328" s="27">
        <v>2</v>
      </c>
      <c r="H2328" s="27"/>
      <c r="I2328" s="53" t="s">
        <v>4447</v>
      </c>
      <c r="J2328" s="61">
        <v>1</v>
      </c>
      <c r="K2328" s="61" t="s">
        <v>845</v>
      </c>
      <c r="L2328" s="61"/>
      <c r="M2328" s="61">
        <f t="shared" si="108"/>
        <v>0</v>
      </c>
    </row>
    <row r="2329" spans="1:13" s="47" customFormat="1" x14ac:dyDescent="0.4">
      <c r="A2329" s="27" t="s">
        <v>843</v>
      </c>
      <c r="B2329" s="27">
        <v>3</v>
      </c>
      <c r="C2329" s="27">
        <v>22</v>
      </c>
      <c r="D2329" s="27">
        <v>1</v>
      </c>
      <c r="E2329" s="27">
        <v>15</v>
      </c>
      <c r="F2329" s="27">
        <v>9</v>
      </c>
      <c r="G2329" s="27">
        <v>3</v>
      </c>
      <c r="H2329" s="27"/>
      <c r="I2329" s="53" t="s">
        <v>4448</v>
      </c>
      <c r="J2329" s="61">
        <v>1</v>
      </c>
      <c r="K2329" s="61" t="s">
        <v>845</v>
      </c>
      <c r="L2329" s="61"/>
      <c r="M2329" s="61">
        <f t="shared" si="108"/>
        <v>0</v>
      </c>
    </row>
    <row r="2330" spans="1:13" s="47" customFormat="1" x14ac:dyDescent="0.4">
      <c r="A2330" s="27" t="s">
        <v>843</v>
      </c>
      <c r="B2330" s="27">
        <v>3</v>
      </c>
      <c r="C2330" s="27">
        <v>22</v>
      </c>
      <c r="D2330" s="27">
        <v>1</v>
      </c>
      <c r="E2330" s="27">
        <v>15</v>
      </c>
      <c r="F2330" s="27">
        <v>9</v>
      </c>
      <c r="G2330" s="27">
        <v>4</v>
      </c>
      <c r="H2330" s="27"/>
      <c r="I2330" s="53" t="s">
        <v>4450</v>
      </c>
      <c r="J2330" s="61">
        <v>1</v>
      </c>
      <c r="K2330" s="61" t="s">
        <v>845</v>
      </c>
      <c r="L2330" s="61"/>
      <c r="M2330" s="61">
        <f t="shared" si="108"/>
        <v>0</v>
      </c>
    </row>
    <row r="2331" spans="1:13" s="47" customFormat="1" x14ac:dyDescent="0.4">
      <c r="A2331" s="27" t="s">
        <v>843</v>
      </c>
      <c r="B2331" s="27">
        <v>3</v>
      </c>
      <c r="C2331" s="27">
        <v>22</v>
      </c>
      <c r="D2331" s="27">
        <v>1</v>
      </c>
      <c r="E2331" s="27">
        <v>15</v>
      </c>
      <c r="F2331" s="27">
        <v>9</v>
      </c>
      <c r="G2331" s="27">
        <v>5</v>
      </c>
      <c r="H2331" s="27"/>
      <c r="I2331" s="53" t="s">
        <v>4028</v>
      </c>
      <c r="J2331" s="61">
        <v>1</v>
      </c>
      <c r="K2331" s="61" t="s">
        <v>845</v>
      </c>
      <c r="L2331" s="61"/>
      <c r="M2331" s="61">
        <f t="shared" si="108"/>
        <v>0</v>
      </c>
    </row>
    <row r="2332" spans="1:13" s="47" customFormat="1" x14ac:dyDescent="0.4">
      <c r="A2332" s="27" t="s">
        <v>843</v>
      </c>
      <c r="B2332" s="27">
        <v>3</v>
      </c>
      <c r="C2332" s="27">
        <v>22</v>
      </c>
      <c r="D2332" s="27">
        <v>1</v>
      </c>
      <c r="E2332" s="27">
        <v>15</v>
      </c>
      <c r="F2332" s="27">
        <v>9</v>
      </c>
      <c r="G2332" s="27">
        <v>6</v>
      </c>
      <c r="H2332" s="27"/>
      <c r="I2332" s="53" t="s">
        <v>4452</v>
      </c>
      <c r="J2332" s="61">
        <v>1</v>
      </c>
      <c r="K2332" s="61" t="s">
        <v>845</v>
      </c>
      <c r="L2332" s="61"/>
      <c r="M2332" s="61">
        <f t="shared" si="108"/>
        <v>0</v>
      </c>
    </row>
    <row r="2333" spans="1:13" s="47" customFormat="1" x14ac:dyDescent="0.4">
      <c r="A2333" s="27" t="s">
        <v>843</v>
      </c>
      <c r="B2333" s="27">
        <v>3</v>
      </c>
      <c r="C2333" s="27">
        <v>22</v>
      </c>
      <c r="D2333" s="27">
        <v>1</v>
      </c>
      <c r="E2333" s="27">
        <v>15</v>
      </c>
      <c r="F2333" s="27">
        <v>9</v>
      </c>
      <c r="G2333" s="27">
        <v>7</v>
      </c>
      <c r="H2333" s="27"/>
      <c r="I2333" s="53" t="s">
        <v>4454</v>
      </c>
      <c r="J2333" s="61">
        <v>1</v>
      </c>
      <c r="K2333" s="61" t="s">
        <v>845</v>
      </c>
      <c r="L2333" s="61"/>
      <c r="M2333" s="61">
        <f t="shared" si="108"/>
        <v>0</v>
      </c>
    </row>
    <row r="2334" spans="1:13" s="47" customFormat="1" x14ac:dyDescent="0.4">
      <c r="A2334" s="27" t="s">
        <v>843</v>
      </c>
      <c r="B2334" s="27">
        <v>3</v>
      </c>
      <c r="C2334" s="27">
        <v>22</v>
      </c>
      <c r="D2334" s="27">
        <v>1</v>
      </c>
      <c r="E2334" s="27">
        <v>15</v>
      </c>
      <c r="F2334" s="27">
        <v>9</v>
      </c>
      <c r="G2334" s="27">
        <v>8</v>
      </c>
      <c r="H2334" s="27"/>
      <c r="I2334" s="53" t="s">
        <v>4455</v>
      </c>
      <c r="J2334" s="61">
        <v>1</v>
      </c>
      <c r="K2334" s="61" t="s">
        <v>845</v>
      </c>
      <c r="L2334" s="61"/>
      <c r="M2334" s="61">
        <f t="shared" si="108"/>
        <v>0</v>
      </c>
    </row>
    <row r="2335" spans="1:13" s="47" customFormat="1" x14ac:dyDescent="0.4">
      <c r="A2335" s="27" t="s">
        <v>843</v>
      </c>
      <c r="B2335" s="27">
        <v>3</v>
      </c>
      <c r="C2335" s="27">
        <v>22</v>
      </c>
      <c r="D2335" s="27">
        <v>1</v>
      </c>
      <c r="E2335" s="27">
        <v>15</v>
      </c>
      <c r="F2335" s="27">
        <v>9</v>
      </c>
      <c r="G2335" s="27">
        <v>9</v>
      </c>
      <c r="H2335" s="27"/>
      <c r="I2335" s="53" t="s">
        <v>4456</v>
      </c>
      <c r="J2335" s="61">
        <v>1</v>
      </c>
      <c r="K2335" s="61" t="s">
        <v>845</v>
      </c>
      <c r="L2335" s="61"/>
      <c r="M2335" s="61">
        <f t="shared" si="108"/>
        <v>0</v>
      </c>
    </row>
    <row r="2336" spans="1:13" s="47" customFormat="1" x14ac:dyDescent="0.4">
      <c r="A2336" s="27" t="s">
        <v>843</v>
      </c>
      <c r="B2336" s="27">
        <v>3</v>
      </c>
      <c r="C2336" s="27">
        <v>22</v>
      </c>
      <c r="D2336" s="27">
        <v>2</v>
      </c>
      <c r="E2336" s="27"/>
      <c r="F2336" s="27"/>
      <c r="G2336" s="27"/>
      <c r="H2336" s="27"/>
      <c r="I2336" s="53" t="s">
        <v>2059</v>
      </c>
      <c r="J2336" s="61">
        <v>1</v>
      </c>
      <c r="K2336" s="61" t="s">
        <v>845</v>
      </c>
      <c r="L2336" s="61"/>
      <c r="M2336" s="61">
        <f t="shared" si="108"/>
        <v>0</v>
      </c>
    </row>
    <row r="2337" spans="1:13" s="47" customFormat="1" ht="37.5" x14ac:dyDescent="0.4">
      <c r="A2337" s="27" t="s">
        <v>843</v>
      </c>
      <c r="B2337" s="27">
        <v>3</v>
      </c>
      <c r="C2337" s="27">
        <v>22</v>
      </c>
      <c r="D2337" s="27">
        <v>2</v>
      </c>
      <c r="E2337" s="27">
        <v>1</v>
      </c>
      <c r="F2337" s="27"/>
      <c r="G2337" s="27"/>
      <c r="H2337" s="27"/>
      <c r="I2337" s="53" t="s">
        <v>2060</v>
      </c>
      <c r="J2337" s="61">
        <v>1</v>
      </c>
      <c r="K2337" s="61" t="s">
        <v>845</v>
      </c>
      <c r="L2337" s="61"/>
      <c r="M2337" s="61">
        <f t="shared" si="108"/>
        <v>0</v>
      </c>
    </row>
    <row r="2338" spans="1:13" s="47" customFormat="1" x14ac:dyDescent="0.4">
      <c r="A2338" s="27" t="s">
        <v>843</v>
      </c>
      <c r="B2338" s="27">
        <v>3</v>
      </c>
      <c r="C2338" s="27">
        <v>22</v>
      </c>
      <c r="D2338" s="27">
        <v>2</v>
      </c>
      <c r="E2338" s="27">
        <v>2</v>
      </c>
      <c r="F2338" s="27"/>
      <c r="G2338" s="27"/>
      <c r="H2338" s="27"/>
      <c r="I2338" s="53" t="s">
        <v>2061</v>
      </c>
      <c r="J2338" s="61">
        <v>1</v>
      </c>
      <c r="K2338" s="61" t="s">
        <v>845</v>
      </c>
      <c r="L2338" s="61"/>
      <c r="M2338" s="61">
        <f t="shared" si="108"/>
        <v>0</v>
      </c>
    </row>
    <row r="2339" spans="1:13" s="47" customFormat="1" x14ac:dyDescent="0.4">
      <c r="A2339" s="27" t="s">
        <v>843</v>
      </c>
      <c r="B2339" s="27">
        <v>3</v>
      </c>
      <c r="C2339" s="27">
        <v>22</v>
      </c>
      <c r="D2339" s="27">
        <v>2</v>
      </c>
      <c r="E2339" s="27">
        <v>3</v>
      </c>
      <c r="F2339" s="27"/>
      <c r="G2339" s="27"/>
      <c r="H2339" s="27"/>
      <c r="I2339" s="53" t="s">
        <v>2062</v>
      </c>
      <c r="J2339" s="61">
        <v>1</v>
      </c>
      <c r="K2339" s="61" t="s">
        <v>845</v>
      </c>
      <c r="L2339" s="61"/>
      <c r="M2339" s="61">
        <f t="shared" si="108"/>
        <v>0</v>
      </c>
    </row>
    <row r="2340" spans="1:13" s="47" customFormat="1" x14ac:dyDescent="0.4">
      <c r="A2340" s="27" t="s">
        <v>843</v>
      </c>
      <c r="B2340" s="27">
        <v>3</v>
      </c>
      <c r="C2340" s="27">
        <v>22</v>
      </c>
      <c r="D2340" s="27">
        <v>2</v>
      </c>
      <c r="E2340" s="27">
        <v>4</v>
      </c>
      <c r="F2340" s="27"/>
      <c r="G2340" s="27"/>
      <c r="H2340" s="27"/>
      <c r="I2340" s="53" t="s">
        <v>2063</v>
      </c>
      <c r="J2340" s="61">
        <v>1</v>
      </c>
      <c r="K2340" s="61" t="s">
        <v>845</v>
      </c>
      <c r="L2340" s="61"/>
      <c r="M2340" s="61">
        <f t="shared" si="108"/>
        <v>0</v>
      </c>
    </row>
    <row r="2341" spans="1:13" s="47" customFormat="1" ht="37.5" x14ac:dyDescent="0.4">
      <c r="A2341" s="27" t="s">
        <v>843</v>
      </c>
      <c r="B2341" s="27">
        <v>3</v>
      </c>
      <c r="C2341" s="27">
        <v>22</v>
      </c>
      <c r="D2341" s="27">
        <v>2</v>
      </c>
      <c r="E2341" s="27">
        <v>5</v>
      </c>
      <c r="F2341" s="27"/>
      <c r="G2341" s="27"/>
      <c r="H2341" s="27"/>
      <c r="I2341" s="53" t="s">
        <v>2064</v>
      </c>
      <c r="J2341" s="61">
        <v>1</v>
      </c>
      <c r="K2341" s="61" t="s">
        <v>845</v>
      </c>
      <c r="L2341" s="61"/>
      <c r="M2341" s="61">
        <f t="shared" ref="M2341:M2353" si="109">IF(K2341="A",J2341,0)</f>
        <v>0</v>
      </c>
    </row>
    <row r="2342" spans="1:13" s="47" customFormat="1" ht="37.5" x14ac:dyDescent="0.4">
      <c r="A2342" s="27" t="s">
        <v>843</v>
      </c>
      <c r="B2342" s="27">
        <v>3</v>
      </c>
      <c r="C2342" s="27">
        <v>22</v>
      </c>
      <c r="D2342" s="27">
        <v>2</v>
      </c>
      <c r="E2342" s="27">
        <v>6</v>
      </c>
      <c r="F2342" s="27"/>
      <c r="G2342" s="27"/>
      <c r="H2342" s="27"/>
      <c r="I2342" s="53" t="s">
        <v>2065</v>
      </c>
      <c r="J2342" s="61">
        <v>1</v>
      </c>
      <c r="K2342" s="61" t="s">
        <v>845</v>
      </c>
      <c r="L2342" s="61"/>
      <c r="M2342" s="61">
        <f t="shared" si="109"/>
        <v>0</v>
      </c>
    </row>
    <row r="2343" spans="1:13" s="47" customFormat="1" x14ac:dyDescent="0.4">
      <c r="A2343" s="27" t="s">
        <v>843</v>
      </c>
      <c r="B2343" s="27">
        <v>3</v>
      </c>
      <c r="C2343" s="27">
        <v>22</v>
      </c>
      <c r="D2343" s="27">
        <v>2</v>
      </c>
      <c r="E2343" s="27">
        <v>7</v>
      </c>
      <c r="F2343" s="27"/>
      <c r="G2343" s="27"/>
      <c r="H2343" s="27"/>
      <c r="I2343" s="53" t="s">
        <v>2066</v>
      </c>
      <c r="J2343" s="61">
        <v>1</v>
      </c>
      <c r="K2343" s="61" t="s">
        <v>845</v>
      </c>
      <c r="L2343" s="61"/>
      <c r="M2343" s="61">
        <f t="shared" si="109"/>
        <v>0</v>
      </c>
    </row>
    <row r="2344" spans="1:13" s="47" customFormat="1" x14ac:dyDescent="0.4">
      <c r="A2344" s="27" t="s">
        <v>843</v>
      </c>
      <c r="B2344" s="27">
        <v>3</v>
      </c>
      <c r="C2344" s="27">
        <v>22</v>
      </c>
      <c r="D2344" s="27">
        <v>2</v>
      </c>
      <c r="E2344" s="27">
        <v>8</v>
      </c>
      <c r="F2344" s="27"/>
      <c r="G2344" s="27"/>
      <c r="H2344" s="27"/>
      <c r="I2344" s="53" t="s">
        <v>2067</v>
      </c>
      <c r="J2344" s="61">
        <v>1</v>
      </c>
      <c r="K2344" s="61" t="s">
        <v>845</v>
      </c>
      <c r="L2344" s="61"/>
      <c r="M2344" s="61">
        <f t="shared" si="109"/>
        <v>0</v>
      </c>
    </row>
    <row r="2345" spans="1:13" s="47" customFormat="1" ht="37.5" x14ac:dyDescent="0.4">
      <c r="A2345" s="27" t="s">
        <v>843</v>
      </c>
      <c r="B2345" s="27">
        <v>3</v>
      </c>
      <c r="C2345" s="27">
        <v>22</v>
      </c>
      <c r="D2345" s="27">
        <v>2</v>
      </c>
      <c r="E2345" s="27">
        <v>9</v>
      </c>
      <c r="F2345" s="27"/>
      <c r="G2345" s="27"/>
      <c r="H2345" s="27"/>
      <c r="I2345" s="53" t="s">
        <v>2068</v>
      </c>
      <c r="J2345" s="61">
        <v>1</v>
      </c>
      <c r="K2345" s="61" t="s">
        <v>845</v>
      </c>
      <c r="L2345" s="61"/>
      <c r="M2345" s="61">
        <f t="shared" si="109"/>
        <v>0</v>
      </c>
    </row>
    <row r="2346" spans="1:13" s="47" customFormat="1" x14ac:dyDescent="0.4">
      <c r="A2346" s="27" t="s">
        <v>843</v>
      </c>
      <c r="B2346" s="27">
        <v>3</v>
      </c>
      <c r="C2346" s="27">
        <v>22</v>
      </c>
      <c r="D2346" s="27">
        <v>3</v>
      </c>
      <c r="E2346" s="27"/>
      <c r="F2346" s="27"/>
      <c r="G2346" s="27"/>
      <c r="H2346" s="27"/>
      <c r="I2346" s="53" t="s">
        <v>2069</v>
      </c>
      <c r="J2346" s="61">
        <v>1</v>
      </c>
      <c r="K2346" s="61" t="s">
        <v>845</v>
      </c>
      <c r="L2346" s="61"/>
      <c r="M2346" s="61">
        <f t="shared" si="109"/>
        <v>0</v>
      </c>
    </row>
    <row r="2347" spans="1:13" s="47" customFormat="1" x14ac:dyDescent="0.4">
      <c r="A2347" s="27" t="s">
        <v>843</v>
      </c>
      <c r="B2347" s="27">
        <v>3</v>
      </c>
      <c r="C2347" s="27">
        <v>22</v>
      </c>
      <c r="D2347" s="27">
        <v>3</v>
      </c>
      <c r="E2347" s="27">
        <v>1</v>
      </c>
      <c r="F2347" s="27"/>
      <c r="G2347" s="27"/>
      <c r="H2347" s="27"/>
      <c r="I2347" s="53" t="s">
        <v>4457</v>
      </c>
      <c r="J2347" s="61">
        <v>1</v>
      </c>
      <c r="K2347" s="61" t="s">
        <v>845</v>
      </c>
      <c r="L2347" s="61"/>
      <c r="M2347" s="61">
        <f t="shared" si="109"/>
        <v>0</v>
      </c>
    </row>
    <row r="2348" spans="1:13" s="47" customFormat="1" ht="37.5" x14ac:dyDescent="0.4">
      <c r="A2348" s="27" t="s">
        <v>843</v>
      </c>
      <c r="B2348" s="27">
        <v>3</v>
      </c>
      <c r="C2348" s="27">
        <v>22</v>
      </c>
      <c r="D2348" s="27">
        <v>3</v>
      </c>
      <c r="E2348" s="27">
        <v>2</v>
      </c>
      <c r="F2348" s="27"/>
      <c r="G2348" s="27"/>
      <c r="H2348" s="27"/>
      <c r="I2348" s="53" t="s">
        <v>4458</v>
      </c>
      <c r="J2348" s="61">
        <v>1</v>
      </c>
      <c r="K2348" s="61" t="s">
        <v>845</v>
      </c>
      <c r="L2348" s="61"/>
      <c r="M2348" s="61">
        <f t="shared" si="109"/>
        <v>0</v>
      </c>
    </row>
    <row r="2349" spans="1:13" s="47" customFormat="1" x14ac:dyDescent="0.4">
      <c r="A2349" s="27" t="s">
        <v>843</v>
      </c>
      <c r="B2349" s="27">
        <v>3</v>
      </c>
      <c r="C2349" s="27">
        <v>22</v>
      </c>
      <c r="D2349" s="27">
        <v>3</v>
      </c>
      <c r="E2349" s="27">
        <v>3</v>
      </c>
      <c r="F2349" s="27"/>
      <c r="G2349" s="27"/>
      <c r="H2349" s="27"/>
      <c r="I2349" s="53" t="s">
        <v>2070</v>
      </c>
      <c r="J2349" s="61">
        <v>1</v>
      </c>
      <c r="K2349" s="61" t="s">
        <v>845</v>
      </c>
      <c r="L2349" s="61"/>
      <c r="M2349" s="61">
        <f t="shared" si="109"/>
        <v>0</v>
      </c>
    </row>
    <row r="2350" spans="1:13" s="47" customFormat="1" ht="37.5" x14ac:dyDescent="0.4">
      <c r="A2350" s="27" t="s">
        <v>843</v>
      </c>
      <c r="B2350" s="27">
        <v>3</v>
      </c>
      <c r="C2350" s="27">
        <v>22</v>
      </c>
      <c r="D2350" s="27">
        <v>3</v>
      </c>
      <c r="E2350" s="27">
        <v>4</v>
      </c>
      <c r="F2350" s="27"/>
      <c r="G2350" s="27"/>
      <c r="H2350" s="27"/>
      <c r="I2350" s="53" t="s">
        <v>2071</v>
      </c>
      <c r="J2350" s="61">
        <v>1</v>
      </c>
      <c r="K2350" s="61" t="s">
        <v>845</v>
      </c>
      <c r="L2350" s="61"/>
      <c r="M2350" s="61">
        <f t="shared" si="109"/>
        <v>0</v>
      </c>
    </row>
    <row r="2351" spans="1:13" s="47" customFormat="1" ht="37.5" x14ac:dyDescent="0.4">
      <c r="A2351" s="27" t="s">
        <v>843</v>
      </c>
      <c r="B2351" s="27">
        <v>3</v>
      </c>
      <c r="C2351" s="27">
        <v>22</v>
      </c>
      <c r="D2351" s="27">
        <v>3</v>
      </c>
      <c r="E2351" s="27">
        <v>5</v>
      </c>
      <c r="F2351" s="27"/>
      <c r="G2351" s="27"/>
      <c r="H2351" s="27"/>
      <c r="I2351" s="53" t="s">
        <v>2072</v>
      </c>
      <c r="J2351" s="61">
        <v>1</v>
      </c>
      <c r="K2351" s="61" t="s">
        <v>845</v>
      </c>
      <c r="L2351" s="61"/>
      <c r="M2351" s="61">
        <f t="shared" si="109"/>
        <v>0</v>
      </c>
    </row>
    <row r="2352" spans="1:13" s="47" customFormat="1" x14ac:dyDescent="0.4">
      <c r="A2352" s="27" t="s">
        <v>843</v>
      </c>
      <c r="B2352" s="27">
        <v>3</v>
      </c>
      <c r="C2352" s="27">
        <v>22</v>
      </c>
      <c r="D2352" s="27">
        <v>3</v>
      </c>
      <c r="E2352" s="27">
        <v>6</v>
      </c>
      <c r="F2352" s="27"/>
      <c r="G2352" s="27"/>
      <c r="H2352" s="27"/>
      <c r="I2352" s="53" t="s">
        <v>2073</v>
      </c>
      <c r="J2352" s="61">
        <v>1</v>
      </c>
      <c r="K2352" s="61" t="s">
        <v>845</v>
      </c>
      <c r="L2352" s="61"/>
      <c r="M2352" s="61">
        <f t="shared" si="109"/>
        <v>0</v>
      </c>
    </row>
    <row r="2353" spans="1:13" s="47" customFormat="1" ht="37.5" x14ac:dyDescent="0.4">
      <c r="A2353" s="27" t="s">
        <v>843</v>
      </c>
      <c r="B2353" s="27">
        <v>3</v>
      </c>
      <c r="C2353" s="27">
        <v>22</v>
      </c>
      <c r="D2353" s="27">
        <v>3</v>
      </c>
      <c r="E2353" s="27">
        <v>7</v>
      </c>
      <c r="F2353" s="27"/>
      <c r="G2353" s="27"/>
      <c r="H2353" s="27"/>
      <c r="I2353" s="53" t="s">
        <v>2074</v>
      </c>
      <c r="J2353" s="61">
        <v>1</v>
      </c>
      <c r="K2353" s="61" t="s">
        <v>845</v>
      </c>
      <c r="L2353" s="61"/>
      <c r="M2353" s="61">
        <f t="shared" si="109"/>
        <v>0</v>
      </c>
    </row>
    <row r="2354" spans="1:13" s="47" customFormat="1" x14ac:dyDescent="0.4">
      <c r="A2354" s="19" t="s">
        <v>839</v>
      </c>
      <c r="B2354" s="19">
        <v>3</v>
      </c>
      <c r="C2354" s="19">
        <f>C2353+1</f>
        <v>23</v>
      </c>
      <c r="D2354" s="19"/>
      <c r="E2354" s="19"/>
      <c r="F2354" s="19"/>
      <c r="G2354" s="19"/>
      <c r="H2354" s="19"/>
      <c r="I2354" s="65" t="s">
        <v>2075</v>
      </c>
      <c r="J2354" s="71"/>
      <c r="K2354" s="71"/>
      <c r="L2354" s="71"/>
      <c r="M2354" s="71"/>
    </row>
    <row r="2355" spans="1:13" s="47" customFormat="1" x14ac:dyDescent="0.4">
      <c r="A2355" s="27" t="s">
        <v>843</v>
      </c>
      <c r="B2355" s="27">
        <v>3</v>
      </c>
      <c r="C2355" s="27">
        <f>C2354</f>
        <v>23</v>
      </c>
      <c r="D2355" s="27">
        <v>1</v>
      </c>
      <c r="E2355" s="27"/>
      <c r="F2355" s="27"/>
      <c r="G2355" s="27"/>
      <c r="H2355" s="27"/>
      <c r="I2355" s="53" t="s">
        <v>2076</v>
      </c>
      <c r="J2355" s="61">
        <v>1</v>
      </c>
      <c r="K2355" s="61" t="s">
        <v>845</v>
      </c>
      <c r="L2355" s="61"/>
      <c r="M2355" s="61">
        <f t="shared" ref="M2355:M2360" si="110">IF(K2355="A",J2355,0)</f>
        <v>0</v>
      </c>
    </row>
    <row r="2356" spans="1:13" s="47" customFormat="1" x14ac:dyDescent="0.4">
      <c r="A2356" s="27" t="s">
        <v>843</v>
      </c>
      <c r="B2356" s="27">
        <v>3</v>
      </c>
      <c r="C2356" s="27">
        <v>23</v>
      </c>
      <c r="D2356" s="27">
        <v>2</v>
      </c>
      <c r="E2356" s="27"/>
      <c r="F2356" s="27"/>
      <c r="G2356" s="27"/>
      <c r="H2356" s="27"/>
      <c r="I2356" s="53" t="s">
        <v>2077</v>
      </c>
      <c r="J2356" s="61">
        <v>1</v>
      </c>
      <c r="K2356" s="61" t="s">
        <v>845</v>
      </c>
      <c r="L2356" s="61"/>
      <c r="M2356" s="61">
        <f t="shared" si="110"/>
        <v>0</v>
      </c>
    </row>
    <row r="2357" spans="1:13" s="47" customFormat="1" x14ac:dyDescent="0.4">
      <c r="A2357" s="27" t="s">
        <v>843</v>
      </c>
      <c r="B2357" s="27">
        <v>3</v>
      </c>
      <c r="C2357" s="27">
        <v>23</v>
      </c>
      <c r="D2357" s="27">
        <v>3</v>
      </c>
      <c r="E2357" s="27"/>
      <c r="F2357" s="27"/>
      <c r="G2357" s="27"/>
      <c r="H2357" s="27"/>
      <c r="I2357" s="53" t="s">
        <v>2078</v>
      </c>
      <c r="J2357" s="61">
        <v>1</v>
      </c>
      <c r="K2357" s="61" t="s">
        <v>845</v>
      </c>
      <c r="L2357" s="61"/>
      <c r="M2357" s="61">
        <f t="shared" si="110"/>
        <v>0</v>
      </c>
    </row>
    <row r="2358" spans="1:13" s="47" customFormat="1" x14ac:dyDescent="0.4">
      <c r="A2358" s="27" t="s">
        <v>843</v>
      </c>
      <c r="B2358" s="27">
        <v>3</v>
      </c>
      <c r="C2358" s="27">
        <v>23</v>
      </c>
      <c r="D2358" s="27">
        <v>4</v>
      </c>
      <c r="E2358" s="27"/>
      <c r="F2358" s="27"/>
      <c r="G2358" s="27"/>
      <c r="H2358" s="27"/>
      <c r="I2358" s="53" t="s">
        <v>2079</v>
      </c>
      <c r="J2358" s="61">
        <v>1</v>
      </c>
      <c r="K2358" s="61" t="s">
        <v>845</v>
      </c>
      <c r="L2358" s="61"/>
      <c r="M2358" s="61">
        <f t="shared" si="110"/>
        <v>0</v>
      </c>
    </row>
    <row r="2359" spans="1:13" s="47" customFormat="1" x14ac:dyDescent="0.4">
      <c r="A2359" s="27" t="s">
        <v>843</v>
      </c>
      <c r="B2359" s="27">
        <v>3</v>
      </c>
      <c r="C2359" s="27">
        <v>23</v>
      </c>
      <c r="D2359" s="27">
        <v>5</v>
      </c>
      <c r="E2359" s="27"/>
      <c r="F2359" s="27"/>
      <c r="G2359" s="27"/>
      <c r="H2359" s="27"/>
      <c r="I2359" s="53" t="s">
        <v>2080</v>
      </c>
      <c r="J2359" s="61">
        <v>1</v>
      </c>
      <c r="K2359" s="61" t="s">
        <v>845</v>
      </c>
      <c r="L2359" s="61"/>
      <c r="M2359" s="61">
        <f t="shared" si="110"/>
        <v>0</v>
      </c>
    </row>
    <row r="2360" spans="1:13" s="47" customFormat="1" x14ac:dyDescent="0.4">
      <c r="A2360" s="27" t="s">
        <v>843</v>
      </c>
      <c r="B2360" s="27">
        <v>3</v>
      </c>
      <c r="C2360" s="27">
        <v>23</v>
      </c>
      <c r="D2360" s="27">
        <v>6</v>
      </c>
      <c r="E2360" s="27"/>
      <c r="F2360" s="27"/>
      <c r="G2360" s="27"/>
      <c r="H2360" s="27"/>
      <c r="I2360" s="53" t="s">
        <v>2081</v>
      </c>
      <c r="J2360" s="61">
        <v>1</v>
      </c>
      <c r="K2360" s="61" t="s">
        <v>845</v>
      </c>
      <c r="L2360" s="61"/>
      <c r="M2360" s="61">
        <f t="shared" si="110"/>
        <v>0</v>
      </c>
    </row>
    <row r="2361" spans="1:13" s="47" customFormat="1" x14ac:dyDescent="0.4">
      <c r="A2361" s="19" t="s">
        <v>839</v>
      </c>
      <c r="B2361" s="19">
        <v>3</v>
      </c>
      <c r="C2361" s="19">
        <f>C2360+1</f>
        <v>24</v>
      </c>
      <c r="D2361" s="19"/>
      <c r="E2361" s="19"/>
      <c r="F2361" s="19"/>
      <c r="G2361" s="19"/>
      <c r="H2361" s="19"/>
      <c r="I2361" s="65" t="s">
        <v>2082</v>
      </c>
      <c r="J2361" s="71"/>
      <c r="K2361" s="71"/>
      <c r="L2361" s="71"/>
      <c r="M2361" s="71"/>
    </row>
    <row r="2362" spans="1:13" s="47" customFormat="1" x14ac:dyDescent="0.4">
      <c r="A2362" s="27" t="s">
        <v>843</v>
      </c>
      <c r="B2362" s="27">
        <v>3</v>
      </c>
      <c r="C2362" s="27">
        <f>C2361</f>
        <v>24</v>
      </c>
      <c r="D2362" s="27">
        <v>1</v>
      </c>
      <c r="E2362" s="27"/>
      <c r="F2362" s="27"/>
      <c r="G2362" s="27"/>
      <c r="H2362" s="27"/>
      <c r="I2362" s="53" t="s">
        <v>2083</v>
      </c>
      <c r="J2362" s="61">
        <v>1</v>
      </c>
      <c r="K2362" s="61" t="s">
        <v>845</v>
      </c>
      <c r="L2362" s="61"/>
      <c r="M2362" s="61">
        <f t="shared" ref="M2362:M2365" si="111">IF(K2362="A",J2362,0)</f>
        <v>0</v>
      </c>
    </row>
    <row r="2363" spans="1:13" s="47" customFormat="1" x14ac:dyDescent="0.4">
      <c r="A2363" s="27" t="s">
        <v>843</v>
      </c>
      <c r="B2363" s="27">
        <v>3</v>
      </c>
      <c r="C2363" s="27">
        <v>24</v>
      </c>
      <c r="D2363" s="27">
        <v>2</v>
      </c>
      <c r="E2363" s="27"/>
      <c r="F2363" s="27"/>
      <c r="G2363" s="27"/>
      <c r="H2363" s="27"/>
      <c r="I2363" s="53" t="s">
        <v>2084</v>
      </c>
      <c r="J2363" s="61">
        <v>1</v>
      </c>
      <c r="K2363" s="61" t="s">
        <v>845</v>
      </c>
      <c r="L2363" s="61"/>
      <c r="M2363" s="61">
        <f t="shared" si="111"/>
        <v>0</v>
      </c>
    </row>
    <row r="2364" spans="1:13" s="47" customFormat="1" x14ac:dyDescent="0.4">
      <c r="A2364" s="27" t="s">
        <v>843</v>
      </c>
      <c r="B2364" s="27">
        <v>3</v>
      </c>
      <c r="C2364" s="27">
        <v>24</v>
      </c>
      <c r="D2364" s="27">
        <v>3</v>
      </c>
      <c r="E2364" s="27"/>
      <c r="F2364" s="27"/>
      <c r="G2364" s="27"/>
      <c r="H2364" s="27"/>
      <c r="I2364" s="53" t="s">
        <v>2085</v>
      </c>
      <c r="J2364" s="61">
        <v>1</v>
      </c>
      <c r="K2364" s="61" t="s">
        <v>845</v>
      </c>
      <c r="L2364" s="61"/>
      <c r="M2364" s="61">
        <f t="shared" si="111"/>
        <v>0</v>
      </c>
    </row>
    <row r="2365" spans="1:13" s="47" customFormat="1" x14ac:dyDescent="0.4">
      <c r="A2365" s="27" t="s">
        <v>843</v>
      </c>
      <c r="B2365" s="27">
        <v>3</v>
      </c>
      <c r="C2365" s="27">
        <v>24</v>
      </c>
      <c r="D2365" s="27">
        <v>4</v>
      </c>
      <c r="E2365" s="27"/>
      <c r="F2365" s="27"/>
      <c r="G2365" s="27"/>
      <c r="H2365" s="27"/>
      <c r="I2365" s="53" t="s">
        <v>2086</v>
      </c>
      <c r="J2365" s="61">
        <v>1</v>
      </c>
      <c r="K2365" s="61" t="s">
        <v>845</v>
      </c>
      <c r="L2365" s="61"/>
      <c r="M2365" s="61">
        <f t="shared" si="111"/>
        <v>0</v>
      </c>
    </row>
    <row r="2366" spans="1:13" s="47" customFormat="1" x14ac:dyDescent="0.4">
      <c r="A2366" s="19" t="s">
        <v>839</v>
      </c>
      <c r="B2366" s="19">
        <v>3</v>
      </c>
      <c r="C2366" s="19">
        <f>C2365+1</f>
        <v>25</v>
      </c>
      <c r="D2366" s="19"/>
      <c r="E2366" s="19"/>
      <c r="F2366" s="19"/>
      <c r="G2366" s="19"/>
      <c r="H2366" s="19"/>
      <c r="I2366" s="65" t="s">
        <v>2087</v>
      </c>
      <c r="J2366" s="71"/>
      <c r="K2366" s="71"/>
      <c r="L2366" s="71"/>
      <c r="M2366" s="71"/>
    </row>
    <row r="2367" spans="1:13" s="47" customFormat="1" ht="37.5" x14ac:dyDescent="0.4">
      <c r="A2367" s="27" t="s">
        <v>843</v>
      </c>
      <c r="B2367" s="27">
        <v>3</v>
      </c>
      <c r="C2367" s="27">
        <f>C2366</f>
        <v>25</v>
      </c>
      <c r="D2367" s="27">
        <v>1</v>
      </c>
      <c r="E2367" s="27"/>
      <c r="F2367" s="27"/>
      <c r="G2367" s="27"/>
      <c r="H2367" s="27"/>
      <c r="I2367" s="53" t="s">
        <v>1768</v>
      </c>
      <c r="J2367" s="61">
        <v>1</v>
      </c>
      <c r="K2367" s="61" t="s">
        <v>845</v>
      </c>
      <c r="L2367" s="61"/>
      <c r="M2367" s="61">
        <f t="shared" ref="M2367:M2383" si="112">IF(K2367="A",J2367,0)</f>
        <v>0</v>
      </c>
    </row>
    <row r="2368" spans="1:13" s="47" customFormat="1" ht="37.5" x14ac:dyDescent="0.4">
      <c r="A2368" s="27" t="s">
        <v>843</v>
      </c>
      <c r="B2368" s="27">
        <v>3</v>
      </c>
      <c r="C2368" s="27">
        <v>25</v>
      </c>
      <c r="D2368" s="27">
        <v>2</v>
      </c>
      <c r="E2368" s="27"/>
      <c r="F2368" s="27"/>
      <c r="G2368" s="27"/>
      <c r="H2368" s="27"/>
      <c r="I2368" s="53" t="s">
        <v>1584</v>
      </c>
      <c r="J2368" s="61">
        <v>1</v>
      </c>
      <c r="K2368" s="61" t="s">
        <v>845</v>
      </c>
      <c r="L2368" s="61"/>
      <c r="M2368" s="61">
        <f t="shared" si="112"/>
        <v>0</v>
      </c>
    </row>
    <row r="2369" spans="1:13" s="47" customFormat="1" x14ac:dyDescent="0.4">
      <c r="A2369" s="27" t="s">
        <v>843</v>
      </c>
      <c r="B2369" s="27">
        <v>3</v>
      </c>
      <c r="C2369" s="27">
        <v>25</v>
      </c>
      <c r="D2369" s="27">
        <v>3</v>
      </c>
      <c r="E2369" s="27"/>
      <c r="F2369" s="27"/>
      <c r="G2369" s="27"/>
      <c r="H2369" s="27"/>
      <c r="I2369" s="53" t="s">
        <v>2088</v>
      </c>
      <c r="J2369" s="61">
        <v>1</v>
      </c>
      <c r="K2369" s="61" t="s">
        <v>845</v>
      </c>
      <c r="L2369" s="61"/>
      <c r="M2369" s="61">
        <f t="shared" si="112"/>
        <v>0</v>
      </c>
    </row>
    <row r="2370" spans="1:13" s="47" customFormat="1" x14ac:dyDescent="0.4">
      <c r="A2370" s="27" t="s">
        <v>843</v>
      </c>
      <c r="B2370" s="27">
        <v>3</v>
      </c>
      <c r="C2370" s="27">
        <v>25</v>
      </c>
      <c r="D2370" s="27">
        <v>4</v>
      </c>
      <c r="E2370" s="27"/>
      <c r="F2370" s="27"/>
      <c r="G2370" s="27"/>
      <c r="H2370" s="27"/>
      <c r="I2370" s="53" t="s">
        <v>2089</v>
      </c>
      <c r="J2370" s="61">
        <v>1</v>
      </c>
      <c r="K2370" s="61" t="s">
        <v>845</v>
      </c>
      <c r="L2370" s="61"/>
      <c r="M2370" s="61">
        <f t="shared" si="112"/>
        <v>0</v>
      </c>
    </row>
    <row r="2371" spans="1:13" s="47" customFormat="1" x14ac:dyDescent="0.4">
      <c r="A2371" s="27" t="s">
        <v>843</v>
      </c>
      <c r="B2371" s="27">
        <v>3</v>
      </c>
      <c r="C2371" s="27">
        <v>25</v>
      </c>
      <c r="D2371" s="27">
        <v>5</v>
      </c>
      <c r="E2371" s="27"/>
      <c r="F2371" s="27"/>
      <c r="G2371" s="27"/>
      <c r="H2371" s="27"/>
      <c r="I2371" s="53" t="s">
        <v>4459</v>
      </c>
      <c r="J2371" s="61">
        <v>1</v>
      </c>
      <c r="K2371" s="61" t="s">
        <v>845</v>
      </c>
      <c r="L2371" s="61"/>
      <c r="M2371" s="61">
        <f t="shared" si="112"/>
        <v>0</v>
      </c>
    </row>
    <row r="2372" spans="1:13" s="47" customFormat="1" x14ac:dyDescent="0.4">
      <c r="A2372" s="27" t="s">
        <v>843</v>
      </c>
      <c r="B2372" s="27">
        <v>3</v>
      </c>
      <c r="C2372" s="27">
        <v>25</v>
      </c>
      <c r="D2372" s="27">
        <v>6</v>
      </c>
      <c r="E2372" s="27"/>
      <c r="F2372" s="27"/>
      <c r="G2372" s="27"/>
      <c r="H2372" s="27"/>
      <c r="I2372" s="53" t="s">
        <v>2090</v>
      </c>
      <c r="J2372" s="61">
        <v>1</v>
      </c>
      <c r="K2372" s="61" t="s">
        <v>845</v>
      </c>
      <c r="L2372" s="61"/>
      <c r="M2372" s="61">
        <f t="shared" si="112"/>
        <v>0</v>
      </c>
    </row>
    <row r="2373" spans="1:13" s="47" customFormat="1" x14ac:dyDescent="0.4">
      <c r="A2373" s="27" t="s">
        <v>843</v>
      </c>
      <c r="B2373" s="27">
        <v>3</v>
      </c>
      <c r="C2373" s="27">
        <v>25</v>
      </c>
      <c r="D2373" s="27">
        <v>6</v>
      </c>
      <c r="E2373" s="27">
        <v>1</v>
      </c>
      <c r="F2373" s="27"/>
      <c r="G2373" s="27"/>
      <c r="H2373" s="27"/>
      <c r="I2373" s="53" t="s">
        <v>4461</v>
      </c>
      <c r="J2373" s="61">
        <v>1</v>
      </c>
      <c r="K2373" s="61" t="s">
        <v>845</v>
      </c>
      <c r="L2373" s="61"/>
      <c r="M2373" s="61">
        <f t="shared" si="112"/>
        <v>0</v>
      </c>
    </row>
    <row r="2374" spans="1:13" s="47" customFormat="1" x14ac:dyDescent="0.4">
      <c r="A2374" s="27" t="s">
        <v>843</v>
      </c>
      <c r="B2374" s="27">
        <v>3</v>
      </c>
      <c r="C2374" s="27">
        <v>25</v>
      </c>
      <c r="D2374" s="27">
        <v>6</v>
      </c>
      <c r="E2374" s="27">
        <v>2</v>
      </c>
      <c r="F2374" s="27"/>
      <c r="G2374" s="27"/>
      <c r="H2374" s="27"/>
      <c r="I2374" s="53" t="s">
        <v>4462</v>
      </c>
      <c r="J2374" s="61">
        <v>1</v>
      </c>
      <c r="K2374" s="61" t="s">
        <v>845</v>
      </c>
      <c r="L2374" s="61"/>
      <c r="M2374" s="61">
        <f t="shared" si="112"/>
        <v>0</v>
      </c>
    </row>
    <row r="2375" spans="1:13" s="47" customFormat="1" x14ac:dyDescent="0.4">
      <c r="A2375" s="27" t="s">
        <v>843</v>
      </c>
      <c r="B2375" s="27">
        <v>3</v>
      </c>
      <c r="C2375" s="27">
        <v>25</v>
      </c>
      <c r="D2375" s="27">
        <v>6</v>
      </c>
      <c r="E2375" s="27">
        <v>3</v>
      </c>
      <c r="F2375" s="27"/>
      <c r="G2375" s="27"/>
      <c r="H2375" s="27"/>
      <c r="I2375" s="53" t="s">
        <v>4463</v>
      </c>
      <c r="J2375" s="61">
        <v>1</v>
      </c>
      <c r="K2375" s="61" t="s">
        <v>845</v>
      </c>
      <c r="L2375" s="61"/>
      <c r="M2375" s="61">
        <f t="shared" si="112"/>
        <v>0</v>
      </c>
    </row>
    <row r="2376" spans="1:13" s="47" customFormat="1" x14ac:dyDescent="0.4">
      <c r="A2376" s="27" t="s">
        <v>843</v>
      </c>
      <c r="B2376" s="27">
        <v>3</v>
      </c>
      <c r="C2376" s="27">
        <v>25</v>
      </c>
      <c r="D2376" s="27">
        <v>6</v>
      </c>
      <c r="E2376" s="27">
        <v>4</v>
      </c>
      <c r="F2376" s="27"/>
      <c r="G2376" s="27"/>
      <c r="H2376" s="27"/>
      <c r="I2376" s="53" t="s">
        <v>4464</v>
      </c>
      <c r="J2376" s="61">
        <v>1</v>
      </c>
      <c r="K2376" s="61" t="s">
        <v>845</v>
      </c>
      <c r="L2376" s="61"/>
      <c r="M2376" s="61">
        <f t="shared" si="112"/>
        <v>0</v>
      </c>
    </row>
    <row r="2377" spans="1:13" s="47" customFormat="1" x14ac:dyDescent="0.4">
      <c r="A2377" s="27" t="s">
        <v>843</v>
      </c>
      <c r="B2377" s="27">
        <v>3</v>
      </c>
      <c r="C2377" s="27">
        <v>25</v>
      </c>
      <c r="D2377" s="27">
        <v>7</v>
      </c>
      <c r="E2377" s="27"/>
      <c r="F2377" s="27"/>
      <c r="G2377" s="27"/>
      <c r="H2377" s="27"/>
      <c r="I2377" s="53" t="s">
        <v>2091</v>
      </c>
      <c r="J2377" s="61">
        <v>1</v>
      </c>
      <c r="K2377" s="61" t="s">
        <v>845</v>
      </c>
      <c r="L2377" s="61"/>
      <c r="M2377" s="61">
        <f t="shared" si="112"/>
        <v>0</v>
      </c>
    </row>
    <row r="2378" spans="1:13" s="47" customFormat="1" x14ac:dyDescent="0.4">
      <c r="A2378" s="27" t="s">
        <v>843</v>
      </c>
      <c r="B2378" s="27">
        <v>3</v>
      </c>
      <c r="C2378" s="27">
        <v>25</v>
      </c>
      <c r="D2378" s="27">
        <v>8</v>
      </c>
      <c r="E2378" s="27"/>
      <c r="F2378" s="27"/>
      <c r="G2378" s="27"/>
      <c r="H2378" s="27"/>
      <c r="I2378" s="53" t="s">
        <v>2092</v>
      </c>
      <c r="J2378" s="61">
        <v>1</v>
      </c>
      <c r="K2378" s="61" t="s">
        <v>845</v>
      </c>
      <c r="L2378" s="61"/>
      <c r="M2378" s="61">
        <f t="shared" si="112"/>
        <v>0</v>
      </c>
    </row>
    <row r="2379" spans="1:13" s="47" customFormat="1" ht="37.5" x14ac:dyDescent="0.4">
      <c r="A2379" s="27" t="s">
        <v>843</v>
      </c>
      <c r="B2379" s="27">
        <v>3</v>
      </c>
      <c r="C2379" s="27">
        <v>25</v>
      </c>
      <c r="D2379" s="27">
        <v>9</v>
      </c>
      <c r="E2379" s="27"/>
      <c r="F2379" s="27"/>
      <c r="G2379" s="27"/>
      <c r="H2379" s="27"/>
      <c r="I2379" s="53" t="s">
        <v>2093</v>
      </c>
      <c r="J2379" s="61">
        <v>1</v>
      </c>
      <c r="K2379" s="61" t="s">
        <v>845</v>
      </c>
      <c r="L2379" s="61"/>
      <c r="M2379" s="61">
        <f t="shared" si="112"/>
        <v>0</v>
      </c>
    </row>
    <row r="2380" spans="1:13" s="47" customFormat="1" ht="37.5" x14ac:dyDescent="0.4">
      <c r="A2380" s="27" t="s">
        <v>843</v>
      </c>
      <c r="B2380" s="27">
        <v>3</v>
      </c>
      <c r="C2380" s="27">
        <v>25</v>
      </c>
      <c r="D2380" s="27">
        <v>10</v>
      </c>
      <c r="E2380" s="27"/>
      <c r="F2380" s="27"/>
      <c r="G2380" s="27"/>
      <c r="H2380" s="27"/>
      <c r="I2380" s="53" t="s">
        <v>2094</v>
      </c>
      <c r="J2380" s="61">
        <v>1</v>
      </c>
      <c r="K2380" s="61" t="s">
        <v>845</v>
      </c>
      <c r="L2380" s="61"/>
      <c r="M2380" s="61">
        <f t="shared" si="112"/>
        <v>0</v>
      </c>
    </row>
    <row r="2381" spans="1:13" s="47" customFormat="1" x14ac:dyDescent="0.4">
      <c r="A2381" s="27" t="s">
        <v>843</v>
      </c>
      <c r="B2381" s="27">
        <v>3</v>
      </c>
      <c r="C2381" s="27">
        <v>25</v>
      </c>
      <c r="D2381" s="27">
        <v>11</v>
      </c>
      <c r="E2381" s="27"/>
      <c r="F2381" s="27"/>
      <c r="G2381" s="27"/>
      <c r="H2381" s="27"/>
      <c r="I2381" s="53" t="s">
        <v>2095</v>
      </c>
      <c r="J2381" s="61">
        <v>1</v>
      </c>
      <c r="K2381" s="61" t="s">
        <v>845</v>
      </c>
      <c r="L2381" s="61"/>
      <c r="M2381" s="61">
        <f t="shared" si="112"/>
        <v>0</v>
      </c>
    </row>
    <row r="2382" spans="1:13" s="47" customFormat="1" x14ac:dyDescent="0.4">
      <c r="A2382" s="27" t="s">
        <v>843</v>
      </c>
      <c r="B2382" s="27">
        <v>3</v>
      </c>
      <c r="C2382" s="27">
        <v>25</v>
      </c>
      <c r="D2382" s="27">
        <v>12</v>
      </c>
      <c r="E2382" s="27"/>
      <c r="F2382" s="27"/>
      <c r="G2382" s="27"/>
      <c r="H2382" s="27"/>
      <c r="I2382" s="53" t="s">
        <v>2096</v>
      </c>
      <c r="J2382" s="61">
        <v>1</v>
      </c>
      <c r="K2382" s="61" t="s">
        <v>845</v>
      </c>
      <c r="L2382" s="61"/>
      <c r="M2382" s="61">
        <f t="shared" si="112"/>
        <v>0</v>
      </c>
    </row>
    <row r="2383" spans="1:13" s="47" customFormat="1" x14ac:dyDescent="0.4">
      <c r="A2383" s="27" t="s">
        <v>843</v>
      </c>
      <c r="B2383" s="27">
        <v>3</v>
      </c>
      <c r="C2383" s="27">
        <v>25</v>
      </c>
      <c r="D2383" s="27">
        <v>13</v>
      </c>
      <c r="E2383" s="27"/>
      <c r="F2383" s="27"/>
      <c r="G2383" s="27"/>
      <c r="H2383" s="27"/>
      <c r="I2383" s="53" t="s">
        <v>2097</v>
      </c>
      <c r="J2383" s="61">
        <v>1</v>
      </c>
      <c r="K2383" s="61" t="s">
        <v>845</v>
      </c>
      <c r="L2383" s="61"/>
      <c r="M2383" s="61">
        <f t="shared" si="112"/>
        <v>0</v>
      </c>
    </row>
    <row r="2384" spans="1:13" s="47" customFormat="1" x14ac:dyDescent="0.4">
      <c r="A2384" s="19" t="s">
        <v>839</v>
      </c>
      <c r="B2384" s="19">
        <v>3</v>
      </c>
      <c r="C2384" s="19">
        <f>C2383+1</f>
        <v>26</v>
      </c>
      <c r="D2384" s="19"/>
      <c r="E2384" s="19"/>
      <c r="F2384" s="19"/>
      <c r="G2384" s="19"/>
      <c r="H2384" s="19"/>
      <c r="I2384" s="65" t="s">
        <v>2098</v>
      </c>
      <c r="J2384" s="71"/>
      <c r="K2384" s="71"/>
      <c r="L2384" s="71"/>
      <c r="M2384" s="71"/>
    </row>
    <row r="2385" spans="1:13" s="47" customFormat="1" x14ac:dyDescent="0.4">
      <c r="A2385" s="27" t="s">
        <v>843</v>
      </c>
      <c r="B2385" s="27">
        <v>3</v>
      </c>
      <c r="C2385" s="27">
        <f>C2384</f>
        <v>26</v>
      </c>
      <c r="D2385" s="27">
        <v>1</v>
      </c>
      <c r="E2385" s="27"/>
      <c r="F2385" s="27"/>
      <c r="G2385" s="27"/>
      <c r="H2385" s="27"/>
      <c r="I2385" s="53" t="s">
        <v>2099</v>
      </c>
      <c r="J2385" s="61">
        <v>1</v>
      </c>
      <c r="K2385" s="61" t="s">
        <v>845</v>
      </c>
      <c r="L2385" s="61"/>
      <c r="M2385" s="61">
        <f t="shared" ref="M2385:M2394" si="113">IF(K2385="A",J2385,0)</f>
        <v>0</v>
      </c>
    </row>
    <row r="2386" spans="1:13" s="47" customFormat="1" ht="37.5" x14ac:dyDescent="0.4">
      <c r="A2386" s="27" t="s">
        <v>843</v>
      </c>
      <c r="B2386" s="27">
        <v>3</v>
      </c>
      <c r="C2386" s="27">
        <v>26</v>
      </c>
      <c r="D2386" s="27">
        <v>2</v>
      </c>
      <c r="E2386" s="27"/>
      <c r="F2386" s="27"/>
      <c r="G2386" s="27"/>
      <c r="H2386" s="27"/>
      <c r="I2386" s="53" t="s">
        <v>2100</v>
      </c>
      <c r="J2386" s="61">
        <v>1</v>
      </c>
      <c r="K2386" s="61" t="s">
        <v>845</v>
      </c>
      <c r="L2386" s="61"/>
      <c r="M2386" s="61">
        <f t="shared" si="113"/>
        <v>0</v>
      </c>
    </row>
    <row r="2387" spans="1:13" s="47" customFormat="1" x14ac:dyDescent="0.4">
      <c r="A2387" s="27" t="s">
        <v>843</v>
      </c>
      <c r="B2387" s="27">
        <v>3</v>
      </c>
      <c r="C2387" s="27">
        <v>26</v>
      </c>
      <c r="D2387" s="27">
        <v>3</v>
      </c>
      <c r="E2387" s="27"/>
      <c r="F2387" s="27"/>
      <c r="G2387" s="27"/>
      <c r="H2387" s="27"/>
      <c r="I2387" s="53" t="s">
        <v>2101</v>
      </c>
      <c r="J2387" s="61">
        <v>1</v>
      </c>
      <c r="K2387" s="61" t="s">
        <v>845</v>
      </c>
      <c r="L2387" s="61"/>
      <c r="M2387" s="61">
        <f t="shared" si="113"/>
        <v>0</v>
      </c>
    </row>
    <row r="2388" spans="1:13" s="47" customFormat="1" x14ac:dyDescent="0.4">
      <c r="A2388" s="27" t="s">
        <v>843</v>
      </c>
      <c r="B2388" s="27">
        <v>3</v>
      </c>
      <c r="C2388" s="27">
        <v>26</v>
      </c>
      <c r="D2388" s="27">
        <v>4</v>
      </c>
      <c r="E2388" s="27"/>
      <c r="F2388" s="27"/>
      <c r="G2388" s="27"/>
      <c r="H2388" s="27"/>
      <c r="I2388" s="53" t="s">
        <v>2102</v>
      </c>
      <c r="J2388" s="61">
        <v>1</v>
      </c>
      <c r="K2388" s="61" t="s">
        <v>845</v>
      </c>
      <c r="L2388" s="61"/>
      <c r="M2388" s="61">
        <f t="shared" si="113"/>
        <v>0</v>
      </c>
    </row>
    <row r="2389" spans="1:13" s="47" customFormat="1" ht="37.5" x14ac:dyDescent="0.4">
      <c r="A2389" s="27" t="s">
        <v>843</v>
      </c>
      <c r="B2389" s="27">
        <v>3</v>
      </c>
      <c r="C2389" s="27">
        <v>26</v>
      </c>
      <c r="D2389" s="27">
        <v>5</v>
      </c>
      <c r="E2389" s="27"/>
      <c r="F2389" s="27"/>
      <c r="G2389" s="27"/>
      <c r="H2389" s="27"/>
      <c r="I2389" s="53" t="s">
        <v>2103</v>
      </c>
      <c r="J2389" s="61">
        <v>1</v>
      </c>
      <c r="K2389" s="61" t="s">
        <v>845</v>
      </c>
      <c r="L2389" s="61"/>
      <c r="M2389" s="61">
        <f t="shared" si="113"/>
        <v>0</v>
      </c>
    </row>
    <row r="2390" spans="1:13" s="47" customFormat="1" ht="37.5" x14ac:dyDescent="0.4">
      <c r="A2390" s="27" t="s">
        <v>843</v>
      </c>
      <c r="B2390" s="27">
        <v>3</v>
      </c>
      <c r="C2390" s="27">
        <v>26</v>
      </c>
      <c r="D2390" s="27">
        <v>6</v>
      </c>
      <c r="E2390" s="27"/>
      <c r="F2390" s="27"/>
      <c r="G2390" s="27"/>
      <c r="H2390" s="27"/>
      <c r="I2390" s="53" t="s">
        <v>2104</v>
      </c>
      <c r="J2390" s="61">
        <v>1</v>
      </c>
      <c r="K2390" s="61" t="s">
        <v>845</v>
      </c>
      <c r="L2390" s="61"/>
      <c r="M2390" s="61">
        <f t="shared" si="113"/>
        <v>0</v>
      </c>
    </row>
    <row r="2391" spans="1:13" s="47" customFormat="1" ht="37.5" x14ac:dyDescent="0.4">
      <c r="A2391" s="27" t="s">
        <v>843</v>
      </c>
      <c r="B2391" s="27">
        <v>3</v>
      </c>
      <c r="C2391" s="27">
        <v>26</v>
      </c>
      <c r="D2391" s="27">
        <v>7</v>
      </c>
      <c r="E2391" s="27"/>
      <c r="F2391" s="27"/>
      <c r="G2391" s="27"/>
      <c r="H2391" s="27"/>
      <c r="I2391" s="53" t="s">
        <v>2105</v>
      </c>
      <c r="J2391" s="61">
        <v>1</v>
      </c>
      <c r="K2391" s="61" t="s">
        <v>845</v>
      </c>
      <c r="L2391" s="61"/>
      <c r="M2391" s="61">
        <f t="shared" si="113"/>
        <v>0</v>
      </c>
    </row>
    <row r="2392" spans="1:13" s="47" customFormat="1" ht="37.5" x14ac:dyDescent="0.4">
      <c r="A2392" s="27" t="s">
        <v>843</v>
      </c>
      <c r="B2392" s="27">
        <v>3</v>
      </c>
      <c r="C2392" s="27">
        <v>26</v>
      </c>
      <c r="D2392" s="27">
        <v>8</v>
      </c>
      <c r="E2392" s="27"/>
      <c r="F2392" s="27"/>
      <c r="G2392" s="27"/>
      <c r="H2392" s="27"/>
      <c r="I2392" s="53" t="s">
        <v>2106</v>
      </c>
      <c r="J2392" s="61">
        <v>1</v>
      </c>
      <c r="K2392" s="61" t="s">
        <v>845</v>
      </c>
      <c r="L2392" s="61"/>
      <c r="M2392" s="61">
        <f t="shared" si="113"/>
        <v>0</v>
      </c>
    </row>
    <row r="2393" spans="1:13" s="47" customFormat="1" x14ac:dyDescent="0.4">
      <c r="A2393" s="27" t="s">
        <v>843</v>
      </c>
      <c r="B2393" s="27">
        <v>3</v>
      </c>
      <c r="C2393" s="27">
        <v>26</v>
      </c>
      <c r="D2393" s="27">
        <v>9</v>
      </c>
      <c r="E2393" s="27"/>
      <c r="F2393" s="27"/>
      <c r="G2393" s="27"/>
      <c r="H2393" s="27"/>
      <c r="I2393" s="53" t="s">
        <v>2107</v>
      </c>
      <c r="J2393" s="61">
        <v>1</v>
      </c>
      <c r="K2393" s="61" t="s">
        <v>845</v>
      </c>
      <c r="L2393" s="61"/>
      <c r="M2393" s="61">
        <f t="shared" si="113"/>
        <v>0</v>
      </c>
    </row>
    <row r="2394" spans="1:13" s="47" customFormat="1" x14ac:dyDescent="0.4">
      <c r="A2394" s="27" t="s">
        <v>843</v>
      </c>
      <c r="B2394" s="27">
        <v>3</v>
      </c>
      <c r="C2394" s="27">
        <v>26</v>
      </c>
      <c r="D2394" s="27">
        <v>10</v>
      </c>
      <c r="E2394" s="27"/>
      <c r="F2394" s="27"/>
      <c r="G2394" s="27"/>
      <c r="H2394" s="27"/>
      <c r="I2394" s="53" t="s">
        <v>2108</v>
      </c>
      <c r="J2394" s="61">
        <v>1</v>
      </c>
      <c r="K2394" s="61" t="s">
        <v>845</v>
      </c>
      <c r="L2394" s="61"/>
      <c r="M2394" s="61">
        <f t="shared" si="113"/>
        <v>0</v>
      </c>
    </row>
    <row r="2395" spans="1:13" s="47" customFormat="1" x14ac:dyDescent="0.4">
      <c r="A2395" s="19" t="s">
        <v>839</v>
      </c>
      <c r="B2395" s="19">
        <v>3</v>
      </c>
      <c r="C2395" s="19">
        <f>C2394+1</f>
        <v>27</v>
      </c>
      <c r="D2395" s="19"/>
      <c r="E2395" s="19"/>
      <c r="F2395" s="19"/>
      <c r="G2395" s="19"/>
      <c r="H2395" s="19"/>
      <c r="I2395" s="65" t="s">
        <v>2109</v>
      </c>
      <c r="J2395" s="71"/>
      <c r="K2395" s="71"/>
      <c r="L2395" s="71"/>
      <c r="M2395" s="71"/>
    </row>
    <row r="2396" spans="1:13" s="47" customFormat="1" ht="37.5" x14ac:dyDescent="0.4">
      <c r="A2396" s="27" t="s">
        <v>843</v>
      </c>
      <c r="B2396" s="27">
        <v>3</v>
      </c>
      <c r="C2396" s="27">
        <f>C2395</f>
        <v>27</v>
      </c>
      <c r="D2396" s="27">
        <v>1</v>
      </c>
      <c r="E2396" s="27"/>
      <c r="F2396" s="27"/>
      <c r="G2396" s="27"/>
      <c r="H2396" s="27"/>
      <c r="I2396" s="53" t="s">
        <v>2110</v>
      </c>
      <c r="J2396" s="61">
        <v>1</v>
      </c>
      <c r="K2396" s="61" t="s">
        <v>845</v>
      </c>
      <c r="L2396" s="61"/>
      <c r="M2396" s="61">
        <f t="shared" ref="M2396:M2425" si="114">IF(K2396="A",J2396,0)</f>
        <v>0</v>
      </c>
    </row>
    <row r="2397" spans="1:13" s="47" customFormat="1" x14ac:dyDescent="0.4">
      <c r="A2397" s="27" t="s">
        <v>843</v>
      </c>
      <c r="B2397" s="27">
        <v>3</v>
      </c>
      <c r="C2397" s="27">
        <v>27</v>
      </c>
      <c r="D2397" s="27">
        <v>2</v>
      </c>
      <c r="E2397" s="27"/>
      <c r="F2397" s="27"/>
      <c r="G2397" s="27"/>
      <c r="H2397" s="27"/>
      <c r="I2397" s="53" t="s">
        <v>2111</v>
      </c>
      <c r="J2397" s="61">
        <v>1</v>
      </c>
      <c r="K2397" s="61" t="s">
        <v>845</v>
      </c>
      <c r="L2397" s="61"/>
      <c r="M2397" s="61">
        <f t="shared" si="114"/>
        <v>0</v>
      </c>
    </row>
    <row r="2398" spans="1:13" s="47" customFormat="1" x14ac:dyDescent="0.4">
      <c r="A2398" s="27" t="s">
        <v>843</v>
      </c>
      <c r="B2398" s="27">
        <v>3</v>
      </c>
      <c r="C2398" s="27">
        <v>27</v>
      </c>
      <c r="D2398" s="27">
        <v>2</v>
      </c>
      <c r="E2398" s="27">
        <v>1</v>
      </c>
      <c r="F2398" s="27"/>
      <c r="G2398" s="27"/>
      <c r="H2398" s="27"/>
      <c r="I2398" s="53" t="s">
        <v>4466</v>
      </c>
      <c r="J2398" s="61">
        <v>1</v>
      </c>
      <c r="K2398" s="61" t="s">
        <v>845</v>
      </c>
      <c r="L2398" s="61"/>
      <c r="M2398" s="61">
        <f t="shared" si="114"/>
        <v>0</v>
      </c>
    </row>
    <row r="2399" spans="1:13" s="47" customFormat="1" x14ac:dyDescent="0.4">
      <c r="A2399" s="27" t="s">
        <v>843</v>
      </c>
      <c r="B2399" s="27">
        <v>3</v>
      </c>
      <c r="C2399" s="27">
        <v>27</v>
      </c>
      <c r="D2399" s="27">
        <v>2</v>
      </c>
      <c r="E2399" s="27">
        <v>2</v>
      </c>
      <c r="F2399" s="27"/>
      <c r="G2399" s="27"/>
      <c r="H2399" s="27"/>
      <c r="I2399" s="53" t="s">
        <v>4468</v>
      </c>
      <c r="J2399" s="61">
        <v>1</v>
      </c>
      <c r="K2399" s="61" t="s">
        <v>845</v>
      </c>
      <c r="L2399" s="61"/>
      <c r="M2399" s="61">
        <f t="shared" si="114"/>
        <v>0</v>
      </c>
    </row>
    <row r="2400" spans="1:13" s="47" customFormat="1" x14ac:dyDescent="0.4">
      <c r="A2400" s="27" t="s">
        <v>843</v>
      </c>
      <c r="B2400" s="27">
        <v>3</v>
      </c>
      <c r="C2400" s="27">
        <v>27</v>
      </c>
      <c r="D2400" s="27">
        <v>2</v>
      </c>
      <c r="E2400" s="27">
        <v>3</v>
      </c>
      <c r="F2400" s="27"/>
      <c r="G2400" s="27"/>
      <c r="H2400" s="27"/>
      <c r="I2400" s="53" t="s">
        <v>4469</v>
      </c>
      <c r="J2400" s="61">
        <v>1</v>
      </c>
      <c r="K2400" s="61" t="s">
        <v>845</v>
      </c>
      <c r="L2400" s="61"/>
      <c r="M2400" s="61">
        <f t="shared" si="114"/>
        <v>0</v>
      </c>
    </row>
    <row r="2401" spans="1:13" s="47" customFormat="1" x14ac:dyDescent="0.4">
      <c r="A2401" s="27" t="s">
        <v>843</v>
      </c>
      <c r="B2401" s="27">
        <v>3</v>
      </c>
      <c r="C2401" s="27">
        <v>27</v>
      </c>
      <c r="D2401" s="27">
        <v>2</v>
      </c>
      <c r="E2401" s="27">
        <v>4</v>
      </c>
      <c r="F2401" s="27"/>
      <c r="G2401" s="27"/>
      <c r="H2401" s="27"/>
      <c r="I2401" s="53" t="s">
        <v>4470</v>
      </c>
      <c r="J2401" s="61">
        <v>1</v>
      </c>
      <c r="K2401" s="61" t="s">
        <v>845</v>
      </c>
      <c r="L2401" s="61"/>
      <c r="M2401" s="61">
        <f t="shared" si="114"/>
        <v>0</v>
      </c>
    </row>
    <row r="2402" spans="1:13" s="47" customFormat="1" x14ac:dyDescent="0.4">
      <c r="A2402" s="27" t="s">
        <v>843</v>
      </c>
      <c r="B2402" s="27">
        <v>3</v>
      </c>
      <c r="C2402" s="27">
        <v>27</v>
      </c>
      <c r="D2402" s="27">
        <v>2</v>
      </c>
      <c r="E2402" s="27">
        <v>5</v>
      </c>
      <c r="F2402" s="27"/>
      <c r="G2402" s="27"/>
      <c r="H2402" s="27"/>
      <c r="I2402" s="53" t="s">
        <v>4471</v>
      </c>
      <c r="J2402" s="61">
        <v>1</v>
      </c>
      <c r="K2402" s="61" t="s">
        <v>845</v>
      </c>
      <c r="L2402" s="61"/>
      <c r="M2402" s="61">
        <f t="shared" si="114"/>
        <v>0</v>
      </c>
    </row>
    <row r="2403" spans="1:13" s="47" customFormat="1" x14ac:dyDescent="0.4">
      <c r="A2403" s="27" t="s">
        <v>843</v>
      </c>
      <c r="B2403" s="27">
        <v>3</v>
      </c>
      <c r="C2403" s="27">
        <v>27</v>
      </c>
      <c r="D2403" s="27">
        <v>2</v>
      </c>
      <c r="E2403" s="27">
        <v>6</v>
      </c>
      <c r="F2403" s="27"/>
      <c r="G2403" s="27"/>
      <c r="H2403" s="27"/>
      <c r="I2403" s="53" t="s">
        <v>4472</v>
      </c>
      <c r="J2403" s="61">
        <v>1</v>
      </c>
      <c r="K2403" s="61" t="s">
        <v>845</v>
      </c>
      <c r="L2403" s="61"/>
      <c r="M2403" s="61">
        <f t="shared" si="114"/>
        <v>0</v>
      </c>
    </row>
    <row r="2404" spans="1:13" s="47" customFormat="1" x14ac:dyDescent="0.4">
      <c r="A2404" s="27" t="s">
        <v>843</v>
      </c>
      <c r="B2404" s="27">
        <v>3</v>
      </c>
      <c r="C2404" s="27">
        <v>27</v>
      </c>
      <c r="D2404" s="27">
        <v>2</v>
      </c>
      <c r="E2404" s="27">
        <v>7</v>
      </c>
      <c r="F2404" s="27"/>
      <c r="G2404" s="27"/>
      <c r="H2404" s="27"/>
      <c r="I2404" s="53" t="s">
        <v>4473</v>
      </c>
      <c r="J2404" s="61">
        <v>1</v>
      </c>
      <c r="K2404" s="61" t="s">
        <v>845</v>
      </c>
      <c r="L2404" s="61"/>
      <c r="M2404" s="61">
        <f t="shared" si="114"/>
        <v>0</v>
      </c>
    </row>
    <row r="2405" spans="1:13" s="47" customFormat="1" x14ac:dyDescent="0.4">
      <c r="A2405" s="27" t="s">
        <v>843</v>
      </c>
      <c r="B2405" s="27">
        <v>3</v>
      </c>
      <c r="C2405" s="27">
        <v>27</v>
      </c>
      <c r="D2405" s="27">
        <v>2</v>
      </c>
      <c r="E2405" s="27">
        <v>8</v>
      </c>
      <c r="F2405" s="27"/>
      <c r="G2405" s="27"/>
      <c r="H2405" s="27"/>
      <c r="I2405" s="53" t="s">
        <v>4474</v>
      </c>
      <c r="J2405" s="61">
        <v>1</v>
      </c>
      <c r="K2405" s="61" t="s">
        <v>845</v>
      </c>
      <c r="L2405" s="61"/>
      <c r="M2405" s="61">
        <f t="shared" si="114"/>
        <v>0</v>
      </c>
    </row>
    <row r="2406" spans="1:13" s="47" customFormat="1" x14ac:dyDescent="0.4">
      <c r="A2406" s="27" t="s">
        <v>843</v>
      </c>
      <c r="B2406" s="27">
        <v>3</v>
      </c>
      <c r="C2406" s="27">
        <v>27</v>
      </c>
      <c r="D2406" s="27">
        <v>2</v>
      </c>
      <c r="E2406" s="27">
        <v>9</v>
      </c>
      <c r="F2406" s="27"/>
      <c r="G2406" s="27"/>
      <c r="H2406" s="27"/>
      <c r="I2406" s="53" t="s">
        <v>4475</v>
      </c>
      <c r="J2406" s="61">
        <v>1</v>
      </c>
      <c r="K2406" s="61" t="s">
        <v>845</v>
      </c>
      <c r="L2406" s="61"/>
      <c r="M2406" s="61">
        <f t="shared" si="114"/>
        <v>0</v>
      </c>
    </row>
    <row r="2407" spans="1:13" s="47" customFormat="1" x14ac:dyDescent="0.4">
      <c r="A2407" s="27" t="s">
        <v>843</v>
      </c>
      <c r="B2407" s="27">
        <v>3</v>
      </c>
      <c r="C2407" s="27">
        <v>27</v>
      </c>
      <c r="D2407" s="27">
        <v>2</v>
      </c>
      <c r="E2407" s="27">
        <v>10</v>
      </c>
      <c r="F2407" s="27"/>
      <c r="G2407" s="27"/>
      <c r="H2407" s="27"/>
      <c r="I2407" s="53" t="s">
        <v>4476</v>
      </c>
      <c r="J2407" s="61">
        <v>1</v>
      </c>
      <c r="K2407" s="61" t="s">
        <v>845</v>
      </c>
      <c r="L2407" s="61"/>
      <c r="M2407" s="61">
        <f t="shared" si="114"/>
        <v>0</v>
      </c>
    </row>
    <row r="2408" spans="1:13" s="47" customFormat="1" x14ac:dyDescent="0.4">
      <c r="A2408" s="27" t="s">
        <v>843</v>
      </c>
      <c r="B2408" s="27">
        <v>3</v>
      </c>
      <c r="C2408" s="27">
        <v>27</v>
      </c>
      <c r="D2408" s="27">
        <v>2</v>
      </c>
      <c r="E2408" s="27">
        <v>11</v>
      </c>
      <c r="F2408" s="27"/>
      <c r="G2408" s="27"/>
      <c r="H2408" s="27"/>
      <c r="I2408" s="53" t="s">
        <v>4477</v>
      </c>
      <c r="J2408" s="61">
        <v>1</v>
      </c>
      <c r="K2408" s="61" t="s">
        <v>845</v>
      </c>
      <c r="L2408" s="61"/>
      <c r="M2408" s="61">
        <f t="shared" si="114"/>
        <v>0</v>
      </c>
    </row>
    <row r="2409" spans="1:13" s="47" customFormat="1" x14ac:dyDescent="0.4">
      <c r="A2409" s="27" t="s">
        <v>843</v>
      </c>
      <c r="B2409" s="27">
        <v>3</v>
      </c>
      <c r="C2409" s="27">
        <v>27</v>
      </c>
      <c r="D2409" s="27">
        <v>2</v>
      </c>
      <c r="E2409" s="27">
        <v>12</v>
      </c>
      <c r="F2409" s="27"/>
      <c r="G2409" s="27"/>
      <c r="H2409" s="27"/>
      <c r="I2409" s="53" t="s">
        <v>4478</v>
      </c>
      <c r="J2409" s="61">
        <v>1</v>
      </c>
      <c r="K2409" s="61" t="s">
        <v>845</v>
      </c>
      <c r="L2409" s="61"/>
      <c r="M2409" s="61">
        <f t="shared" si="114"/>
        <v>0</v>
      </c>
    </row>
    <row r="2410" spans="1:13" s="47" customFormat="1" x14ac:dyDescent="0.4">
      <c r="A2410" s="27" t="s">
        <v>843</v>
      </c>
      <c r="B2410" s="27">
        <v>3</v>
      </c>
      <c r="C2410" s="27">
        <v>27</v>
      </c>
      <c r="D2410" s="27">
        <v>2</v>
      </c>
      <c r="E2410" s="27">
        <v>13</v>
      </c>
      <c r="F2410" s="27"/>
      <c r="G2410" s="27"/>
      <c r="H2410" s="27"/>
      <c r="I2410" s="53" t="s">
        <v>4480</v>
      </c>
      <c r="J2410" s="61">
        <v>1</v>
      </c>
      <c r="K2410" s="61" t="s">
        <v>845</v>
      </c>
      <c r="L2410" s="61"/>
      <c r="M2410" s="61">
        <f t="shared" si="114"/>
        <v>0</v>
      </c>
    </row>
    <row r="2411" spans="1:13" s="47" customFormat="1" x14ac:dyDescent="0.4">
      <c r="A2411" s="27" t="s">
        <v>843</v>
      </c>
      <c r="B2411" s="27">
        <v>3</v>
      </c>
      <c r="C2411" s="27">
        <v>27</v>
      </c>
      <c r="D2411" s="27">
        <v>2</v>
      </c>
      <c r="E2411" s="27">
        <v>14</v>
      </c>
      <c r="F2411" s="27"/>
      <c r="G2411" s="27"/>
      <c r="H2411" s="27"/>
      <c r="I2411" s="53" t="s">
        <v>4481</v>
      </c>
      <c r="J2411" s="61">
        <v>1</v>
      </c>
      <c r="K2411" s="61" t="s">
        <v>845</v>
      </c>
      <c r="L2411" s="61"/>
      <c r="M2411" s="61">
        <f t="shared" si="114"/>
        <v>0</v>
      </c>
    </row>
    <row r="2412" spans="1:13" s="47" customFormat="1" x14ac:dyDescent="0.4">
      <c r="A2412" s="27" t="s">
        <v>843</v>
      </c>
      <c r="B2412" s="27">
        <v>3</v>
      </c>
      <c r="C2412" s="27">
        <v>27</v>
      </c>
      <c r="D2412" s="27">
        <v>2</v>
      </c>
      <c r="E2412" s="27">
        <v>15</v>
      </c>
      <c r="F2412" s="27"/>
      <c r="G2412" s="27"/>
      <c r="H2412" s="27"/>
      <c r="I2412" s="53" t="s">
        <v>4483</v>
      </c>
      <c r="J2412" s="61">
        <v>1</v>
      </c>
      <c r="K2412" s="61" t="s">
        <v>845</v>
      </c>
      <c r="L2412" s="61"/>
      <c r="M2412" s="61">
        <f t="shared" si="114"/>
        <v>0</v>
      </c>
    </row>
    <row r="2413" spans="1:13" s="47" customFormat="1" x14ac:dyDescent="0.4">
      <c r="A2413" s="27" t="s">
        <v>843</v>
      </c>
      <c r="B2413" s="27">
        <v>3</v>
      </c>
      <c r="C2413" s="27">
        <v>27</v>
      </c>
      <c r="D2413" s="27">
        <v>2</v>
      </c>
      <c r="E2413" s="27">
        <v>16</v>
      </c>
      <c r="F2413" s="27"/>
      <c r="G2413" s="27"/>
      <c r="H2413" s="27"/>
      <c r="I2413" s="53" t="s">
        <v>4484</v>
      </c>
      <c r="J2413" s="61">
        <v>1</v>
      </c>
      <c r="K2413" s="61" t="s">
        <v>845</v>
      </c>
      <c r="L2413" s="61"/>
      <c r="M2413" s="61">
        <f t="shared" si="114"/>
        <v>0</v>
      </c>
    </row>
    <row r="2414" spans="1:13" s="47" customFormat="1" x14ac:dyDescent="0.4">
      <c r="A2414" s="27" t="s">
        <v>843</v>
      </c>
      <c r="B2414" s="27">
        <v>3</v>
      </c>
      <c r="C2414" s="27">
        <v>27</v>
      </c>
      <c r="D2414" s="27">
        <v>2</v>
      </c>
      <c r="E2414" s="27">
        <v>17</v>
      </c>
      <c r="F2414" s="27"/>
      <c r="G2414" s="27"/>
      <c r="H2414" s="27"/>
      <c r="I2414" s="53" t="s">
        <v>4485</v>
      </c>
      <c r="J2414" s="61">
        <v>1</v>
      </c>
      <c r="K2414" s="61" t="s">
        <v>845</v>
      </c>
      <c r="L2414" s="61"/>
      <c r="M2414" s="61">
        <f t="shared" si="114"/>
        <v>0</v>
      </c>
    </row>
    <row r="2415" spans="1:13" s="47" customFormat="1" x14ac:dyDescent="0.4">
      <c r="A2415" s="27" t="s">
        <v>5229</v>
      </c>
      <c r="B2415" s="27">
        <v>3</v>
      </c>
      <c r="C2415" s="27">
        <v>27</v>
      </c>
      <c r="D2415" s="27">
        <v>2</v>
      </c>
      <c r="E2415" s="27">
        <v>17</v>
      </c>
      <c r="F2415" s="27"/>
      <c r="G2415" s="27"/>
      <c r="H2415" s="27"/>
      <c r="I2415" s="53" t="s">
        <v>5230</v>
      </c>
      <c r="J2415" s="61">
        <v>1</v>
      </c>
      <c r="K2415" s="61" t="s">
        <v>845</v>
      </c>
      <c r="L2415" s="61"/>
      <c r="M2415" s="61">
        <f t="shared" ref="M2415" si="115">IF(K2415="A",J2415,0)</f>
        <v>0</v>
      </c>
    </row>
    <row r="2416" spans="1:13" s="47" customFormat="1" x14ac:dyDescent="0.4">
      <c r="A2416" s="27" t="s">
        <v>843</v>
      </c>
      <c r="B2416" s="27">
        <v>3</v>
      </c>
      <c r="C2416" s="27">
        <v>27</v>
      </c>
      <c r="D2416" s="27">
        <v>3</v>
      </c>
      <c r="E2416" s="27"/>
      <c r="F2416" s="27"/>
      <c r="G2416" s="27"/>
      <c r="H2416" s="27"/>
      <c r="I2416" s="53" t="s">
        <v>2112</v>
      </c>
      <c r="J2416" s="61">
        <v>1</v>
      </c>
      <c r="K2416" s="61" t="s">
        <v>845</v>
      </c>
      <c r="L2416" s="61"/>
      <c r="M2416" s="61">
        <f t="shared" si="114"/>
        <v>0</v>
      </c>
    </row>
    <row r="2417" spans="1:13" s="47" customFormat="1" ht="37.5" x14ac:dyDescent="0.4">
      <c r="A2417" s="27" t="s">
        <v>843</v>
      </c>
      <c r="B2417" s="27">
        <v>3</v>
      </c>
      <c r="C2417" s="27">
        <v>27</v>
      </c>
      <c r="D2417" s="27">
        <v>4</v>
      </c>
      <c r="E2417" s="27"/>
      <c r="F2417" s="27"/>
      <c r="G2417" s="27"/>
      <c r="H2417" s="27"/>
      <c r="I2417" s="53" t="s">
        <v>2113</v>
      </c>
      <c r="J2417" s="61">
        <v>1</v>
      </c>
      <c r="K2417" s="61" t="s">
        <v>845</v>
      </c>
      <c r="L2417" s="61"/>
      <c r="M2417" s="61">
        <f t="shared" si="114"/>
        <v>0</v>
      </c>
    </row>
    <row r="2418" spans="1:13" s="47" customFormat="1" x14ac:dyDescent="0.4">
      <c r="A2418" s="27" t="s">
        <v>843</v>
      </c>
      <c r="B2418" s="27">
        <v>3</v>
      </c>
      <c r="C2418" s="27">
        <v>27</v>
      </c>
      <c r="D2418" s="27">
        <v>5</v>
      </c>
      <c r="E2418" s="27"/>
      <c r="F2418" s="27"/>
      <c r="G2418" s="27"/>
      <c r="H2418" s="27"/>
      <c r="I2418" s="53" t="s">
        <v>2114</v>
      </c>
      <c r="J2418" s="61">
        <v>1</v>
      </c>
      <c r="K2418" s="61" t="s">
        <v>845</v>
      </c>
      <c r="L2418" s="61"/>
      <c r="M2418" s="61">
        <f t="shared" si="114"/>
        <v>0</v>
      </c>
    </row>
    <row r="2419" spans="1:13" s="47" customFormat="1" x14ac:dyDescent="0.4">
      <c r="A2419" s="27" t="s">
        <v>843</v>
      </c>
      <c r="B2419" s="27">
        <v>3</v>
      </c>
      <c r="C2419" s="27">
        <v>27</v>
      </c>
      <c r="D2419" s="27">
        <v>6</v>
      </c>
      <c r="E2419" s="27"/>
      <c r="F2419" s="27"/>
      <c r="G2419" s="27"/>
      <c r="H2419" s="27"/>
      <c r="I2419" s="53" t="s">
        <v>2115</v>
      </c>
      <c r="J2419" s="61">
        <v>1</v>
      </c>
      <c r="K2419" s="61" t="s">
        <v>845</v>
      </c>
      <c r="L2419" s="61"/>
      <c r="M2419" s="61">
        <f t="shared" si="114"/>
        <v>0</v>
      </c>
    </row>
    <row r="2420" spans="1:13" s="47" customFormat="1" ht="37.5" x14ac:dyDescent="0.4">
      <c r="A2420" s="27" t="s">
        <v>843</v>
      </c>
      <c r="B2420" s="27">
        <v>3</v>
      </c>
      <c r="C2420" s="27">
        <v>27</v>
      </c>
      <c r="D2420" s="27">
        <v>7</v>
      </c>
      <c r="E2420" s="27"/>
      <c r="F2420" s="27"/>
      <c r="G2420" s="27"/>
      <c r="H2420" s="27"/>
      <c r="I2420" s="53" t="s">
        <v>2116</v>
      </c>
      <c r="J2420" s="61">
        <v>1</v>
      </c>
      <c r="K2420" s="61" t="s">
        <v>845</v>
      </c>
      <c r="L2420" s="61"/>
      <c r="M2420" s="61">
        <f t="shared" si="114"/>
        <v>0</v>
      </c>
    </row>
    <row r="2421" spans="1:13" s="47" customFormat="1" x14ac:dyDescent="0.4">
      <c r="A2421" s="27" t="s">
        <v>843</v>
      </c>
      <c r="B2421" s="27">
        <v>3</v>
      </c>
      <c r="C2421" s="27">
        <v>27</v>
      </c>
      <c r="D2421" s="27">
        <v>8</v>
      </c>
      <c r="E2421" s="27"/>
      <c r="F2421" s="27"/>
      <c r="G2421" s="27"/>
      <c r="H2421" s="27"/>
      <c r="I2421" s="53" t="s">
        <v>2117</v>
      </c>
      <c r="J2421" s="61">
        <v>1</v>
      </c>
      <c r="K2421" s="61" t="s">
        <v>845</v>
      </c>
      <c r="L2421" s="61"/>
      <c r="M2421" s="61">
        <f t="shared" si="114"/>
        <v>0</v>
      </c>
    </row>
    <row r="2422" spans="1:13" s="47" customFormat="1" ht="37.5" x14ac:dyDescent="0.4">
      <c r="A2422" s="27" t="s">
        <v>843</v>
      </c>
      <c r="B2422" s="27">
        <v>3</v>
      </c>
      <c r="C2422" s="27">
        <v>27</v>
      </c>
      <c r="D2422" s="27">
        <v>9</v>
      </c>
      <c r="E2422" s="27"/>
      <c r="F2422" s="27"/>
      <c r="G2422" s="27"/>
      <c r="H2422" s="27"/>
      <c r="I2422" s="53" t="s">
        <v>2118</v>
      </c>
      <c r="J2422" s="61">
        <v>1</v>
      </c>
      <c r="K2422" s="61" t="s">
        <v>845</v>
      </c>
      <c r="L2422" s="61"/>
      <c r="M2422" s="61">
        <f t="shared" si="114"/>
        <v>0</v>
      </c>
    </row>
    <row r="2423" spans="1:13" s="47" customFormat="1" x14ac:dyDescent="0.4">
      <c r="A2423" s="27" t="s">
        <v>843</v>
      </c>
      <c r="B2423" s="27">
        <v>3</v>
      </c>
      <c r="C2423" s="27">
        <v>27</v>
      </c>
      <c r="D2423" s="27">
        <v>10</v>
      </c>
      <c r="E2423" s="27"/>
      <c r="F2423" s="27"/>
      <c r="G2423" s="27"/>
      <c r="H2423" s="27"/>
      <c r="I2423" s="53" t="s">
        <v>2119</v>
      </c>
      <c r="J2423" s="61">
        <v>1</v>
      </c>
      <c r="K2423" s="61" t="s">
        <v>845</v>
      </c>
      <c r="L2423" s="61"/>
      <c r="M2423" s="61">
        <f t="shared" si="114"/>
        <v>0</v>
      </c>
    </row>
    <row r="2424" spans="1:13" s="47" customFormat="1" x14ac:dyDescent="0.4">
      <c r="A2424" s="27" t="s">
        <v>843</v>
      </c>
      <c r="B2424" s="27">
        <v>3</v>
      </c>
      <c r="C2424" s="27">
        <v>27</v>
      </c>
      <c r="D2424" s="27">
        <v>11</v>
      </c>
      <c r="E2424" s="27"/>
      <c r="F2424" s="27"/>
      <c r="G2424" s="27"/>
      <c r="H2424" s="27"/>
      <c r="I2424" s="53" t="s">
        <v>2120</v>
      </c>
      <c r="J2424" s="61">
        <v>1</v>
      </c>
      <c r="K2424" s="61" t="s">
        <v>845</v>
      </c>
      <c r="L2424" s="61"/>
      <c r="M2424" s="61">
        <f t="shared" si="114"/>
        <v>0</v>
      </c>
    </row>
    <row r="2425" spans="1:13" s="47" customFormat="1" x14ac:dyDescent="0.4">
      <c r="A2425" s="27" t="s">
        <v>843</v>
      </c>
      <c r="B2425" s="27">
        <v>3</v>
      </c>
      <c r="C2425" s="27">
        <v>27</v>
      </c>
      <c r="D2425" s="27">
        <v>12</v>
      </c>
      <c r="E2425" s="27"/>
      <c r="F2425" s="27"/>
      <c r="G2425" s="27"/>
      <c r="H2425" s="27"/>
      <c r="I2425" s="53" t="s">
        <v>2121</v>
      </c>
      <c r="J2425" s="61">
        <v>1</v>
      </c>
      <c r="K2425" s="61" t="s">
        <v>845</v>
      </c>
      <c r="L2425" s="61"/>
      <c r="M2425" s="61">
        <f t="shared" si="114"/>
        <v>0</v>
      </c>
    </row>
    <row r="2426" spans="1:13" s="47" customFormat="1" x14ac:dyDescent="0.4">
      <c r="A2426" s="19" t="s">
        <v>839</v>
      </c>
      <c r="B2426" s="19">
        <v>3</v>
      </c>
      <c r="C2426" s="19">
        <f>C2425+1</f>
        <v>28</v>
      </c>
      <c r="D2426" s="19"/>
      <c r="E2426" s="19"/>
      <c r="F2426" s="19"/>
      <c r="G2426" s="19"/>
      <c r="H2426" s="19"/>
      <c r="I2426" s="65" t="s">
        <v>2122</v>
      </c>
      <c r="J2426" s="71"/>
      <c r="K2426" s="71"/>
      <c r="L2426" s="71"/>
      <c r="M2426" s="71"/>
    </row>
    <row r="2427" spans="1:13" s="47" customFormat="1" x14ac:dyDescent="0.4">
      <c r="A2427" s="27" t="s">
        <v>843</v>
      </c>
      <c r="B2427" s="27">
        <v>3</v>
      </c>
      <c r="C2427" s="27">
        <f>C2426</f>
        <v>28</v>
      </c>
      <c r="D2427" s="27">
        <v>1</v>
      </c>
      <c r="E2427" s="27"/>
      <c r="F2427" s="27"/>
      <c r="G2427" s="27"/>
      <c r="H2427" s="27"/>
      <c r="I2427" s="53" t="s">
        <v>2123</v>
      </c>
      <c r="J2427" s="61">
        <v>1</v>
      </c>
      <c r="K2427" s="61" t="s">
        <v>845</v>
      </c>
      <c r="L2427" s="61"/>
      <c r="M2427" s="61">
        <f t="shared" ref="M2427:M2430" si="116">IF(K2427="A",J2427,0)</f>
        <v>0</v>
      </c>
    </row>
    <row r="2428" spans="1:13" s="47" customFormat="1" ht="37.5" x14ac:dyDescent="0.4">
      <c r="A2428" s="27" t="s">
        <v>843</v>
      </c>
      <c r="B2428" s="27">
        <v>3</v>
      </c>
      <c r="C2428" s="27">
        <v>28</v>
      </c>
      <c r="D2428" s="27">
        <v>2</v>
      </c>
      <c r="E2428" s="27"/>
      <c r="F2428" s="27"/>
      <c r="G2428" s="27"/>
      <c r="H2428" s="27"/>
      <c r="I2428" s="53" t="s">
        <v>2124</v>
      </c>
      <c r="J2428" s="61">
        <v>1</v>
      </c>
      <c r="K2428" s="61" t="s">
        <v>845</v>
      </c>
      <c r="L2428" s="61"/>
      <c r="M2428" s="61">
        <f t="shared" si="116"/>
        <v>0</v>
      </c>
    </row>
    <row r="2429" spans="1:13" s="47" customFormat="1" ht="56.25" x14ac:dyDescent="0.4">
      <c r="A2429" s="27" t="s">
        <v>843</v>
      </c>
      <c r="B2429" s="27">
        <v>3</v>
      </c>
      <c r="C2429" s="27">
        <v>28</v>
      </c>
      <c r="D2429" s="27">
        <v>3</v>
      </c>
      <c r="E2429" s="27"/>
      <c r="F2429" s="27"/>
      <c r="G2429" s="27"/>
      <c r="H2429" s="27"/>
      <c r="I2429" s="53" t="s">
        <v>2125</v>
      </c>
      <c r="J2429" s="61">
        <v>1</v>
      </c>
      <c r="K2429" s="61" t="s">
        <v>845</v>
      </c>
      <c r="L2429" s="61"/>
      <c r="M2429" s="61">
        <f t="shared" si="116"/>
        <v>0</v>
      </c>
    </row>
    <row r="2430" spans="1:13" s="47" customFormat="1" ht="37.5" x14ac:dyDescent="0.4">
      <c r="A2430" s="27" t="s">
        <v>843</v>
      </c>
      <c r="B2430" s="27">
        <v>3</v>
      </c>
      <c r="C2430" s="27">
        <v>28</v>
      </c>
      <c r="D2430" s="27">
        <v>4</v>
      </c>
      <c r="E2430" s="27"/>
      <c r="F2430" s="27"/>
      <c r="G2430" s="27"/>
      <c r="H2430" s="27"/>
      <c r="I2430" s="53" t="s">
        <v>2126</v>
      </c>
      <c r="J2430" s="61">
        <v>1</v>
      </c>
      <c r="K2430" s="61" t="s">
        <v>845</v>
      </c>
      <c r="L2430" s="61"/>
      <c r="M2430" s="61">
        <f t="shared" si="116"/>
        <v>0</v>
      </c>
    </row>
    <row r="2431" spans="1:13" s="47" customFormat="1" x14ac:dyDescent="0.4">
      <c r="A2431" s="19" t="s">
        <v>839</v>
      </c>
      <c r="B2431" s="19">
        <v>3</v>
      </c>
      <c r="C2431" s="19">
        <f>C2430+1</f>
        <v>29</v>
      </c>
      <c r="D2431" s="19"/>
      <c r="E2431" s="19"/>
      <c r="F2431" s="19"/>
      <c r="G2431" s="19"/>
      <c r="H2431" s="19"/>
      <c r="I2431" s="65" t="s">
        <v>2127</v>
      </c>
      <c r="J2431" s="71"/>
      <c r="K2431" s="71"/>
      <c r="L2431" s="71"/>
      <c r="M2431" s="71"/>
    </row>
    <row r="2432" spans="1:13" s="47" customFormat="1" ht="37.5" x14ac:dyDescent="0.4">
      <c r="A2432" s="27" t="s">
        <v>843</v>
      </c>
      <c r="B2432" s="27">
        <v>3</v>
      </c>
      <c r="C2432" s="27">
        <f>C2431</f>
        <v>29</v>
      </c>
      <c r="D2432" s="27">
        <v>1</v>
      </c>
      <c r="E2432" s="27"/>
      <c r="F2432" s="27"/>
      <c r="G2432" s="27"/>
      <c r="H2432" s="27"/>
      <c r="I2432" s="53" t="s">
        <v>2128</v>
      </c>
      <c r="J2432" s="61">
        <v>1</v>
      </c>
      <c r="K2432" s="61" t="s">
        <v>845</v>
      </c>
      <c r="L2432" s="61"/>
      <c r="M2432" s="61">
        <f t="shared" ref="M2432:M2438" si="117">IF(K2432="A",J2432,0)</f>
        <v>0</v>
      </c>
    </row>
    <row r="2433" spans="1:13" s="47" customFormat="1" ht="37.5" x14ac:dyDescent="0.4">
      <c r="A2433" s="27" t="s">
        <v>843</v>
      </c>
      <c r="B2433" s="27">
        <v>3</v>
      </c>
      <c r="C2433" s="27">
        <v>29</v>
      </c>
      <c r="D2433" s="27">
        <v>2</v>
      </c>
      <c r="E2433" s="27"/>
      <c r="F2433" s="27"/>
      <c r="G2433" s="27"/>
      <c r="H2433" s="27"/>
      <c r="I2433" s="53" t="s">
        <v>2129</v>
      </c>
      <c r="J2433" s="61">
        <v>1</v>
      </c>
      <c r="K2433" s="61" t="s">
        <v>845</v>
      </c>
      <c r="L2433" s="61"/>
      <c r="M2433" s="61">
        <f t="shared" si="117"/>
        <v>0</v>
      </c>
    </row>
    <row r="2434" spans="1:13" s="47" customFormat="1" ht="37.5" x14ac:dyDescent="0.4">
      <c r="A2434" s="27" t="s">
        <v>843</v>
      </c>
      <c r="B2434" s="27">
        <v>3</v>
      </c>
      <c r="C2434" s="27">
        <v>29</v>
      </c>
      <c r="D2434" s="27">
        <v>3</v>
      </c>
      <c r="E2434" s="27"/>
      <c r="F2434" s="27"/>
      <c r="G2434" s="27"/>
      <c r="H2434" s="27"/>
      <c r="I2434" s="53" t="s">
        <v>2130</v>
      </c>
      <c r="J2434" s="61">
        <v>1</v>
      </c>
      <c r="K2434" s="61" t="s">
        <v>845</v>
      </c>
      <c r="L2434" s="61"/>
      <c r="M2434" s="61">
        <f t="shared" si="117"/>
        <v>0</v>
      </c>
    </row>
    <row r="2435" spans="1:13" s="47" customFormat="1" ht="37.5" x14ac:dyDescent="0.4">
      <c r="A2435" s="27" t="s">
        <v>843</v>
      </c>
      <c r="B2435" s="27">
        <v>3</v>
      </c>
      <c r="C2435" s="27">
        <v>29</v>
      </c>
      <c r="D2435" s="27">
        <v>4</v>
      </c>
      <c r="E2435" s="27"/>
      <c r="F2435" s="27"/>
      <c r="G2435" s="27"/>
      <c r="H2435" s="27"/>
      <c r="I2435" s="53" t="s">
        <v>2131</v>
      </c>
      <c r="J2435" s="61">
        <v>1</v>
      </c>
      <c r="K2435" s="61" t="s">
        <v>845</v>
      </c>
      <c r="L2435" s="61"/>
      <c r="M2435" s="61">
        <f t="shared" si="117"/>
        <v>0</v>
      </c>
    </row>
    <row r="2436" spans="1:13" s="47" customFormat="1" ht="37.5" x14ac:dyDescent="0.4">
      <c r="A2436" s="27" t="s">
        <v>843</v>
      </c>
      <c r="B2436" s="27">
        <v>3</v>
      </c>
      <c r="C2436" s="27">
        <v>29</v>
      </c>
      <c r="D2436" s="27">
        <v>5</v>
      </c>
      <c r="E2436" s="27"/>
      <c r="F2436" s="27"/>
      <c r="G2436" s="27"/>
      <c r="H2436" s="27"/>
      <c r="I2436" s="53" t="s">
        <v>2132</v>
      </c>
      <c r="J2436" s="61">
        <v>1</v>
      </c>
      <c r="K2436" s="61" t="s">
        <v>845</v>
      </c>
      <c r="L2436" s="61"/>
      <c r="M2436" s="61">
        <f t="shared" si="117"/>
        <v>0</v>
      </c>
    </row>
    <row r="2437" spans="1:13" s="47" customFormat="1" ht="37.5" x14ac:dyDescent="0.4">
      <c r="A2437" s="27" t="s">
        <v>843</v>
      </c>
      <c r="B2437" s="27">
        <v>3</v>
      </c>
      <c r="C2437" s="27">
        <v>29</v>
      </c>
      <c r="D2437" s="27">
        <v>6</v>
      </c>
      <c r="E2437" s="27"/>
      <c r="F2437" s="27"/>
      <c r="G2437" s="27"/>
      <c r="H2437" s="27"/>
      <c r="I2437" s="53" t="s">
        <v>2133</v>
      </c>
      <c r="J2437" s="61">
        <v>1</v>
      </c>
      <c r="K2437" s="61" t="s">
        <v>845</v>
      </c>
      <c r="L2437" s="61"/>
      <c r="M2437" s="61">
        <f t="shared" si="117"/>
        <v>0</v>
      </c>
    </row>
    <row r="2438" spans="1:13" s="47" customFormat="1" ht="37.5" x14ac:dyDescent="0.4">
      <c r="A2438" s="27" t="s">
        <v>843</v>
      </c>
      <c r="B2438" s="27">
        <v>3</v>
      </c>
      <c r="C2438" s="27">
        <v>29</v>
      </c>
      <c r="D2438" s="27">
        <v>7</v>
      </c>
      <c r="E2438" s="27"/>
      <c r="F2438" s="27"/>
      <c r="G2438" s="27"/>
      <c r="H2438" s="27"/>
      <c r="I2438" s="53" t="s">
        <v>2134</v>
      </c>
      <c r="J2438" s="61">
        <v>1</v>
      </c>
      <c r="K2438" s="61" t="s">
        <v>845</v>
      </c>
      <c r="L2438" s="61"/>
      <c r="M2438" s="61">
        <f t="shared" si="117"/>
        <v>0</v>
      </c>
    </row>
    <row r="2439" spans="1:13" s="47" customFormat="1" x14ac:dyDescent="0.4">
      <c r="A2439" s="19" t="s">
        <v>839</v>
      </c>
      <c r="B2439" s="19">
        <v>3</v>
      </c>
      <c r="C2439" s="19">
        <f>C2438+1</f>
        <v>30</v>
      </c>
      <c r="D2439" s="19"/>
      <c r="E2439" s="19"/>
      <c r="F2439" s="19"/>
      <c r="G2439" s="19"/>
      <c r="H2439" s="19"/>
      <c r="I2439" s="65" t="s">
        <v>2135</v>
      </c>
      <c r="J2439" s="71"/>
      <c r="K2439" s="71"/>
      <c r="L2439" s="71"/>
      <c r="M2439" s="71"/>
    </row>
    <row r="2440" spans="1:13" s="47" customFormat="1" x14ac:dyDescent="0.4">
      <c r="A2440" s="27" t="s">
        <v>843</v>
      </c>
      <c r="B2440" s="27">
        <v>3</v>
      </c>
      <c r="C2440" s="27">
        <f>C2439</f>
        <v>30</v>
      </c>
      <c r="D2440" s="27">
        <v>1</v>
      </c>
      <c r="E2440" s="27"/>
      <c r="F2440" s="27"/>
      <c r="G2440" s="27"/>
      <c r="H2440" s="27"/>
      <c r="I2440" s="53" t="s">
        <v>2136</v>
      </c>
      <c r="J2440" s="61">
        <v>1</v>
      </c>
      <c r="K2440" s="61" t="s">
        <v>845</v>
      </c>
      <c r="L2440" s="61"/>
      <c r="M2440" s="61">
        <f t="shared" ref="M2440:M2504" si="118">IF(K2440="A",J2440,0)</f>
        <v>0</v>
      </c>
    </row>
    <row r="2441" spans="1:13" s="47" customFormat="1" ht="37.5" x14ac:dyDescent="0.4">
      <c r="A2441" s="27" t="s">
        <v>843</v>
      </c>
      <c r="B2441" s="27">
        <v>3</v>
      </c>
      <c r="C2441" s="27">
        <v>30</v>
      </c>
      <c r="D2441" s="27">
        <v>1</v>
      </c>
      <c r="E2441" s="27">
        <v>1</v>
      </c>
      <c r="F2441" s="27"/>
      <c r="G2441" s="27"/>
      <c r="H2441" s="27"/>
      <c r="I2441" s="53" t="s">
        <v>2137</v>
      </c>
      <c r="J2441" s="61">
        <v>1</v>
      </c>
      <c r="K2441" s="61" t="s">
        <v>845</v>
      </c>
      <c r="L2441" s="61"/>
      <c r="M2441" s="61">
        <f t="shared" si="118"/>
        <v>0</v>
      </c>
    </row>
    <row r="2442" spans="1:13" s="47" customFormat="1" ht="37.5" x14ac:dyDescent="0.4">
      <c r="A2442" s="27" t="s">
        <v>843</v>
      </c>
      <c r="B2442" s="27">
        <v>3</v>
      </c>
      <c r="C2442" s="27">
        <v>30</v>
      </c>
      <c r="D2442" s="27">
        <v>1</v>
      </c>
      <c r="E2442" s="27">
        <v>2</v>
      </c>
      <c r="F2442" s="27"/>
      <c r="G2442" s="27"/>
      <c r="H2442" s="27"/>
      <c r="I2442" s="53" t="s">
        <v>2138</v>
      </c>
      <c r="J2442" s="61">
        <v>1</v>
      </c>
      <c r="K2442" s="61" t="s">
        <v>845</v>
      </c>
      <c r="L2442" s="61"/>
      <c r="M2442" s="61">
        <f t="shared" si="118"/>
        <v>0</v>
      </c>
    </row>
    <row r="2443" spans="1:13" s="47" customFormat="1" x14ac:dyDescent="0.4">
      <c r="A2443" s="27" t="s">
        <v>843</v>
      </c>
      <c r="B2443" s="27">
        <v>3</v>
      </c>
      <c r="C2443" s="27">
        <v>30</v>
      </c>
      <c r="D2443" s="27">
        <v>1</v>
      </c>
      <c r="E2443" s="27">
        <v>3</v>
      </c>
      <c r="F2443" s="27"/>
      <c r="G2443" s="27"/>
      <c r="H2443" s="27"/>
      <c r="I2443" s="53" t="s">
        <v>2139</v>
      </c>
      <c r="J2443" s="61">
        <v>1</v>
      </c>
      <c r="K2443" s="61" t="s">
        <v>845</v>
      </c>
      <c r="L2443" s="61"/>
      <c r="M2443" s="61">
        <f t="shared" si="118"/>
        <v>0</v>
      </c>
    </row>
    <row r="2444" spans="1:13" s="47" customFormat="1" ht="37.5" x14ac:dyDescent="0.4">
      <c r="A2444" s="27" t="s">
        <v>843</v>
      </c>
      <c r="B2444" s="27">
        <v>3</v>
      </c>
      <c r="C2444" s="27">
        <v>30</v>
      </c>
      <c r="D2444" s="27">
        <v>1</v>
      </c>
      <c r="E2444" s="27">
        <v>4</v>
      </c>
      <c r="F2444" s="27"/>
      <c r="G2444" s="27"/>
      <c r="H2444" s="27"/>
      <c r="I2444" s="53" t="s">
        <v>2140</v>
      </c>
      <c r="J2444" s="61">
        <v>1</v>
      </c>
      <c r="K2444" s="61" t="s">
        <v>845</v>
      </c>
      <c r="L2444" s="61"/>
      <c r="M2444" s="61">
        <f t="shared" si="118"/>
        <v>0</v>
      </c>
    </row>
    <row r="2445" spans="1:13" s="47" customFormat="1" ht="37.5" x14ac:dyDescent="0.4">
      <c r="A2445" s="27" t="s">
        <v>843</v>
      </c>
      <c r="B2445" s="27">
        <v>3</v>
      </c>
      <c r="C2445" s="27">
        <v>30</v>
      </c>
      <c r="D2445" s="27">
        <v>1</v>
      </c>
      <c r="E2445" s="27">
        <v>5</v>
      </c>
      <c r="F2445" s="27"/>
      <c r="G2445" s="27"/>
      <c r="H2445" s="27"/>
      <c r="I2445" s="53" t="s">
        <v>2141</v>
      </c>
      <c r="J2445" s="61">
        <v>1</v>
      </c>
      <c r="K2445" s="61" t="s">
        <v>845</v>
      </c>
      <c r="L2445" s="61"/>
      <c r="M2445" s="61">
        <f t="shared" si="118"/>
        <v>0</v>
      </c>
    </row>
    <row r="2446" spans="1:13" s="47" customFormat="1" ht="37.5" x14ac:dyDescent="0.4">
      <c r="A2446" s="27" t="s">
        <v>843</v>
      </c>
      <c r="B2446" s="27">
        <v>3</v>
      </c>
      <c r="C2446" s="27">
        <v>30</v>
      </c>
      <c r="D2446" s="27">
        <v>1</v>
      </c>
      <c r="E2446" s="27">
        <v>6</v>
      </c>
      <c r="F2446" s="27"/>
      <c r="G2446" s="27"/>
      <c r="H2446" s="27"/>
      <c r="I2446" s="53" t="s">
        <v>2142</v>
      </c>
      <c r="J2446" s="61">
        <v>1</v>
      </c>
      <c r="K2446" s="61" t="s">
        <v>845</v>
      </c>
      <c r="L2446" s="61"/>
      <c r="M2446" s="61">
        <f t="shared" si="118"/>
        <v>0</v>
      </c>
    </row>
    <row r="2447" spans="1:13" s="47" customFormat="1" ht="37.5" x14ac:dyDescent="0.4">
      <c r="A2447" s="27" t="s">
        <v>843</v>
      </c>
      <c r="B2447" s="27">
        <v>3</v>
      </c>
      <c r="C2447" s="27">
        <v>30</v>
      </c>
      <c r="D2447" s="27">
        <v>1</v>
      </c>
      <c r="E2447" s="27">
        <v>7</v>
      </c>
      <c r="F2447" s="27"/>
      <c r="G2447" s="27"/>
      <c r="H2447" s="27"/>
      <c r="I2447" s="53" t="s">
        <v>2143</v>
      </c>
      <c r="J2447" s="61">
        <v>1</v>
      </c>
      <c r="K2447" s="61" t="s">
        <v>845</v>
      </c>
      <c r="L2447" s="61"/>
      <c r="M2447" s="61">
        <f t="shared" si="118"/>
        <v>0</v>
      </c>
    </row>
    <row r="2448" spans="1:13" s="47" customFormat="1" x14ac:dyDescent="0.4">
      <c r="A2448" s="27" t="s">
        <v>843</v>
      </c>
      <c r="B2448" s="27">
        <v>3</v>
      </c>
      <c r="C2448" s="27">
        <v>30</v>
      </c>
      <c r="D2448" s="27">
        <v>1</v>
      </c>
      <c r="E2448" s="27">
        <v>8</v>
      </c>
      <c r="F2448" s="27"/>
      <c r="G2448" s="27"/>
      <c r="H2448" s="27"/>
      <c r="I2448" s="53" t="s">
        <v>2144</v>
      </c>
      <c r="J2448" s="61">
        <v>1</v>
      </c>
      <c r="K2448" s="61" t="s">
        <v>845</v>
      </c>
      <c r="L2448" s="61"/>
      <c r="M2448" s="61">
        <f t="shared" si="118"/>
        <v>0</v>
      </c>
    </row>
    <row r="2449" spans="1:13" s="47" customFormat="1" ht="37.5" x14ac:dyDescent="0.4">
      <c r="A2449" s="27" t="s">
        <v>843</v>
      </c>
      <c r="B2449" s="27">
        <v>3</v>
      </c>
      <c r="C2449" s="27">
        <v>30</v>
      </c>
      <c r="D2449" s="27">
        <v>1</v>
      </c>
      <c r="E2449" s="27">
        <v>9</v>
      </c>
      <c r="F2449" s="27"/>
      <c r="G2449" s="27"/>
      <c r="H2449" s="27"/>
      <c r="I2449" s="53" t="s">
        <v>2145</v>
      </c>
      <c r="J2449" s="61">
        <v>1</v>
      </c>
      <c r="K2449" s="61" t="s">
        <v>845</v>
      </c>
      <c r="L2449" s="61"/>
      <c r="M2449" s="61">
        <f t="shared" si="118"/>
        <v>0</v>
      </c>
    </row>
    <row r="2450" spans="1:13" s="47" customFormat="1" x14ac:dyDescent="0.4">
      <c r="A2450" s="27" t="s">
        <v>843</v>
      </c>
      <c r="B2450" s="27">
        <v>3</v>
      </c>
      <c r="C2450" s="27">
        <v>30</v>
      </c>
      <c r="D2450" s="27">
        <v>1</v>
      </c>
      <c r="E2450" s="27">
        <v>10</v>
      </c>
      <c r="F2450" s="27"/>
      <c r="G2450" s="27"/>
      <c r="H2450" s="27"/>
      <c r="I2450" s="53" t="s">
        <v>2146</v>
      </c>
      <c r="J2450" s="61">
        <v>1</v>
      </c>
      <c r="K2450" s="61" t="s">
        <v>845</v>
      </c>
      <c r="L2450" s="61"/>
      <c r="M2450" s="61">
        <f t="shared" si="118"/>
        <v>0</v>
      </c>
    </row>
    <row r="2451" spans="1:13" s="47" customFormat="1" x14ac:dyDescent="0.4">
      <c r="A2451" s="27" t="s">
        <v>843</v>
      </c>
      <c r="B2451" s="27">
        <v>3</v>
      </c>
      <c r="C2451" s="27">
        <v>30</v>
      </c>
      <c r="D2451" s="27">
        <v>1</v>
      </c>
      <c r="E2451" s="27">
        <v>11</v>
      </c>
      <c r="F2451" s="27"/>
      <c r="G2451" s="27"/>
      <c r="H2451" s="27"/>
      <c r="I2451" s="53" t="s">
        <v>2147</v>
      </c>
      <c r="J2451" s="61">
        <v>1</v>
      </c>
      <c r="K2451" s="61" t="s">
        <v>845</v>
      </c>
      <c r="L2451" s="61"/>
      <c r="M2451" s="61">
        <f t="shared" si="118"/>
        <v>0</v>
      </c>
    </row>
    <row r="2452" spans="1:13" s="47" customFormat="1" x14ac:dyDescent="0.4">
      <c r="A2452" s="27" t="s">
        <v>843</v>
      </c>
      <c r="B2452" s="27">
        <v>3</v>
      </c>
      <c r="C2452" s="27">
        <v>30</v>
      </c>
      <c r="D2452" s="27">
        <v>1</v>
      </c>
      <c r="E2452" s="27">
        <v>11</v>
      </c>
      <c r="F2452" s="27">
        <v>1</v>
      </c>
      <c r="G2452" s="27"/>
      <c r="H2452" s="27"/>
      <c r="I2452" s="53" t="s">
        <v>4486</v>
      </c>
      <c r="J2452" s="61">
        <v>1</v>
      </c>
      <c r="K2452" s="61" t="s">
        <v>845</v>
      </c>
      <c r="L2452" s="61"/>
      <c r="M2452" s="61">
        <f t="shared" si="118"/>
        <v>0</v>
      </c>
    </row>
    <row r="2453" spans="1:13" s="47" customFormat="1" x14ac:dyDescent="0.4">
      <c r="A2453" s="27" t="s">
        <v>843</v>
      </c>
      <c r="B2453" s="27">
        <v>3</v>
      </c>
      <c r="C2453" s="27">
        <v>30</v>
      </c>
      <c r="D2453" s="27">
        <v>1</v>
      </c>
      <c r="E2453" s="27">
        <v>11</v>
      </c>
      <c r="F2453" s="27">
        <v>2</v>
      </c>
      <c r="G2453" s="27"/>
      <c r="H2453" s="27"/>
      <c r="I2453" s="53" t="s">
        <v>4487</v>
      </c>
      <c r="J2453" s="61">
        <v>1</v>
      </c>
      <c r="K2453" s="61" t="s">
        <v>845</v>
      </c>
      <c r="L2453" s="61"/>
      <c r="M2453" s="61">
        <f t="shared" si="118"/>
        <v>0</v>
      </c>
    </row>
    <row r="2454" spans="1:13" s="47" customFormat="1" x14ac:dyDescent="0.4">
      <c r="A2454" s="27" t="s">
        <v>843</v>
      </c>
      <c r="B2454" s="27">
        <v>3</v>
      </c>
      <c r="C2454" s="27">
        <v>30</v>
      </c>
      <c r="D2454" s="27">
        <v>1</v>
      </c>
      <c r="E2454" s="27">
        <v>11</v>
      </c>
      <c r="F2454" s="27">
        <v>3</v>
      </c>
      <c r="G2454" s="27"/>
      <c r="H2454" s="27"/>
      <c r="I2454" s="53" t="s">
        <v>4488</v>
      </c>
      <c r="J2454" s="61">
        <v>1</v>
      </c>
      <c r="K2454" s="61" t="s">
        <v>845</v>
      </c>
      <c r="L2454" s="61"/>
      <c r="M2454" s="61">
        <f t="shared" si="118"/>
        <v>0</v>
      </c>
    </row>
    <row r="2455" spans="1:13" s="47" customFormat="1" x14ac:dyDescent="0.4">
      <c r="A2455" s="27" t="s">
        <v>843</v>
      </c>
      <c r="B2455" s="27">
        <v>3</v>
      </c>
      <c r="C2455" s="27">
        <v>30</v>
      </c>
      <c r="D2455" s="27">
        <v>1</v>
      </c>
      <c r="E2455" s="27">
        <v>11</v>
      </c>
      <c r="F2455" s="27">
        <v>4</v>
      </c>
      <c r="G2455" s="27"/>
      <c r="H2455" s="27"/>
      <c r="I2455" s="53" t="s">
        <v>4489</v>
      </c>
      <c r="J2455" s="61">
        <v>1</v>
      </c>
      <c r="K2455" s="61" t="s">
        <v>845</v>
      </c>
      <c r="L2455" s="61"/>
      <c r="M2455" s="61">
        <f t="shared" si="118"/>
        <v>0</v>
      </c>
    </row>
    <row r="2456" spans="1:13" s="47" customFormat="1" x14ac:dyDescent="0.4">
      <c r="A2456" s="27" t="s">
        <v>843</v>
      </c>
      <c r="B2456" s="27">
        <v>3</v>
      </c>
      <c r="C2456" s="27">
        <v>30</v>
      </c>
      <c r="D2456" s="27">
        <v>1</v>
      </c>
      <c r="E2456" s="27">
        <v>11</v>
      </c>
      <c r="F2456" s="27">
        <v>5</v>
      </c>
      <c r="G2456" s="27"/>
      <c r="H2456" s="27"/>
      <c r="I2456" s="53" t="s">
        <v>4490</v>
      </c>
      <c r="J2456" s="61">
        <v>1</v>
      </c>
      <c r="K2456" s="61" t="s">
        <v>845</v>
      </c>
      <c r="L2456" s="61"/>
      <c r="M2456" s="61">
        <f t="shared" si="118"/>
        <v>0</v>
      </c>
    </row>
    <row r="2457" spans="1:13" s="47" customFormat="1" x14ac:dyDescent="0.4">
      <c r="A2457" s="27" t="s">
        <v>843</v>
      </c>
      <c r="B2457" s="27">
        <v>3</v>
      </c>
      <c r="C2457" s="27">
        <v>30</v>
      </c>
      <c r="D2457" s="27">
        <v>1</v>
      </c>
      <c r="E2457" s="27">
        <v>11</v>
      </c>
      <c r="F2457" s="27">
        <v>6</v>
      </c>
      <c r="G2457" s="27"/>
      <c r="H2457" s="27"/>
      <c r="I2457" s="53" t="s">
        <v>4491</v>
      </c>
      <c r="J2457" s="61">
        <v>1</v>
      </c>
      <c r="K2457" s="61" t="s">
        <v>845</v>
      </c>
      <c r="L2457" s="61"/>
      <c r="M2457" s="61">
        <f t="shared" si="118"/>
        <v>0</v>
      </c>
    </row>
    <row r="2458" spans="1:13" s="47" customFormat="1" x14ac:dyDescent="0.4">
      <c r="A2458" s="27" t="s">
        <v>843</v>
      </c>
      <c r="B2458" s="27">
        <v>3</v>
      </c>
      <c r="C2458" s="27">
        <v>30</v>
      </c>
      <c r="D2458" s="27">
        <v>1</v>
      </c>
      <c r="E2458" s="27">
        <v>11</v>
      </c>
      <c r="F2458" s="27">
        <v>7</v>
      </c>
      <c r="G2458" s="27"/>
      <c r="H2458" s="27"/>
      <c r="I2458" s="53" t="s">
        <v>4492</v>
      </c>
      <c r="J2458" s="61">
        <v>1</v>
      </c>
      <c r="K2458" s="61" t="s">
        <v>845</v>
      </c>
      <c r="L2458" s="61"/>
      <c r="M2458" s="61">
        <f t="shared" si="118"/>
        <v>0</v>
      </c>
    </row>
    <row r="2459" spans="1:13" s="47" customFormat="1" x14ac:dyDescent="0.4">
      <c r="A2459" s="27" t="s">
        <v>843</v>
      </c>
      <c r="B2459" s="27">
        <v>3</v>
      </c>
      <c r="C2459" s="27">
        <v>30</v>
      </c>
      <c r="D2459" s="27">
        <v>1</v>
      </c>
      <c r="E2459" s="27">
        <v>11</v>
      </c>
      <c r="F2459" s="27">
        <v>8</v>
      </c>
      <c r="G2459" s="27"/>
      <c r="H2459" s="27"/>
      <c r="I2459" s="53" t="s">
        <v>4493</v>
      </c>
      <c r="J2459" s="61">
        <v>1</v>
      </c>
      <c r="K2459" s="61" t="s">
        <v>845</v>
      </c>
      <c r="L2459" s="61"/>
      <c r="M2459" s="61">
        <f t="shared" si="118"/>
        <v>0</v>
      </c>
    </row>
    <row r="2460" spans="1:13" s="47" customFormat="1" x14ac:dyDescent="0.4">
      <c r="A2460" s="27" t="s">
        <v>843</v>
      </c>
      <c r="B2460" s="27">
        <v>3</v>
      </c>
      <c r="C2460" s="27">
        <v>30</v>
      </c>
      <c r="D2460" s="27">
        <v>1</v>
      </c>
      <c r="E2460" s="27">
        <v>12</v>
      </c>
      <c r="F2460" s="27"/>
      <c r="G2460" s="27"/>
      <c r="H2460" s="27"/>
      <c r="I2460" s="53" t="s">
        <v>2148</v>
      </c>
      <c r="J2460" s="61">
        <v>1</v>
      </c>
      <c r="K2460" s="61" t="s">
        <v>845</v>
      </c>
      <c r="L2460" s="61"/>
      <c r="M2460" s="61">
        <f t="shared" si="118"/>
        <v>0</v>
      </c>
    </row>
    <row r="2461" spans="1:13" s="47" customFormat="1" x14ac:dyDescent="0.4">
      <c r="A2461" s="27" t="s">
        <v>843</v>
      </c>
      <c r="B2461" s="27">
        <v>3</v>
      </c>
      <c r="C2461" s="27">
        <v>30</v>
      </c>
      <c r="D2461" s="27">
        <v>1</v>
      </c>
      <c r="E2461" s="27">
        <v>12</v>
      </c>
      <c r="F2461" s="27">
        <v>1</v>
      </c>
      <c r="G2461" s="27"/>
      <c r="H2461" s="27"/>
      <c r="I2461" s="53" t="s">
        <v>4494</v>
      </c>
      <c r="J2461" s="61">
        <v>1</v>
      </c>
      <c r="K2461" s="61" t="s">
        <v>845</v>
      </c>
      <c r="L2461" s="61"/>
      <c r="M2461" s="61">
        <f t="shared" si="118"/>
        <v>0</v>
      </c>
    </row>
    <row r="2462" spans="1:13" s="47" customFormat="1" x14ac:dyDescent="0.4">
      <c r="A2462" s="27" t="s">
        <v>843</v>
      </c>
      <c r="B2462" s="27">
        <v>3</v>
      </c>
      <c r="C2462" s="27">
        <v>30</v>
      </c>
      <c r="D2462" s="27">
        <v>1</v>
      </c>
      <c r="E2462" s="27">
        <v>12</v>
      </c>
      <c r="F2462" s="27">
        <v>2</v>
      </c>
      <c r="G2462" s="27"/>
      <c r="H2462" s="27"/>
      <c r="I2462" s="53" t="s">
        <v>4495</v>
      </c>
      <c r="J2462" s="61">
        <v>1</v>
      </c>
      <c r="K2462" s="61" t="s">
        <v>845</v>
      </c>
      <c r="L2462" s="61"/>
      <c r="M2462" s="61">
        <f t="shared" si="118"/>
        <v>0</v>
      </c>
    </row>
    <row r="2463" spans="1:13" s="47" customFormat="1" x14ac:dyDescent="0.4">
      <c r="A2463" s="27" t="s">
        <v>843</v>
      </c>
      <c r="B2463" s="27">
        <v>3</v>
      </c>
      <c r="C2463" s="27">
        <v>30</v>
      </c>
      <c r="D2463" s="27">
        <v>1</v>
      </c>
      <c r="E2463" s="27">
        <v>12</v>
      </c>
      <c r="F2463" s="27">
        <v>3</v>
      </c>
      <c r="G2463" s="27"/>
      <c r="H2463" s="27"/>
      <c r="I2463" s="53" t="s">
        <v>4449</v>
      </c>
      <c r="J2463" s="61">
        <v>1</v>
      </c>
      <c r="K2463" s="61" t="s">
        <v>845</v>
      </c>
      <c r="L2463" s="61"/>
      <c r="M2463" s="61">
        <f t="shared" si="118"/>
        <v>0</v>
      </c>
    </row>
    <row r="2464" spans="1:13" s="47" customFormat="1" x14ac:dyDescent="0.4">
      <c r="A2464" s="27" t="s">
        <v>843</v>
      </c>
      <c r="B2464" s="27">
        <v>3</v>
      </c>
      <c r="C2464" s="27">
        <v>30</v>
      </c>
      <c r="D2464" s="27">
        <v>1</v>
      </c>
      <c r="E2464" s="27">
        <v>12</v>
      </c>
      <c r="F2464" s="27">
        <v>4</v>
      </c>
      <c r="G2464" s="27"/>
      <c r="H2464" s="27"/>
      <c r="I2464" s="53" t="s">
        <v>4496</v>
      </c>
      <c r="J2464" s="61">
        <v>1</v>
      </c>
      <c r="K2464" s="61" t="s">
        <v>845</v>
      </c>
      <c r="L2464" s="61"/>
      <c r="M2464" s="61">
        <f t="shared" si="118"/>
        <v>0</v>
      </c>
    </row>
    <row r="2465" spans="1:13" s="47" customFormat="1" x14ac:dyDescent="0.4">
      <c r="A2465" s="27" t="s">
        <v>843</v>
      </c>
      <c r="B2465" s="27">
        <v>3</v>
      </c>
      <c r="C2465" s="27">
        <v>30</v>
      </c>
      <c r="D2465" s="27">
        <v>1</v>
      </c>
      <c r="E2465" s="27">
        <v>12</v>
      </c>
      <c r="F2465" s="27">
        <v>5</v>
      </c>
      <c r="G2465" s="27"/>
      <c r="H2465" s="27"/>
      <c r="I2465" s="53" t="s">
        <v>4497</v>
      </c>
      <c r="J2465" s="61">
        <v>1</v>
      </c>
      <c r="K2465" s="61" t="s">
        <v>845</v>
      </c>
      <c r="L2465" s="61"/>
      <c r="M2465" s="61">
        <f t="shared" si="118"/>
        <v>0</v>
      </c>
    </row>
    <row r="2466" spans="1:13" s="47" customFormat="1" x14ac:dyDescent="0.4">
      <c r="A2466" s="27" t="s">
        <v>843</v>
      </c>
      <c r="B2466" s="27">
        <v>3</v>
      </c>
      <c r="C2466" s="27">
        <v>30</v>
      </c>
      <c r="D2466" s="27">
        <v>1</v>
      </c>
      <c r="E2466" s="27">
        <v>12</v>
      </c>
      <c r="F2466" s="27">
        <v>6</v>
      </c>
      <c r="G2466" s="27"/>
      <c r="H2466" s="27"/>
      <c r="I2466" s="53" t="s">
        <v>4498</v>
      </c>
      <c r="J2466" s="61">
        <v>1</v>
      </c>
      <c r="K2466" s="61" t="s">
        <v>845</v>
      </c>
      <c r="L2466" s="61"/>
      <c r="M2466" s="61">
        <f t="shared" si="118"/>
        <v>0</v>
      </c>
    </row>
    <row r="2467" spans="1:13" s="47" customFormat="1" x14ac:dyDescent="0.4">
      <c r="A2467" s="27" t="s">
        <v>843</v>
      </c>
      <c r="B2467" s="27">
        <v>3</v>
      </c>
      <c r="C2467" s="27">
        <v>30</v>
      </c>
      <c r="D2467" s="27">
        <v>1</v>
      </c>
      <c r="E2467" s="27">
        <v>12</v>
      </c>
      <c r="F2467" s="27">
        <v>7</v>
      </c>
      <c r="G2467" s="27"/>
      <c r="H2467" s="27"/>
      <c r="I2467" s="53" t="s">
        <v>4499</v>
      </c>
      <c r="J2467" s="61">
        <v>1</v>
      </c>
      <c r="K2467" s="61" t="s">
        <v>845</v>
      </c>
      <c r="L2467" s="61"/>
      <c r="M2467" s="61">
        <f t="shared" si="118"/>
        <v>0</v>
      </c>
    </row>
    <row r="2468" spans="1:13" s="47" customFormat="1" x14ac:dyDescent="0.4">
      <c r="A2468" s="27" t="s">
        <v>843</v>
      </c>
      <c r="B2468" s="27">
        <v>3</v>
      </c>
      <c r="C2468" s="27">
        <v>30</v>
      </c>
      <c r="D2468" s="27">
        <v>1</v>
      </c>
      <c r="E2468" s="27">
        <v>12</v>
      </c>
      <c r="F2468" s="27">
        <v>8</v>
      </c>
      <c r="G2468" s="27"/>
      <c r="H2468" s="27"/>
      <c r="I2468" s="53" t="s">
        <v>4500</v>
      </c>
      <c r="J2468" s="61">
        <v>1</v>
      </c>
      <c r="K2468" s="61" t="s">
        <v>845</v>
      </c>
      <c r="L2468" s="61"/>
      <c r="M2468" s="61">
        <f t="shared" si="118"/>
        <v>0</v>
      </c>
    </row>
    <row r="2469" spans="1:13" s="47" customFormat="1" x14ac:dyDescent="0.4">
      <c r="A2469" s="27" t="s">
        <v>843</v>
      </c>
      <c r="B2469" s="27">
        <v>3</v>
      </c>
      <c r="C2469" s="27">
        <v>30</v>
      </c>
      <c r="D2469" s="27">
        <v>1</v>
      </c>
      <c r="E2469" s="27">
        <v>12</v>
      </c>
      <c r="F2469" s="27">
        <v>9</v>
      </c>
      <c r="G2469" s="27"/>
      <c r="H2469" s="27"/>
      <c r="I2469" s="53" t="s">
        <v>4501</v>
      </c>
      <c r="J2469" s="61">
        <v>1</v>
      </c>
      <c r="K2469" s="61" t="s">
        <v>845</v>
      </c>
      <c r="L2469" s="61"/>
      <c r="M2469" s="61">
        <f t="shared" si="118"/>
        <v>0</v>
      </c>
    </row>
    <row r="2470" spans="1:13" s="47" customFormat="1" x14ac:dyDescent="0.4">
      <c r="A2470" s="27" t="s">
        <v>843</v>
      </c>
      <c r="B2470" s="27">
        <v>3</v>
      </c>
      <c r="C2470" s="27">
        <v>30</v>
      </c>
      <c r="D2470" s="27">
        <v>1</v>
      </c>
      <c r="E2470" s="27">
        <v>12</v>
      </c>
      <c r="F2470" s="27">
        <v>10</v>
      </c>
      <c r="G2470" s="27"/>
      <c r="H2470" s="27"/>
      <c r="I2470" s="53" t="s">
        <v>4502</v>
      </c>
      <c r="J2470" s="61">
        <v>1</v>
      </c>
      <c r="K2470" s="61" t="s">
        <v>845</v>
      </c>
      <c r="L2470" s="61"/>
      <c r="M2470" s="61">
        <f t="shared" si="118"/>
        <v>0</v>
      </c>
    </row>
    <row r="2471" spans="1:13" s="47" customFormat="1" x14ac:dyDescent="0.4">
      <c r="A2471" s="27" t="s">
        <v>843</v>
      </c>
      <c r="B2471" s="27">
        <v>3</v>
      </c>
      <c r="C2471" s="27">
        <v>30</v>
      </c>
      <c r="D2471" s="27">
        <v>1</v>
      </c>
      <c r="E2471" s="27">
        <v>12</v>
      </c>
      <c r="F2471" s="27">
        <v>11</v>
      </c>
      <c r="G2471" s="27"/>
      <c r="H2471" s="27"/>
      <c r="I2471" s="53" t="s">
        <v>4293</v>
      </c>
      <c r="J2471" s="61">
        <v>1</v>
      </c>
      <c r="K2471" s="61" t="s">
        <v>845</v>
      </c>
      <c r="L2471" s="61"/>
      <c r="M2471" s="61">
        <f t="shared" si="118"/>
        <v>0</v>
      </c>
    </row>
    <row r="2472" spans="1:13" s="47" customFormat="1" x14ac:dyDescent="0.4">
      <c r="A2472" s="27" t="s">
        <v>843</v>
      </c>
      <c r="B2472" s="27">
        <v>3</v>
      </c>
      <c r="C2472" s="27">
        <v>30</v>
      </c>
      <c r="D2472" s="27">
        <v>1</v>
      </c>
      <c r="E2472" s="27">
        <v>12</v>
      </c>
      <c r="F2472" s="27">
        <v>12</v>
      </c>
      <c r="G2472" s="27"/>
      <c r="H2472" s="27"/>
      <c r="I2472" s="53" t="s">
        <v>4503</v>
      </c>
      <c r="J2472" s="61">
        <v>1</v>
      </c>
      <c r="K2472" s="61" t="s">
        <v>845</v>
      </c>
      <c r="L2472" s="61"/>
      <c r="M2472" s="61">
        <f t="shared" si="118"/>
        <v>0</v>
      </c>
    </row>
    <row r="2473" spans="1:13" s="47" customFormat="1" x14ac:dyDescent="0.4">
      <c r="A2473" s="27" t="s">
        <v>843</v>
      </c>
      <c r="B2473" s="27">
        <v>3</v>
      </c>
      <c r="C2473" s="27">
        <v>30</v>
      </c>
      <c r="D2473" s="27">
        <v>1</v>
      </c>
      <c r="E2473" s="27">
        <v>12</v>
      </c>
      <c r="F2473" s="27">
        <v>13</v>
      </c>
      <c r="G2473" s="27"/>
      <c r="H2473" s="27"/>
      <c r="I2473" s="53" t="s">
        <v>4482</v>
      </c>
      <c r="J2473" s="61">
        <v>1</v>
      </c>
      <c r="K2473" s="61" t="s">
        <v>845</v>
      </c>
      <c r="L2473" s="61"/>
      <c r="M2473" s="61">
        <f t="shared" si="118"/>
        <v>0</v>
      </c>
    </row>
    <row r="2474" spans="1:13" s="47" customFormat="1" x14ac:dyDescent="0.4">
      <c r="A2474" s="27" t="s">
        <v>843</v>
      </c>
      <c r="B2474" s="27">
        <v>3</v>
      </c>
      <c r="C2474" s="27">
        <v>30</v>
      </c>
      <c r="D2474" s="27">
        <v>1</v>
      </c>
      <c r="E2474" s="27">
        <v>12</v>
      </c>
      <c r="F2474" s="27">
        <v>13</v>
      </c>
      <c r="G2474" s="27"/>
      <c r="H2474" s="27"/>
      <c r="I2474" s="53" t="s">
        <v>5230</v>
      </c>
      <c r="J2474" s="61">
        <v>1</v>
      </c>
      <c r="K2474" s="61" t="s">
        <v>845</v>
      </c>
      <c r="L2474" s="61"/>
      <c r="M2474" s="61">
        <f t="shared" ref="M2474" si="119">IF(K2474="A",J2474,0)</f>
        <v>0</v>
      </c>
    </row>
    <row r="2475" spans="1:13" s="47" customFormat="1" x14ac:dyDescent="0.4">
      <c r="A2475" s="27" t="s">
        <v>843</v>
      </c>
      <c r="B2475" s="27">
        <v>3</v>
      </c>
      <c r="C2475" s="27">
        <v>30</v>
      </c>
      <c r="D2475" s="27">
        <v>1</v>
      </c>
      <c r="E2475" s="27">
        <v>13</v>
      </c>
      <c r="F2475" s="27"/>
      <c r="G2475" s="27"/>
      <c r="H2475" s="27"/>
      <c r="I2475" s="53" t="s">
        <v>2149</v>
      </c>
      <c r="J2475" s="61">
        <v>1</v>
      </c>
      <c r="K2475" s="61" t="s">
        <v>845</v>
      </c>
      <c r="L2475" s="61"/>
      <c r="M2475" s="61">
        <f t="shared" si="118"/>
        <v>0</v>
      </c>
    </row>
    <row r="2476" spans="1:13" s="47" customFormat="1" ht="37.5" x14ac:dyDescent="0.4">
      <c r="A2476" s="27" t="s">
        <v>843</v>
      </c>
      <c r="B2476" s="27">
        <v>3</v>
      </c>
      <c r="C2476" s="27">
        <v>30</v>
      </c>
      <c r="D2476" s="27">
        <v>1</v>
      </c>
      <c r="E2476" s="27">
        <v>14</v>
      </c>
      <c r="F2476" s="27"/>
      <c r="G2476" s="27"/>
      <c r="H2476" s="27"/>
      <c r="I2476" s="53" t="s">
        <v>2150</v>
      </c>
      <c r="J2476" s="61">
        <v>1</v>
      </c>
      <c r="K2476" s="61" t="s">
        <v>845</v>
      </c>
      <c r="L2476" s="61"/>
      <c r="M2476" s="61">
        <f t="shared" si="118"/>
        <v>0</v>
      </c>
    </row>
    <row r="2477" spans="1:13" s="47" customFormat="1" x14ac:dyDescent="0.4">
      <c r="A2477" s="27" t="s">
        <v>843</v>
      </c>
      <c r="B2477" s="27">
        <v>3</v>
      </c>
      <c r="C2477" s="27">
        <v>30</v>
      </c>
      <c r="D2477" s="27">
        <v>1</v>
      </c>
      <c r="E2477" s="27">
        <v>15</v>
      </c>
      <c r="F2477" s="27"/>
      <c r="G2477" s="27"/>
      <c r="H2477" s="27"/>
      <c r="I2477" s="53" t="s">
        <v>2151</v>
      </c>
      <c r="J2477" s="61">
        <v>1</v>
      </c>
      <c r="K2477" s="61" t="s">
        <v>845</v>
      </c>
      <c r="L2477" s="61"/>
      <c r="M2477" s="61">
        <f t="shared" si="118"/>
        <v>0</v>
      </c>
    </row>
    <row r="2478" spans="1:13" s="47" customFormat="1" x14ac:dyDescent="0.4">
      <c r="A2478" s="27" t="s">
        <v>843</v>
      </c>
      <c r="B2478" s="27">
        <v>3</v>
      </c>
      <c r="C2478" s="27">
        <v>30</v>
      </c>
      <c r="D2478" s="27">
        <v>1</v>
      </c>
      <c r="E2478" s="27">
        <v>16</v>
      </c>
      <c r="F2478" s="27"/>
      <c r="G2478" s="27"/>
      <c r="H2478" s="27"/>
      <c r="I2478" s="53" t="s">
        <v>2152</v>
      </c>
      <c r="J2478" s="61">
        <v>1</v>
      </c>
      <c r="K2478" s="61" t="s">
        <v>845</v>
      </c>
      <c r="L2478" s="61"/>
      <c r="M2478" s="61">
        <f t="shared" si="118"/>
        <v>0</v>
      </c>
    </row>
    <row r="2479" spans="1:13" s="47" customFormat="1" ht="37.5" x14ac:dyDescent="0.4">
      <c r="A2479" s="27" t="s">
        <v>843</v>
      </c>
      <c r="B2479" s="27">
        <v>3</v>
      </c>
      <c r="C2479" s="27">
        <v>30</v>
      </c>
      <c r="D2479" s="27">
        <v>1</v>
      </c>
      <c r="E2479" s="27">
        <v>17</v>
      </c>
      <c r="F2479" s="27"/>
      <c r="G2479" s="27"/>
      <c r="H2479" s="27"/>
      <c r="I2479" s="53" t="s">
        <v>2153</v>
      </c>
      <c r="J2479" s="61">
        <v>1</v>
      </c>
      <c r="K2479" s="61" t="s">
        <v>845</v>
      </c>
      <c r="L2479" s="61"/>
      <c r="M2479" s="61">
        <f t="shared" si="118"/>
        <v>0</v>
      </c>
    </row>
    <row r="2480" spans="1:13" s="47" customFormat="1" x14ac:dyDescent="0.4">
      <c r="A2480" s="27" t="s">
        <v>843</v>
      </c>
      <c r="B2480" s="27">
        <v>3</v>
      </c>
      <c r="C2480" s="27">
        <v>30</v>
      </c>
      <c r="D2480" s="27">
        <v>1</v>
      </c>
      <c r="E2480" s="27">
        <v>18</v>
      </c>
      <c r="F2480" s="27"/>
      <c r="G2480" s="27"/>
      <c r="H2480" s="27"/>
      <c r="I2480" s="53" t="s">
        <v>2154</v>
      </c>
      <c r="J2480" s="61">
        <v>1</v>
      </c>
      <c r="K2480" s="61" t="s">
        <v>845</v>
      </c>
      <c r="L2480" s="61"/>
      <c r="M2480" s="61">
        <f t="shared" si="118"/>
        <v>0</v>
      </c>
    </row>
    <row r="2481" spans="1:13" s="47" customFormat="1" ht="37.5" x14ac:dyDescent="0.4">
      <c r="A2481" s="27" t="s">
        <v>843</v>
      </c>
      <c r="B2481" s="27">
        <v>3</v>
      </c>
      <c r="C2481" s="27">
        <v>30</v>
      </c>
      <c r="D2481" s="27">
        <v>1</v>
      </c>
      <c r="E2481" s="27">
        <v>19</v>
      </c>
      <c r="F2481" s="27"/>
      <c r="G2481" s="27"/>
      <c r="H2481" s="27"/>
      <c r="I2481" s="53" t="s">
        <v>2155</v>
      </c>
      <c r="J2481" s="61">
        <v>1</v>
      </c>
      <c r="K2481" s="61" t="s">
        <v>845</v>
      </c>
      <c r="L2481" s="61"/>
      <c r="M2481" s="61">
        <f t="shared" si="118"/>
        <v>0</v>
      </c>
    </row>
    <row r="2482" spans="1:13" s="47" customFormat="1" ht="37.5" x14ac:dyDescent="0.4">
      <c r="A2482" s="27" t="s">
        <v>843</v>
      </c>
      <c r="B2482" s="27">
        <v>3</v>
      </c>
      <c r="C2482" s="27">
        <v>30</v>
      </c>
      <c r="D2482" s="27">
        <v>1</v>
      </c>
      <c r="E2482" s="27">
        <v>20</v>
      </c>
      <c r="F2482" s="27"/>
      <c r="G2482" s="27"/>
      <c r="H2482" s="27"/>
      <c r="I2482" s="53" t="s">
        <v>2156</v>
      </c>
      <c r="J2482" s="61">
        <v>1</v>
      </c>
      <c r="K2482" s="61" t="s">
        <v>845</v>
      </c>
      <c r="L2482" s="61"/>
      <c r="M2482" s="61">
        <f t="shared" si="118"/>
        <v>0</v>
      </c>
    </row>
    <row r="2483" spans="1:13" s="47" customFormat="1" x14ac:dyDescent="0.4">
      <c r="A2483" s="27" t="s">
        <v>843</v>
      </c>
      <c r="B2483" s="27">
        <v>3</v>
      </c>
      <c r="C2483" s="27">
        <v>30</v>
      </c>
      <c r="D2483" s="27">
        <v>1</v>
      </c>
      <c r="E2483" s="27">
        <v>21</v>
      </c>
      <c r="F2483" s="27"/>
      <c r="G2483" s="27"/>
      <c r="H2483" s="27"/>
      <c r="I2483" s="53" t="s">
        <v>2157</v>
      </c>
      <c r="J2483" s="61">
        <v>1</v>
      </c>
      <c r="K2483" s="61" t="s">
        <v>845</v>
      </c>
      <c r="L2483" s="61"/>
      <c r="M2483" s="61">
        <f t="shared" si="118"/>
        <v>0</v>
      </c>
    </row>
    <row r="2484" spans="1:13" s="47" customFormat="1" x14ac:dyDescent="0.4">
      <c r="A2484" s="27" t="s">
        <v>843</v>
      </c>
      <c r="B2484" s="27">
        <v>3</v>
      </c>
      <c r="C2484" s="27">
        <v>30</v>
      </c>
      <c r="D2484" s="27">
        <v>1</v>
      </c>
      <c r="E2484" s="27">
        <v>22</v>
      </c>
      <c r="F2484" s="27"/>
      <c r="G2484" s="27"/>
      <c r="H2484" s="27"/>
      <c r="I2484" s="53" t="s">
        <v>2158</v>
      </c>
      <c r="J2484" s="61">
        <v>1</v>
      </c>
      <c r="K2484" s="61" t="s">
        <v>845</v>
      </c>
      <c r="L2484" s="61"/>
      <c r="M2484" s="61">
        <f t="shared" si="118"/>
        <v>0</v>
      </c>
    </row>
    <row r="2485" spans="1:13" s="47" customFormat="1" x14ac:dyDescent="0.4">
      <c r="A2485" s="27" t="s">
        <v>843</v>
      </c>
      <c r="B2485" s="27">
        <v>3</v>
      </c>
      <c r="C2485" s="27">
        <v>30</v>
      </c>
      <c r="D2485" s="27">
        <v>1</v>
      </c>
      <c r="E2485" s="27">
        <v>23</v>
      </c>
      <c r="F2485" s="27"/>
      <c r="G2485" s="27"/>
      <c r="H2485" s="27"/>
      <c r="I2485" s="53" t="s">
        <v>2159</v>
      </c>
      <c r="J2485" s="61">
        <v>1</v>
      </c>
      <c r="K2485" s="61" t="s">
        <v>845</v>
      </c>
      <c r="L2485" s="61"/>
      <c r="M2485" s="61">
        <f t="shared" si="118"/>
        <v>0</v>
      </c>
    </row>
    <row r="2486" spans="1:13" s="47" customFormat="1" x14ac:dyDescent="0.4">
      <c r="A2486" s="27" t="s">
        <v>843</v>
      </c>
      <c r="B2486" s="27">
        <v>3</v>
      </c>
      <c r="C2486" s="27">
        <v>30</v>
      </c>
      <c r="D2486" s="27">
        <v>1</v>
      </c>
      <c r="E2486" s="27">
        <v>24</v>
      </c>
      <c r="F2486" s="27"/>
      <c r="G2486" s="27"/>
      <c r="H2486" s="27"/>
      <c r="I2486" s="53" t="s">
        <v>2160</v>
      </c>
      <c r="J2486" s="61">
        <v>1</v>
      </c>
      <c r="K2486" s="61" t="s">
        <v>845</v>
      </c>
      <c r="L2486" s="61"/>
      <c r="M2486" s="61">
        <f t="shared" si="118"/>
        <v>0</v>
      </c>
    </row>
    <row r="2487" spans="1:13" s="47" customFormat="1" x14ac:dyDescent="0.4">
      <c r="A2487" s="27" t="s">
        <v>843</v>
      </c>
      <c r="B2487" s="27">
        <v>3</v>
      </c>
      <c r="C2487" s="27">
        <v>30</v>
      </c>
      <c r="D2487" s="27">
        <v>1</v>
      </c>
      <c r="E2487" s="27">
        <v>25</v>
      </c>
      <c r="F2487" s="27"/>
      <c r="G2487" s="27"/>
      <c r="H2487" s="27"/>
      <c r="I2487" s="53" t="s">
        <v>2161</v>
      </c>
      <c r="J2487" s="61">
        <v>1</v>
      </c>
      <c r="K2487" s="61" t="s">
        <v>845</v>
      </c>
      <c r="L2487" s="61"/>
      <c r="M2487" s="61">
        <f t="shared" si="118"/>
        <v>0</v>
      </c>
    </row>
    <row r="2488" spans="1:13" s="47" customFormat="1" x14ac:dyDescent="0.4">
      <c r="A2488" s="27" t="s">
        <v>843</v>
      </c>
      <c r="B2488" s="27">
        <v>3</v>
      </c>
      <c r="C2488" s="27">
        <v>30</v>
      </c>
      <c r="D2488" s="27">
        <v>1</v>
      </c>
      <c r="E2488" s="27">
        <v>26</v>
      </c>
      <c r="F2488" s="27"/>
      <c r="G2488" s="27"/>
      <c r="H2488" s="27"/>
      <c r="I2488" s="53" t="s">
        <v>2162</v>
      </c>
      <c r="J2488" s="61">
        <v>1</v>
      </c>
      <c r="K2488" s="61" t="s">
        <v>845</v>
      </c>
      <c r="L2488" s="61"/>
      <c r="M2488" s="61">
        <f t="shared" si="118"/>
        <v>0</v>
      </c>
    </row>
    <row r="2489" spans="1:13" s="47" customFormat="1" x14ac:dyDescent="0.4">
      <c r="A2489" s="27" t="s">
        <v>843</v>
      </c>
      <c r="B2489" s="27">
        <v>3</v>
      </c>
      <c r="C2489" s="27">
        <v>30</v>
      </c>
      <c r="D2489" s="27">
        <v>1</v>
      </c>
      <c r="E2489" s="27">
        <v>27</v>
      </c>
      <c r="F2489" s="27"/>
      <c r="G2489" s="27"/>
      <c r="H2489" s="27"/>
      <c r="I2489" s="53" t="s">
        <v>2163</v>
      </c>
      <c r="J2489" s="61">
        <v>1</v>
      </c>
      <c r="K2489" s="61" t="s">
        <v>845</v>
      </c>
      <c r="L2489" s="61"/>
      <c r="M2489" s="61">
        <f t="shared" si="118"/>
        <v>0</v>
      </c>
    </row>
    <row r="2490" spans="1:13" s="47" customFormat="1" ht="37.5" x14ac:dyDescent="0.4">
      <c r="A2490" s="27" t="s">
        <v>843</v>
      </c>
      <c r="B2490" s="27">
        <v>3</v>
      </c>
      <c r="C2490" s="27">
        <v>30</v>
      </c>
      <c r="D2490" s="27">
        <v>1</v>
      </c>
      <c r="E2490" s="27">
        <v>28</v>
      </c>
      <c r="F2490" s="27"/>
      <c r="G2490" s="27"/>
      <c r="H2490" s="27"/>
      <c r="I2490" s="53" t="s">
        <v>2164</v>
      </c>
      <c r="J2490" s="61">
        <v>1</v>
      </c>
      <c r="K2490" s="61" t="s">
        <v>845</v>
      </c>
      <c r="L2490" s="61"/>
      <c r="M2490" s="61">
        <f t="shared" si="118"/>
        <v>0</v>
      </c>
    </row>
    <row r="2491" spans="1:13" s="47" customFormat="1" x14ac:dyDescent="0.4">
      <c r="A2491" s="27" t="s">
        <v>843</v>
      </c>
      <c r="B2491" s="27">
        <v>3</v>
      </c>
      <c r="C2491" s="27">
        <v>30</v>
      </c>
      <c r="D2491" s="27">
        <v>1</v>
      </c>
      <c r="E2491" s="27">
        <v>29</v>
      </c>
      <c r="F2491" s="27"/>
      <c r="G2491" s="27"/>
      <c r="H2491" s="27"/>
      <c r="I2491" s="53" t="s">
        <v>2165</v>
      </c>
      <c r="J2491" s="61">
        <v>1</v>
      </c>
      <c r="K2491" s="61" t="s">
        <v>845</v>
      </c>
      <c r="L2491" s="61"/>
      <c r="M2491" s="61">
        <f t="shared" si="118"/>
        <v>0</v>
      </c>
    </row>
    <row r="2492" spans="1:13" s="47" customFormat="1" x14ac:dyDescent="0.4">
      <c r="A2492" s="27" t="s">
        <v>843</v>
      </c>
      <c r="B2492" s="27">
        <v>3</v>
      </c>
      <c r="C2492" s="27">
        <v>30</v>
      </c>
      <c r="D2492" s="27">
        <v>1</v>
      </c>
      <c r="E2492" s="27">
        <v>29</v>
      </c>
      <c r="F2492" s="27">
        <v>1</v>
      </c>
      <c r="G2492" s="27"/>
      <c r="H2492" s="27"/>
      <c r="I2492" s="53" t="s">
        <v>4504</v>
      </c>
      <c r="J2492" s="61">
        <v>1</v>
      </c>
      <c r="K2492" s="61" t="s">
        <v>845</v>
      </c>
      <c r="L2492" s="61"/>
      <c r="M2492" s="61">
        <f t="shared" si="118"/>
        <v>0</v>
      </c>
    </row>
    <row r="2493" spans="1:13" s="47" customFormat="1" x14ac:dyDescent="0.4">
      <c r="A2493" s="27" t="s">
        <v>843</v>
      </c>
      <c r="B2493" s="27">
        <v>3</v>
      </c>
      <c r="C2493" s="27">
        <v>30</v>
      </c>
      <c r="D2493" s="27">
        <v>1</v>
      </c>
      <c r="E2493" s="27">
        <v>29</v>
      </c>
      <c r="F2493" s="27">
        <v>2</v>
      </c>
      <c r="G2493" s="27"/>
      <c r="H2493" s="27"/>
      <c r="I2493" s="53" t="s">
        <v>4505</v>
      </c>
      <c r="J2493" s="61">
        <v>1</v>
      </c>
      <c r="K2493" s="61" t="s">
        <v>845</v>
      </c>
      <c r="L2493" s="61"/>
      <c r="M2493" s="61">
        <f t="shared" si="118"/>
        <v>0</v>
      </c>
    </row>
    <row r="2494" spans="1:13" s="47" customFormat="1" x14ac:dyDescent="0.4">
      <c r="A2494" s="27" t="s">
        <v>843</v>
      </c>
      <c r="B2494" s="27">
        <v>3</v>
      </c>
      <c r="C2494" s="27">
        <v>30</v>
      </c>
      <c r="D2494" s="27">
        <v>1</v>
      </c>
      <c r="E2494" s="27">
        <v>29</v>
      </c>
      <c r="F2494" s="27">
        <v>3</v>
      </c>
      <c r="G2494" s="27"/>
      <c r="H2494" s="27"/>
      <c r="I2494" s="53" t="s">
        <v>4506</v>
      </c>
      <c r="J2494" s="61">
        <v>1</v>
      </c>
      <c r="K2494" s="61" t="s">
        <v>845</v>
      </c>
      <c r="L2494" s="61"/>
      <c r="M2494" s="61">
        <f t="shared" si="118"/>
        <v>0</v>
      </c>
    </row>
    <row r="2495" spans="1:13" s="47" customFormat="1" ht="37.5" x14ac:dyDescent="0.4">
      <c r="A2495" s="27" t="s">
        <v>843</v>
      </c>
      <c r="B2495" s="27">
        <v>3</v>
      </c>
      <c r="C2495" s="27">
        <v>30</v>
      </c>
      <c r="D2495" s="27">
        <v>1</v>
      </c>
      <c r="E2495" s="27">
        <v>29</v>
      </c>
      <c r="F2495" s="27">
        <v>4</v>
      </c>
      <c r="G2495" s="27"/>
      <c r="H2495" s="27"/>
      <c r="I2495" s="53" t="s">
        <v>4507</v>
      </c>
      <c r="J2495" s="61">
        <v>1</v>
      </c>
      <c r="K2495" s="61" t="s">
        <v>845</v>
      </c>
      <c r="L2495" s="61"/>
      <c r="M2495" s="61">
        <f t="shared" si="118"/>
        <v>0</v>
      </c>
    </row>
    <row r="2496" spans="1:13" s="47" customFormat="1" x14ac:dyDescent="0.4">
      <c r="A2496" s="27" t="s">
        <v>843</v>
      </c>
      <c r="B2496" s="27">
        <v>3</v>
      </c>
      <c r="C2496" s="27">
        <v>30</v>
      </c>
      <c r="D2496" s="27">
        <v>1</v>
      </c>
      <c r="E2496" s="27">
        <v>29</v>
      </c>
      <c r="F2496" s="27">
        <v>5</v>
      </c>
      <c r="G2496" s="27"/>
      <c r="H2496" s="27"/>
      <c r="I2496" s="53" t="s">
        <v>4508</v>
      </c>
      <c r="J2496" s="61">
        <v>1</v>
      </c>
      <c r="K2496" s="61" t="s">
        <v>845</v>
      </c>
      <c r="L2496" s="61"/>
      <c r="M2496" s="61">
        <f t="shared" si="118"/>
        <v>0</v>
      </c>
    </row>
    <row r="2497" spans="1:13" s="47" customFormat="1" x14ac:dyDescent="0.4">
      <c r="A2497" s="27" t="s">
        <v>843</v>
      </c>
      <c r="B2497" s="27">
        <v>3</v>
      </c>
      <c r="C2497" s="27">
        <v>30</v>
      </c>
      <c r="D2497" s="27">
        <v>1</v>
      </c>
      <c r="E2497" s="27">
        <v>29</v>
      </c>
      <c r="F2497" s="27">
        <v>6</v>
      </c>
      <c r="G2497" s="27"/>
      <c r="H2497" s="27"/>
      <c r="I2497" s="53" t="s">
        <v>4509</v>
      </c>
      <c r="J2497" s="61">
        <v>1</v>
      </c>
      <c r="K2497" s="61" t="s">
        <v>845</v>
      </c>
      <c r="L2497" s="61"/>
      <c r="M2497" s="61">
        <f t="shared" si="118"/>
        <v>0</v>
      </c>
    </row>
    <row r="2498" spans="1:13" s="47" customFormat="1" x14ac:dyDescent="0.4">
      <c r="A2498" s="27" t="s">
        <v>843</v>
      </c>
      <c r="B2498" s="27">
        <v>3</v>
      </c>
      <c r="C2498" s="27">
        <v>30</v>
      </c>
      <c r="D2498" s="27">
        <v>1</v>
      </c>
      <c r="E2498" s="27">
        <v>29</v>
      </c>
      <c r="F2498" s="27">
        <v>7</v>
      </c>
      <c r="G2498" s="27"/>
      <c r="H2498" s="27"/>
      <c r="I2498" s="53" t="s">
        <v>4510</v>
      </c>
      <c r="J2498" s="61">
        <v>1</v>
      </c>
      <c r="K2498" s="61" t="s">
        <v>845</v>
      </c>
      <c r="L2498" s="61"/>
      <c r="M2498" s="61">
        <f t="shared" si="118"/>
        <v>0</v>
      </c>
    </row>
    <row r="2499" spans="1:13" s="47" customFormat="1" x14ac:dyDescent="0.4">
      <c r="A2499" s="27" t="s">
        <v>843</v>
      </c>
      <c r="B2499" s="27">
        <v>3</v>
      </c>
      <c r="C2499" s="27">
        <v>30</v>
      </c>
      <c r="D2499" s="27">
        <v>1</v>
      </c>
      <c r="E2499" s="27">
        <v>29</v>
      </c>
      <c r="F2499" s="27">
        <v>8</v>
      </c>
      <c r="G2499" s="27"/>
      <c r="H2499" s="27"/>
      <c r="I2499" s="53" t="s">
        <v>4511</v>
      </c>
      <c r="J2499" s="61">
        <v>1</v>
      </c>
      <c r="K2499" s="61" t="s">
        <v>845</v>
      </c>
      <c r="L2499" s="61"/>
      <c r="M2499" s="61">
        <f t="shared" si="118"/>
        <v>0</v>
      </c>
    </row>
    <row r="2500" spans="1:13" s="47" customFormat="1" x14ac:dyDescent="0.4">
      <c r="A2500" s="27" t="s">
        <v>843</v>
      </c>
      <c r="B2500" s="27">
        <v>3</v>
      </c>
      <c r="C2500" s="27">
        <v>30</v>
      </c>
      <c r="D2500" s="27">
        <v>1</v>
      </c>
      <c r="E2500" s="27">
        <v>29</v>
      </c>
      <c r="F2500" s="27">
        <v>9</v>
      </c>
      <c r="G2500" s="27"/>
      <c r="H2500" s="27"/>
      <c r="I2500" s="53" t="s">
        <v>4512</v>
      </c>
      <c r="J2500" s="61">
        <v>1</v>
      </c>
      <c r="K2500" s="61" t="s">
        <v>845</v>
      </c>
      <c r="L2500" s="61"/>
      <c r="M2500" s="61">
        <f t="shared" si="118"/>
        <v>0</v>
      </c>
    </row>
    <row r="2501" spans="1:13" s="47" customFormat="1" x14ac:dyDescent="0.4">
      <c r="A2501" s="27" t="s">
        <v>843</v>
      </c>
      <c r="B2501" s="27">
        <v>3</v>
      </c>
      <c r="C2501" s="27">
        <v>30</v>
      </c>
      <c r="D2501" s="27">
        <v>1</v>
      </c>
      <c r="E2501" s="27">
        <v>29</v>
      </c>
      <c r="F2501" s="27">
        <v>10</v>
      </c>
      <c r="G2501" s="27"/>
      <c r="H2501" s="27"/>
      <c r="I2501" s="53" t="s">
        <v>4513</v>
      </c>
      <c r="J2501" s="61">
        <v>1</v>
      </c>
      <c r="K2501" s="61" t="s">
        <v>845</v>
      </c>
      <c r="L2501" s="61"/>
      <c r="M2501" s="61">
        <f t="shared" si="118"/>
        <v>0</v>
      </c>
    </row>
    <row r="2502" spans="1:13" s="47" customFormat="1" x14ac:dyDescent="0.4">
      <c r="A2502" s="27" t="s">
        <v>843</v>
      </c>
      <c r="B2502" s="27">
        <v>3</v>
      </c>
      <c r="C2502" s="27">
        <v>30</v>
      </c>
      <c r="D2502" s="27">
        <v>1</v>
      </c>
      <c r="E2502" s="27">
        <v>30</v>
      </c>
      <c r="F2502" s="27"/>
      <c r="G2502" s="27"/>
      <c r="H2502" s="27"/>
      <c r="I2502" s="53" t="s">
        <v>2166</v>
      </c>
      <c r="J2502" s="61">
        <v>1</v>
      </c>
      <c r="K2502" s="61" t="s">
        <v>845</v>
      </c>
      <c r="L2502" s="61"/>
      <c r="M2502" s="61">
        <f t="shared" si="118"/>
        <v>0</v>
      </c>
    </row>
    <row r="2503" spans="1:13" s="47" customFormat="1" ht="37.5" x14ac:dyDescent="0.4">
      <c r="A2503" s="27" t="s">
        <v>843</v>
      </c>
      <c r="B2503" s="27">
        <v>3</v>
      </c>
      <c r="C2503" s="27">
        <v>30</v>
      </c>
      <c r="D2503" s="27">
        <v>1</v>
      </c>
      <c r="E2503" s="27">
        <v>31</v>
      </c>
      <c r="F2503" s="27"/>
      <c r="G2503" s="27"/>
      <c r="H2503" s="27"/>
      <c r="I2503" s="53" t="s">
        <v>2167</v>
      </c>
      <c r="J2503" s="61">
        <v>1</v>
      </c>
      <c r="K2503" s="61" t="s">
        <v>845</v>
      </c>
      <c r="L2503" s="61"/>
      <c r="M2503" s="61">
        <f t="shared" si="118"/>
        <v>0</v>
      </c>
    </row>
    <row r="2504" spans="1:13" s="47" customFormat="1" ht="37.5" x14ac:dyDescent="0.4">
      <c r="A2504" s="27" t="s">
        <v>843</v>
      </c>
      <c r="B2504" s="27">
        <v>3</v>
      </c>
      <c r="C2504" s="27">
        <v>30</v>
      </c>
      <c r="D2504" s="27">
        <v>1</v>
      </c>
      <c r="E2504" s="27">
        <v>32</v>
      </c>
      <c r="F2504" s="27"/>
      <c r="G2504" s="27"/>
      <c r="H2504" s="27"/>
      <c r="I2504" s="53" t="s">
        <v>2168</v>
      </c>
      <c r="J2504" s="61">
        <v>1</v>
      </c>
      <c r="K2504" s="61" t="s">
        <v>845</v>
      </c>
      <c r="L2504" s="61"/>
      <c r="M2504" s="61">
        <f t="shared" si="118"/>
        <v>0</v>
      </c>
    </row>
    <row r="2505" spans="1:13" s="47" customFormat="1" x14ac:dyDescent="0.4">
      <c r="A2505" s="27" t="s">
        <v>843</v>
      </c>
      <c r="B2505" s="27">
        <v>3</v>
      </c>
      <c r="C2505" s="27">
        <v>30</v>
      </c>
      <c r="D2505" s="27">
        <v>1</v>
      </c>
      <c r="E2505" s="27">
        <v>33</v>
      </c>
      <c r="F2505" s="27"/>
      <c r="G2505" s="27"/>
      <c r="H2505" s="27"/>
      <c r="I2505" s="53" t="s">
        <v>2169</v>
      </c>
      <c r="J2505" s="61">
        <v>1</v>
      </c>
      <c r="K2505" s="61" t="s">
        <v>845</v>
      </c>
      <c r="L2505" s="61"/>
      <c r="M2505" s="61">
        <f t="shared" ref="M2505:M2541" si="120">IF(K2505="A",J2505,0)</f>
        <v>0</v>
      </c>
    </row>
    <row r="2506" spans="1:13" s="47" customFormat="1" ht="37.5" x14ac:dyDescent="0.4">
      <c r="A2506" s="27" t="s">
        <v>843</v>
      </c>
      <c r="B2506" s="27">
        <v>3</v>
      </c>
      <c r="C2506" s="27">
        <v>30</v>
      </c>
      <c r="D2506" s="27">
        <v>1</v>
      </c>
      <c r="E2506" s="27">
        <v>34</v>
      </c>
      <c r="F2506" s="27"/>
      <c r="G2506" s="27"/>
      <c r="H2506" s="27"/>
      <c r="I2506" s="53" t="s">
        <v>2170</v>
      </c>
      <c r="J2506" s="61">
        <v>1</v>
      </c>
      <c r="K2506" s="61" t="s">
        <v>845</v>
      </c>
      <c r="L2506" s="61"/>
      <c r="M2506" s="61">
        <f t="shared" si="120"/>
        <v>0</v>
      </c>
    </row>
    <row r="2507" spans="1:13" s="47" customFormat="1" x14ac:dyDescent="0.4">
      <c r="A2507" s="27" t="s">
        <v>843</v>
      </c>
      <c r="B2507" s="27">
        <v>3</v>
      </c>
      <c r="C2507" s="27">
        <v>30</v>
      </c>
      <c r="D2507" s="27">
        <v>1</v>
      </c>
      <c r="E2507" s="27">
        <v>35</v>
      </c>
      <c r="F2507" s="27"/>
      <c r="G2507" s="27"/>
      <c r="H2507" s="27"/>
      <c r="I2507" s="53" t="s">
        <v>2171</v>
      </c>
      <c r="J2507" s="61">
        <v>1</v>
      </c>
      <c r="K2507" s="61" t="s">
        <v>845</v>
      </c>
      <c r="L2507" s="61"/>
      <c r="M2507" s="61">
        <f t="shared" si="120"/>
        <v>0</v>
      </c>
    </row>
    <row r="2508" spans="1:13" s="47" customFormat="1" x14ac:dyDescent="0.4">
      <c r="A2508" s="27" t="s">
        <v>843</v>
      </c>
      <c r="B2508" s="27">
        <v>3</v>
      </c>
      <c r="C2508" s="27">
        <v>30</v>
      </c>
      <c r="D2508" s="27">
        <v>1</v>
      </c>
      <c r="E2508" s="27">
        <v>35</v>
      </c>
      <c r="F2508" s="27">
        <v>1</v>
      </c>
      <c r="G2508" s="27"/>
      <c r="H2508" s="27"/>
      <c r="I2508" s="53" t="s">
        <v>4515</v>
      </c>
      <c r="J2508" s="61">
        <v>1</v>
      </c>
      <c r="K2508" s="61" t="s">
        <v>845</v>
      </c>
      <c r="L2508" s="61"/>
      <c r="M2508" s="61">
        <f t="shared" si="120"/>
        <v>0</v>
      </c>
    </row>
    <row r="2509" spans="1:13" s="47" customFormat="1" x14ac:dyDescent="0.4">
      <c r="A2509" s="27" t="s">
        <v>843</v>
      </c>
      <c r="B2509" s="27">
        <v>3</v>
      </c>
      <c r="C2509" s="27">
        <v>30</v>
      </c>
      <c r="D2509" s="27">
        <v>1</v>
      </c>
      <c r="E2509" s="27">
        <v>35</v>
      </c>
      <c r="F2509" s="27">
        <v>2</v>
      </c>
      <c r="G2509" s="27"/>
      <c r="H2509" s="27"/>
      <c r="I2509" s="53" t="s">
        <v>4516</v>
      </c>
      <c r="J2509" s="61">
        <v>1</v>
      </c>
      <c r="K2509" s="61" t="s">
        <v>845</v>
      </c>
      <c r="L2509" s="61"/>
      <c r="M2509" s="61">
        <f t="shared" si="120"/>
        <v>0</v>
      </c>
    </row>
    <row r="2510" spans="1:13" s="47" customFormat="1" x14ac:dyDescent="0.4">
      <c r="A2510" s="27" t="s">
        <v>843</v>
      </c>
      <c r="B2510" s="27">
        <v>3</v>
      </c>
      <c r="C2510" s="27">
        <v>30</v>
      </c>
      <c r="D2510" s="27">
        <v>1</v>
      </c>
      <c r="E2510" s="27">
        <v>35</v>
      </c>
      <c r="F2510" s="27">
        <v>3</v>
      </c>
      <c r="G2510" s="27"/>
      <c r="H2510" s="27"/>
      <c r="I2510" s="53" t="s">
        <v>4114</v>
      </c>
      <c r="J2510" s="61">
        <v>1</v>
      </c>
      <c r="K2510" s="61" t="s">
        <v>845</v>
      </c>
      <c r="L2510" s="61"/>
      <c r="M2510" s="61">
        <f t="shared" si="120"/>
        <v>0</v>
      </c>
    </row>
    <row r="2511" spans="1:13" s="47" customFormat="1" x14ac:dyDescent="0.4">
      <c r="A2511" s="27" t="s">
        <v>843</v>
      </c>
      <c r="B2511" s="27">
        <v>3</v>
      </c>
      <c r="C2511" s="27">
        <v>30</v>
      </c>
      <c r="D2511" s="27">
        <v>1</v>
      </c>
      <c r="E2511" s="27">
        <v>35</v>
      </c>
      <c r="F2511" s="27">
        <v>4</v>
      </c>
      <c r="G2511" s="27"/>
      <c r="H2511" s="27"/>
      <c r="I2511" s="53" t="s">
        <v>4517</v>
      </c>
      <c r="J2511" s="61">
        <v>1</v>
      </c>
      <c r="K2511" s="61" t="s">
        <v>845</v>
      </c>
      <c r="L2511" s="61"/>
      <c r="M2511" s="61">
        <f t="shared" si="120"/>
        <v>0</v>
      </c>
    </row>
    <row r="2512" spans="1:13" s="47" customFormat="1" x14ac:dyDescent="0.4">
      <c r="A2512" s="27" t="s">
        <v>843</v>
      </c>
      <c r="B2512" s="27">
        <v>3</v>
      </c>
      <c r="C2512" s="27">
        <v>30</v>
      </c>
      <c r="D2512" s="27">
        <v>1</v>
      </c>
      <c r="E2512" s="27">
        <v>35</v>
      </c>
      <c r="F2512" s="27">
        <v>5</v>
      </c>
      <c r="G2512" s="27"/>
      <c r="H2512" s="27"/>
      <c r="I2512" s="53" t="s">
        <v>4518</v>
      </c>
      <c r="J2512" s="61">
        <v>1</v>
      </c>
      <c r="K2512" s="61" t="s">
        <v>845</v>
      </c>
      <c r="L2512" s="61"/>
      <c r="M2512" s="61">
        <f t="shared" si="120"/>
        <v>0</v>
      </c>
    </row>
    <row r="2513" spans="1:13" s="47" customFormat="1" x14ac:dyDescent="0.4">
      <c r="A2513" s="27" t="s">
        <v>843</v>
      </c>
      <c r="B2513" s="27">
        <v>3</v>
      </c>
      <c r="C2513" s="27">
        <v>30</v>
      </c>
      <c r="D2513" s="27">
        <v>1</v>
      </c>
      <c r="E2513" s="27">
        <v>36</v>
      </c>
      <c r="F2513" s="27"/>
      <c r="G2513" s="27"/>
      <c r="H2513" s="27"/>
      <c r="I2513" s="53" t="s">
        <v>2172</v>
      </c>
      <c r="J2513" s="61">
        <v>1</v>
      </c>
      <c r="K2513" s="61" t="s">
        <v>845</v>
      </c>
      <c r="L2513" s="61"/>
      <c r="M2513" s="61">
        <f t="shared" si="120"/>
        <v>0</v>
      </c>
    </row>
    <row r="2514" spans="1:13" s="47" customFormat="1" x14ac:dyDescent="0.4">
      <c r="A2514" s="27" t="s">
        <v>843</v>
      </c>
      <c r="B2514" s="27">
        <v>3</v>
      </c>
      <c r="C2514" s="27">
        <v>30</v>
      </c>
      <c r="D2514" s="27">
        <v>1</v>
      </c>
      <c r="E2514" s="27">
        <v>36</v>
      </c>
      <c r="F2514" s="27">
        <v>1</v>
      </c>
      <c r="G2514" s="27"/>
      <c r="H2514" s="27"/>
      <c r="I2514" s="53" t="s">
        <v>4519</v>
      </c>
      <c r="J2514" s="61">
        <v>1</v>
      </c>
      <c r="K2514" s="61" t="s">
        <v>845</v>
      </c>
      <c r="L2514" s="61"/>
      <c r="M2514" s="61">
        <f t="shared" si="120"/>
        <v>0</v>
      </c>
    </row>
    <row r="2515" spans="1:13" s="47" customFormat="1" x14ac:dyDescent="0.4">
      <c r="A2515" s="27" t="s">
        <v>843</v>
      </c>
      <c r="B2515" s="27">
        <v>3</v>
      </c>
      <c r="C2515" s="27">
        <v>30</v>
      </c>
      <c r="D2515" s="27">
        <v>1</v>
      </c>
      <c r="E2515" s="27">
        <v>36</v>
      </c>
      <c r="F2515" s="27">
        <v>2</v>
      </c>
      <c r="G2515" s="27"/>
      <c r="H2515" s="27"/>
      <c r="I2515" s="53" t="s">
        <v>4428</v>
      </c>
      <c r="J2515" s="61">
        <v>1</v>
      </c>
      <c r="K2515" s="61" t="s">
        <v>845</v>
      </c>
      <c r="L2515" s="61"/>
      <c r="M2515" s="61">
        <f t="shared" si="120"/>
        <v>0</v>
      </c>
    </row>
    <row r="2516" spans="1:13" s="47" customFormat="1" x14ac:dyDescent="0.4">
      <c r="A2516" s="27" t="s">
        <v>843</v>
      </c>
      <c r="B2516" s="27">
        <v>3</v>
      </c>
      <c r="C2516" s="27">
        <v>30</v>
      </c>
      <c r="D2516" s="27">
        <v>1</v>
      </c>
      <c r="E2516" s="27">
        <v>36</v>
      </c>
      <c r="F2516" s="27">
        <v>3</v>
      </c>
      <c r="G2516" s="27"/>
      <c r="H2516" s="27"/>
      <c r="I2516" s="53" t="s">
        <v>4518</v>
      </c>
      <c r="J2516" s="61">
        <v>1</v>
      </c>
      <c r="K2516" s="61" t="s">
        <v>845</v>
      </c>
      <c r="L2516" s="61"/>
      <c r="M2516" s="61">
        <f t="shared" si="120"/>
        <v>0</v>
      </c>
    </row>
    <row r="2517" spans="1:13" s="47" customFormat="1" x14ac:dyDescent="0.4">
      <c r="A2517" s="27" t="s">
        <v>843</v>
      </c>
      <c r="B2517" s="27">
        <v>3</v>
      </c>
      <c r="C2517" s="27">
        <v>30</v>
      </c>
      <c r="D2517" s="27">
        <v>1</v>
      </c>
      <c r="E2517" s="27">
        <v>37</v>
      </c>
      <c r="F2517" s="27"/>
      <c r="G2517" s="27"/>
      <c r="H2517" s="27"/>
      <c r="I2517" s="53" t="s">
        <v>2173</v>
      </c>
      <c r="J2517" s="61">
        <v>1</v>
      </c>
      <c r="K2517" s="61" t="s">
        <v>845</v>
      </c>
      <c r="L2517" s="61"/>
      <c r="M2517" s="61">
        <f t="shared" si="120"/>
        <v>0</v>
      </c>
    </row>
    <row r="2518" spans="1:13" s="47" customFormat="1" ht="37.5" x14ac:dyDescent="0.4">
      <c r="A2518" s="27" t="s">
        <v>843</v>
      </c>
      <c r="B2518" s="27">
        <v>3</v>
      </c>
      <c r="C2518" s="27">
        <v>30</v>
      </c>
      <c r="D2518" s="27">
        <v>1</v>
      </c>
      <c r="E2518" s="27">
        <v>38</v>
      </c>
      <c r="F2518" s="27"/>
      <c r="G2518" s="27"/>
      <c r="H2518" s="27"/>
      <c r="I2518" s="53" t="s">
        <v>2174</v>
      </c>
      <c r="J2518" s="61">
        <v>1</v>
      </c>
      <c r="K2518" s="61" t="s">
        <v>845</v>
      </c>
      <c r="L2518" s="61"/>
      <c r="M2518" s="61">
        <f t="shared" si="120"/>
        <v>0</v>
      </c>
    </row>
    <row r="2519" spans="1:13" s="47" customFormat="1" ht="37.5" x14ac:dyDescent="0.4">
      <c r="A2519" s="27" t="s">
        <v>843</v>
      </c>
      <c r="B2519" s="27">
        <v>3</v>
      </c>
      <c r="C2519" s="27">
        <v>30</v>
      </c>
      <c r="D2519" s="27">
        <v>1</v>
      </c>
      <c r="E2519" s="27">
        <v>39</v>
      </c>
      <c r="F2519" s="27"/>
      <c r="G2519" s="27"/>
      <c r="H2519" s="27"/>
      <c r="I2519" s="53" t="s">
        <v>2175</v>
      </c>
      <c r="J2519" s="61">
        <v>1</v>
      </c>
      <c r="K2519" s="61" t="s">
        <v>845</v>
      </c>
      <c r="L2519" s="61"/>
      <c r="M2519" s="61">
        <f t="shared" si="120"/>
        <v>0</v>
      </c>
    </row>
    <row r="2520" spans="1:13" s="47" customFormat="1" ht="37.5" x14ac:dyDescent="0.4">
      <c r="A2520" s="27" t="s">
        <v>843</v>
      </c>
      <c r="B2520" s="27">
        <v>3</v>
      </c>
      <c r="C2520" s="27">
        <v>30</v>
      </c>
      <c r="D2520" s="27">
        <v>1</v>
      </c>
      <c r="E2520" s="27">
        <v>40</v>
      </c>
      <c r="F2520" s="27"/>
      <c r="G2520" s="27"/>
      <c r="H2520" s="27"/>
      <c r="I2520" s="53" t="s">
        <v>2176</v>
      </c>
      <c r="J2520" s="61">
        <v>1</v>
      </c>
      <c r="K2520" s="61" t="s">
        <v>845</v>
      </c>
      <c r="L2520" s="61"/>
      <c r="M2520" s="61">
        <f t="shared" si="120"/>
        <v>0</v>
      </c>
    </row>
    <row r="2521" spans="1:13" s="47" customFormat="1" x14ac:dyDescent="0.4">
      <c r="A2521" s="27" t="s">
        <v>843</v>
      </c>
      <c r="B2521" s="27">
        <v>3</v>
      </c>
      <c r="C2521" s="27">
        <v>30</v>
      </c>
      <c r="D2521" s="27">
        <v>2</v>
      </c>
      <c r="E2521" s="27"/>
      <c r="F2521" s="27"/>
      <c r="G2521" s="27"/>
      <c r="H2521" s="27"/>
      <c r="I2521" s="53" t="s">
        <v>2177</v>
      </c>
      <c r="J2521" s="61">
        <v>1</v>
      </c>
      <c r="K2521" s="61" t="s">
        <v>845</v>
      </c>
      <c r="L2521" s="61"/>
      <c r="M2521" s="61">
        <f t="shared" si="120"/>
        <v>0</v>
      </c>
    </row>
    <row r="2522" spans="1:13" s="47" customFormat="1" x14ac:dyDescent="0.4">
      <c r="A2522" s="27" t="s">
        <v>843</v>
      </c>
      <c r="B2522" s="27">
        <v>3</v>
      </c>
      <c r="C2522" s="27">
        <v>30</v>
      </c>
      <c r="D2522" s="27">
        <v>2</v>
      </c>
      <c r="E2522" s="27">
        <v>1</v>
      </c>
      <c r="F2522" s="27"/>
      <c r="G2522" s="27"/>
      <c r="H2522" s="27"/>
      <c r="I2522" s="53" t="s">
        <v>2178</v>
      </c>
      <c r="J2522" s="61">
        <v>1</v>
      </c>
      <c r="K2522" s="61" t="s">
        <v>845</v>
      </c>
      <c r="L2522" s="61"/>
      <c r="M2522" s="61">
        <f t="shared" si="120"/>
        <v>0</v>
      </c>
    </row>
    <row r="2523" spans="1:13" s="47" customFormat="1" x14ac:dyDescent="0.4">
      <c r="A2523" s="27" t="s">
        <v>843</v>
      </c>
      <c r="B2523" s="27">
        <v>3</v>
      </c>
      <c r="C2523" s="27">
        <v>30</v>
      </c>
      <c r="D2523" s="27">
        <v>2</v>
      </c>
      <c r="E2523" s="27">
        <v>1</v>
      </c>
      <c r="F2523" s="27">
        <v>1</v>
      </c>
      <c r="G2523" s="27"/>
      <c r="H2523" s="27"/>
      <c r="I2523" s="53" t="s">
        <v>4520</v>
      </c>
      <c r="J2523" s="61">
        <v>1</v>
      </c>
      <c r="K2523" s="61" t="s">
        <v>845</v>
      </c>
      <c r="L2523" s="61"/>
      <c r="M2523" s="61">
        <f t="shared" si="120"/>
        <v>0</v>
      </c>
    </row>
    <row r="2524" spans="1:13" s="47" customFormat="1" x14ac:dyDescent="0.4">
      <c r="A2524" s="27" t="s">
        <v>843</v>
      </c>
      <c r="B2524" s="27">
        <v>3</v>
      </c>
      <c r="C2524" s="27">
        <v>30</v>
      </c>
      <c r="D2524" s="27">
        <v>2</v>
      </c>
      <c r="E2524" s="27">
        <v>1</v>
      </c>
      <c r="F2524" s="27">
        <v>2</v>
      </c>
      <c r="G2524" s="27"/>
      <c r="H2524" s="27"/>
      <c r="I2524" s="53" t="s">
        <v>4521</v>
      </c>
      <c r="J2524" s="61">
        <v>1</v>
      </c>
      <c r="K2524" s="61" t="s">
        <v>845</v>
      </c>
      <c r="L2524" s="61"/>
      <c r="M2524" s="61">
        <f t="shared" si="120"/>
        <v>0</v>
      </c>
    </row>
    <row r="2525" spans="1:13" s="47" customFormat="1" x14ac:dyDescent="0.4">
      <c r="A2525" s="27" t="s">
        <v>843</v>
      </c>
      <c r="B2525" s="27">
        <v>3</v>
      </c>
      <c r="C2525" s="27">
        <v>30</v>
      </c>
      <c r="D2525" s="27">
        <v>2</v>
      </c>
      <c r="E2525" s="27">
        <v>1</v>
      </c>
      <c r="F2525" s="27">
        <v>3</v>
      </c>
      <c r="G2525" s="27"/>
      <c r="H2525" s="27"/>
      <c r="I2525" s="53" t="s">
        <v>4522</v>
      </c>
      <c r="J2525" s="61">
        <v>1</v>
      </c>
      <c r="K2525" s="61" t="s">
        <v>845</v>
      </c>
      <c r="L2525" s="61"/>
      <c r="M2525" s="61">
        <f t="shared" si="120"/>
        <v>0</v>
      </c>
    </row>
    <row r="2526" spans="1:13" s="47" customFormat="1" ht="37.5" x14ac:dyDescent="0.4">
      <c r="A2526" s="27" t="s">
        <v>843</v>
      </c>
      <c r="B2526" s="27">
        <v>3</v>
      </c>
      <c r="C2526" s="27">
        <v>30</v>
      </c>
      <c r="D2526" s="27">
        <v>2</v>
      </c>
      <c r="E2526" s="27">
        <v>2</v>
      </c>
      <c r="F2526" s="27"/>
      <c r="G2526" s="27"/>
      <c r="H2526" s="27"/>
      <c r="I2526" s="53" t="s">
        <v>2179</v>
      </c>
      <c r="J2526" s="61">
        <v>1</v>
      </c>
      <c r="K2526" s="61" t="s">
        <v>845</v>
      </c>
      <c r="L2526" s="61"/>
      <c r="M2526" s="61">
        <f t="shared" si="120"/>
        <v>0</v>
      </c>
    </row>
    <row r="2527" spans="1:13" s="47" customFormat="1" ht="37.5" x14ac:dyDescent="0.4">
      <c r="A2527" s="27" t="s">
        <v>843</v>
      </c>
      <c r="B2527" s="27">
        <v>3</v>
      </c>
      <c r="C2527" s="27">
        <v>30</v>
      </c>
      <c r="D2527" s="27">
        <v>2</v>
      </c>
      <c r="E2527" s="27">
        <v>3</v>
      </c>
      <c r="F2527" s="27"/>
      <c r="G2527" s="27"/>
      <c r="H2527" s="27"/>
      <c r="I2527" s="53" t="s">
        <v>2180</v>
      </c>
      <c r="J2527" s="61">
        <v>1</v>
      </c>
      <c r="K2527" s="61" t="s">
        <v>845</v>
      </c>
      <c r="L2527" s="61"/>
      <c r="M2527" s="61">
        <f t="shared" si="120"/>
        <v>0</v>
      </c>
    </row>
    <row r="2528" spans="1:13" s="47" customFormat="1" x14ac:dyDescent="0.4">
      <c r="A2528" s="27" t="s">
        <v>843</v>
      </c>
      <c r="B2528" s="27">
        <v>3</v>
      </c>
      <c r="C2528" s="27">
        <v>30</v>
      </c>
      <c r="D2528" s="27">
        <v>2</v>
      </c>
      <c r="E2528" s="27">
        <v>4</v>
      </c>
      <c r="F2528" s="27"/>
      <c r="G2528" s="27"/>
      <c r="H2528" s="27"/>
      <c r="I2528" s="53" t="s">
        <v>2181</v>
      </c>
      <c r="J2528" s="61">
        <v>1</v>
      </c>
      <c r="K2528" s="61" t="s">
        <v>845</v>
      </c>
      <c r="L2528" s="61"/>
      <c r="M2528" s="61">
        <f t="shared" si="120"/>
        <v>0</v>
      </c>
    </row>
    <row r="2529" spans="1:13" s="47" customFormat="1" x14ac:dyDescent="0.4">
      <c r="A2529" s="27" t="s">
        <v>843</v>
      </c>
      <c r="B2529" s="27">
        <v>3</v>
      </c>
      <c r="C2529" s="27">
        <v>30</v>
      </c>
      <c r="D2529" s="27">
        <v>2</v>
      </c>
      <c r="E2529" s="27">
        <v>4</v>
      </c>
      <c r="F2529" s="27">
        <v>1</v>
      </c>
      <c r="G2529" s="27"/>
      <c r="H2529" s="27"/>
      <c r="I2529" s="53" t="s">
        <v>3878</v>
      </c>
      <c r="J2529" s="61">
        <v>1</v>
      </c>
      <c r="K2529" s="61" t="s">
        <v>845</v>
      </c>
      <c r="L2529" s="61"/>
      <c r="M2529" s="61">
        <f t="shared" si="120"/>
        <v>0</v>
      </c>
    </row>
    <row r="2530" spans="1:13" s="47" customFormat="1" x14ac:dyDescent="0.4">
      <c r="A2530" s="27" t="s">
        <v>843</v>
      </c>
      <c r="B2530" s="27">
        <v>3</v>
      </c>
      <c r="C2530" s="27">
        <v>30</v>
      </c>
      <c r="D2530" s="27">
        <v>2</v>
      </c>
      <c r="E2530" s="27">
        <v>4</v>
      </c>
      <c r="F2530" s="27">
        <v>2</v>
      </c>
      <c r="G2530" s="27"/>
      <c r="H2530" s="27"/>
      <c r="I2530" s="53" t="s">
        <v>4523</v>
      </c>
      <c r="J2530" s="61">
        <v>1</v>
      </c>
      <c r="K2530" s="61" t="s">
        <v>845</v>
      </c>
      <c r="L2530" s="61"/>
      <c r="M2530" s="61">
        <f t="shared" si="120"/>
        <v>0</v>
      </c>
    </row>
    <row r="2531" spans="1:13" s="47" customFormat="1" x14ac:dyDescent="0.4">
      <c r="A2531" s="27" t="s">
        <v>843</v>
      </c>
      <c r="B2531" s="27">
        <v>3</v>
      </c>
      <c r="C2531" s="27">
        <v>30</v>
      </c>
      <c r="D2531" s="27">
        <v>2</v>
      </c>
      <c r="E2531" s="27">
        <v>5</v>
      </c>
      <c r="F2531" s="27"/>
      <c r="G2531" s="27"/>
      <c r="H2531" s="27"/>
      <c r="I2531" s="53" t="s">
        <v>2182</v>
      </c>
      <c r="J2531" s="61">
        <v>1</v>
      </c>
      <c r="K2531" s="61" t="s">
        <v>845</v>
      </c>
      <c r="L2531" s="61"/>
      <c r="M2531" s="61">
        <f t="shared" si="120"/>
        <v>0</v>
      </c>
    </row>
    <row r="2532" spans="1:13" s="47" customFormat="1" x14ac:dyDescent="0.4">
      <c r="A2532" s="27" t="s">
        <v>843</v>
      </c>
      <c r="B2532" s="27">
        <v>3</v>
      </c>
      <c r="C2532" s="27">
        <v>30</v>
      </c>
      <c r="D2532" s="27">
        <v>2</v>
      </c>
      <c r="E2532" s="27">
        <v>6</v>
      </c>
      <c r="F2532" s="27"/>
      <c r="G2532" s="27"/>
      <c r="H2532" s="27"/>
      <c r="I2532" s="53" t="s">
        <v>2183</v>
      </c>
      <c r="J2532" s="61">
        <v>1</v>
      </c>
      <c r="K2532" s="61" t="s">
        <v>845</v>
      </c>
      <c r="L2532" s="61"/>
      <c r="M2532" s="61">
        <f t="shared" si="120"/>
        <v>0</v>
      </c>
    </row>
    <row r="2533" spans="1:13" s="47" customFormat="1" x14ac:dyDescent="0.4">
      <c r="A2533" s="27" t="s">
        <v>843</v>
      </c>
      <c r="B2533" s="27">
        <v>3</v>
      </c>
      <c r="C2533" s="27">
        <v>30</v>
      </c>
      <c r="D2533" s="27">
        <v>2</v>
      </c>
      <c r="E2533" s="27">
        <v>7</v>
      </c>
      <c r="F2533" s="27"/>
      <c r="G2533" s="27"/>
      <c r="H2533" s="27"/>
      <c r="I2533" s="53" t="s">
        <v>2184</v>
      </c>
      <c r="J2533" s="61">
        <v>1</v>
      </c>
      <c r="K2533" s="61" t="s">
        <v>845</v>
      </c>
      <c r="L2533" s="61"/>
      <c r="M2533" s="61">
        <f t="shared" si="120"/>
        <v>0</v>
      </c>
    </row>
    <row r="2534" spans="1:13" s="47" customFormat="1" x14ac:dyDescent="0.4">
      <c r="A2534" s="27" t="s">
        <v>843</v>
      </c>
      <c r="B2534" s="27">
        <v>3</v>
      </c>
      <c r="C2534" s="27">
        <v>30</v>
      </c>
      <c r="D2534" s="27">
        <v>3</v>
      </c>
      <c r="E2534" s="27"/>
      <c r="F2534" s="27"/>
      <c r="G2534" s="27"/>
      <c r="H2534" s="27"/>
      <c r="I2534" s="53" t="s">
        <v>2185</v>
      </c>
      <c r="J2534" s="61">
        <v>1</v>
      </c>
      <c r="K2534" s="61" t="s">
        <v>845</v>
      </c>
      <c r="L2534" s="61"/>
      <c r="M2534" s="61">
        <f t="shared" si="120"/>
        <v>0</v>
      </c>
    </row>
    <row r="2535" spans="1:13" s="47" customFormat="1" ht="37.5" x14ac:dyDescent="0.4">
      <c r="A2535" s="27" t="s">
        <v>843</v>
      </c>
      <c r="B2535" s="27">
        <v>3</v>
      </c>
      <c r="C2535" s="27">
        <v>30</v>
      </c>
      <c r="D2535" s="27">
        <v>3</v>
      </c>
      <c r="E2535" s="27">
        <v>1</v>
      </c>
      <c r="F2535" s="27"/>
      <c r="G2535" s="27"/>
      <c r="H2535" s="27"/>
      <c r="I2535" s="53" t="s">
        <v>2186</v>
      </c>
      <c r="J2535" s="61">
        <v>1</v>
      </c>
      <c r="K2535" s="61" t="s">
        <v>845</v>
      </c>
      <c r="L2535" s="61"/>
      <c r="M2535" s="61">
        <f t="shared" si="120"/>
        <v>0</v>
      </c>
    </row>
    <row r="2536" spans="1:13" s="47" customFormat="1" x14ac:dyDescent="0.4">
      <c r="A2536" s="27" t="s">
        <v>843</v>
      </c>
      <c r="B2536" s="27">
        <v>3</v>
      </c>
      <c r="C2536" s="27">
        <v>30</v>
      </c>
      <c r="D2536" s="27">
        <v>3</v>
      </c>
      <c r="E2536" s="27">
        <v>2</v>
      </c>
      <c r="F2536" s="27"/>
      <c r="G2536" s="27"/>
      <c r="H2536" s="27"/>
      <c r="I2536" s="53" t="s">
        <v>2187</v>
      </c>
      <c r="J2536" s="61">
        <v>1</v>
      </c>
      <c r="K2536" s="61" t="s">
        <v>845</v>
      </c>
      <c r="L2536" s="61"/>
      <c r="M2536" s="61">
        <f t="shared" si="120"/>
        <v>0</v>
      </c>
    </row>
    <row r="2537" spans="1:13" s="47" customFormat="1" ht="37.5" x14ac:dyDescent="0.4">
      <c r="A2537" s="27" t="s">
        <v>843</v>
      </c>
      <c r="B2537" s="27">
        <v>3</v>
      </c>
      <c r="C2537" s="27">
        <v>30</v>
      </c>
      <c r="D2537" s="27">
        <v>3</v>
      </c>
      <c r="E2537" s="27">
        <v>3</v>
      </c>
      <c r="F2537" s="27"/>
      <c r="G2537" s="27"/>
      <c r="H2537" s="27"/>
      <c r="I2537" s="53" t="s">
        <v>2188</v>
      </c>
      <c r="J2537" s="61">
        <v>1</v>
      </c>
      <c r="K2537" s="61" t="s">
        <v>845</v>
      </c>
      <c r="L2537" s="61"/>
      <c r="M2537" s="61">
        <f t="shared" si="120"/>
        <v>0</v>
      </c>
    </row>
    <row r="2538" spans="1:13" s="47" customFormat="1" ht="37.5" x14ac:dyDescent="0.4">
      <c r="A2538" s="27" t="s">
        <v>843</v>
      </c>
      <c r="B2538" s="27">
        <v>3</v>
      </c>
      <c r="C2538" s="27">
        <v>30</v>
      </c>
      <c r="D2538" s="27">
        <v>3</v>
      </c>
      <c r="E2538" s="27">
        <v>4</v>
      </c>
      <c r="F2538" s="27"/>
      <c r="G2538" s="27"/>
      <c r="H2538" s="27"/>
      <c r="I2538" s="53" t="s">
        <v>2189</v>
      </c>
      <c r="J2538" s="61">
        <v>1</v>
      </c>
      <c r="K2538" s="61" t="s">
        <v>845</v>
      </c>
      <c r="L2538" s="61"/>
      <c r="M2538" s="61">
        <f t="shared" si="120"/>
        <v>0</v>
      </c>
    </row>
    <row r="2539" spans="1:13" s="47" customFormat="1" x14ac:dyDescent="0.4">
      <c r="A2539" s="27" t="s">
        <v>843</v>
      </c>
      <c r="B2539" s="27">
        <v>3</v>
      </c>
      <c r="C2539" s="27">
        <v>30</v>
      </c>
      <c r="D2539" s="27">
        <v>3</v>
      </c>
      <c r="E2539" s="27">
        <v>5</v>
      </c>
      <c r="F2539" s="27"/>
      <c r="G2539" s="27"/>
      <c r="H2539" s="27"/>
      <c r="I2539" s="53" t="s">
        <v>2190</v>
      </c>
      <c r="J2539" s="61">
        <v>1</v>
      </c>
      <c r="K2539" s="61" t="s">
        <v>845</v>
      </c>
      <c r="L2539" s="61"/>
      <c r="M2539" s="61">
        <f t="shared" si="120"/>
        <v>0</v>
      </c>
    </row>
    <row r="2540" spans="1:13" s="47" customFormat="1" ht="37.5" x14ac:dyDescent="0.4">
      <c r="A2540" s="27" t="s">
        <v>843</v>
      </c>
      <c r="B2540" s="27">
        <v>3</v>
      </c>
      <c r="C2540" s="27">
        <v>30</v>
      </c>
      <c r="D2540" s="27">
        <v>3</v>
      </c>
      <c r="E2540" s="27">
        <v>6</v>
      </c>
      <c r="F2540" s="27"/>
      <c r="G2540" s="27"/>
      <c r="H2540" s="27"/>
      <c r="I2540" s="53" t="s">
        <v>2191</v>
      </c>
      <c r="J2540" s="61">
        <v>1</v>
      </c>
      <c r="K2540" s="61" t="s">
        <v>845</v>
      </c>
      <c r="L2540" s="61"/>
      <c r="M2540" s="61">
        <f t="shared" si="120"/>
        <v>0</v>
      </c>
    </row>
    <row r="2541" spans="1:13" s="47" customFormat="1" ht="37.5" x14ac:dyDescent="0.4">
      <c r="A2541" s="27" t="s">
        <v>843</v>
      </c>
      <c r="B2541" s="27">
        <v>3</v>
      </c>
      <c r="C2541" s="27">
        <v>30</v>
      </c>
      <c r="D2541" s="27">
        <v>3</v>
      </c>
      <c r="E2541" s="27">
        <v>7</v>
      </c>
      <c r="F2541" s="27"/>
      <c r="G2541" s="27"/>
      <c r="H2541" s="27"/>
      <c r="I2541" s="53" t="s">
        <v>2192</v>
      </c>
      <c r="J2541" s="61">
        <v>1</v>
      </c>
      <c r="K2541" s="61" t="s">
        <v>845</v>
      </c>
      <c r="L2541" s="61"/>
      <c r="M2541" s="61">
        <f t="shared" si="120"/>
        <v>0</v>
      </c>
    </row>
    <row r="2542" spans="1:13" s="47" customFormat="1" x14ac:dyDescent="0.4">
      <c r="A2542" s="19" t="s">
        <v>839</v>
      </c>
      <c r="B2542" s="19">
        <v>3</v>
      </c>
      <c r="C2542" s="19">
        <f>C2541+1</f>
        <v>31</v>
      </c>
      <c r="D2542" s="19"/>
      <c r="E2542" s="19"/>
      <c r="F2542" s="19"/>
      <c r="G2542" s="19"/>
      <c r="H2542" s="19"/>
      <c r="I2542" s="65" t="s">
        <v>2193</v>
      </c>
      <c r="J2542" s="71"/>
      <c r="K2542" s="71"/>
      <c r="L2542" s="71"/>
      <c r="M2542" s="71"/>
    </row>
    <row r="2543" spans="1:13" s="47" customFormat="1" ht="37.5" x14ac:dyDescent="0.4">
      <c r="A2543" s="27" t="s">
        <v>843</v>
      </c>
      <c r="B2543" s="27">
        <v>3</v>
      </c>
      <c r="C2543" s="27">
        <f>C2542</f>
        <v>31</v>
      </c>
      <c r="D2543" s="27">
        <v>1</v>
      </c>
      <c r="E2543" s="27"/>
      <c r="F2543" s="27"/>
      <c r="G2543" s="27"/>
      <c r="H2543" s="27"/>
      <c r="I2543" s="53" t="s">
        <v>2194</v>
      </c>
      <c r="J2543" s="61">
        <v>1</v>
      </c>
      <c r="K2543" s="61" t="s">
        <v>845</v>
      </c>
      <c r="L2543" s="61"/>
      <c r="M2543" s="61">
        <f t="shared" ref="M2543:M2566" si="121">IF(K2543="A",J2543,0)</f>
        <v>0</v>
      </c>
    </row>
    <row r="2544" spans="1:13" s="47" customFormat="1" x14ac:dyDescent="0.4">
      <c r="A2544" s="27" t="s">
        <v>843</v>
      </c>
      <c r="B2544" s="27">
        <v>3</v>
      </c>
      <c r="C2544" s="27">
        <v>31</v>
      </c>
      <c r="D2544" s="27">
        <v>2</v>
      </c>
      <c r="E2544" s="27"/>
      <c r="F2544" s="27"/>
      <c r="G2544" s="27"/>
      <c r="H2544" s="27"/>
      <c r="I2544" s="53" t="s">
        <v>2195</v>
      </c>
      <c r="J2544" s="61">
        <v>1</v>
      </c>
      <c r="K2544" s="61" t="s">
        <v>845</v>
      </c>
      <c r="L2544" s="61"/>
      <c r="M2544" s="61">
        <f t="shared" si="121"/>
        <v>0</v>
      </c>
    </row>
    <row r="2545" spans="1:13" s="47" customFormat="1" x14ac:dyDescent="0.4">
      <c r="A2545" s="27" t="s">
        <v>843</v>
      </c>
      <c r="B2545" s="27">
        <v>3</v>
      </c>
      <c r="C2545" s="27">
        <v>31</v>
      </c>
      <c r="D2545" s="27">
        <v>2</v>
      </c>
      <c r="E2545" s="27">
        <v>1</v>
      </c>
      <c r="F2545" s="27"/>
      <c r="G2545" s="27"/>
      <c r="H2545" s="27"/>
      <c r="I2545" s="53" t="s">
        <v>4465</v>
      </c>
      <c r="J2545" s="61">
        <v>1</v>
      </c>
      <c r="K2545" s="61" t="s">
        <v>845</v>
      </c>
      <c r="L2545" s="61"/>
      <c r="M2545" s="61">
        <f t="shared" si="121"/>
        <v>0</v>
      </c>
    </row>
    <row r="2546" spans="1:13" s="47" customFormat="1" x14ac:dyDescent="0.4">
      <c r="A2546" s="27" t="s">
        <v>843</v>
      </c>
      <c r="B2546" s="27">
        <v>3</v>
      </c>
      <c r="C2546" s="27">
        <v>31</v>
      </c>
      <c r="D2546" s="27">
        <v>2</v>
      </c>
      <c r="E2546" s="27">
        <v>2</v>
      </c>
      <c r="F2546" s="27"/>
      <c r="G2546" s="27"/>
      <c r="H2546" s="27"/>
      <c r="I2546" s="53" t="s">
        <v>4524</v>
      </c>
      <c r="J2546" s="61">
        <v>1</v>
      </c>
      <c r="K2546" s="61" t="s">
        <v>845</v>
      </c>
      <c r="L2546" s="61"/>
      <c r="M2546" s="61">
        <f t="shared" si="121"/>
        <v>0</v>
      </c>
    </row>
    <row r="2547" spans="1:13" s="47" customFormat="1" x14ac:dyDescent="0.4">
      <c r="A2547" s="27" t="s">
        <v>843</v>
      </c>
      <c r="B2547" s="27">
        <v>3</v>
      </c>
      <c r="C2547" s="27">
        <v>31</v>
      </c>
      <c r="D2547" s="27">
        <v>2</v>
      </c>
      <c r="E2547" s="27">
        <v>3</v>
      </c>
      <c r="F2547" s="27"/>
      <c r="G2547" s="27"/>
      <c r="H2547" s="27"/>
      <c r="I2547" s="53" t="s">
        <v>4525</v>
      </c>
      <c r="J2547" s="61">
        <v>1</v>
      </c>
      <c r="K2547" s="61" t="s">
        <v>845</v>
      </c>
      <c r="L2547" s="61"/>
      <c r="M2547" s="61">
        <f t="shared" si="121"/>
        <v>0</v>
      </c>
    </row>
    <row r="2548" spans="1:13" s="47" customFormat="1" x14ac:dyDescent="0.4">
      <c r="A2548" s="27" t="s">
        <v>843</v>
      </c>
      <c r="B2548" s="27">
        <v>3</v>
      </c>
      <c r="C2548" s="27">
        <v>31</v>
      </c>
      <c r="D2548" s="27">
        <v>2</v>
      </c>
      <c r="E2548" s="27">
        <v>4</v>
      </c>
      <c r="F2548" s="27"/>
      <c r="G2548" s="27"/>
      <c r="H2548" s="27"/>
      <c r="I2548" s="53" t="s">
        <v>4451</v>
      </c>
      <c r="J2548" s="61">
        <v>1</v>
      </c>
      <c r="K2548" s="61" t="s">
        <v>845</v>
      </c>
      <c r="L2548" s="61"/>
      <c r="M2548" s="61">
        <f t="shared" si="121"/>
        <v>0</v>
      </c>
    </row>
    <row r="2549" spans="1:13" s="47" customFormat="1" x14ac:dyDescent="0.4">
      <c r="A2549" s="27" t="s">
        <v>843</v>
      </c>
      <c r="B2549" s="27">
        <v>3</v>
      </c>
      <c r="C2549" s="27">
        <v>31</v>
      </c>
      <c r="D2549" s="27">
        <v>2</v>
      </c>
      <c r="E2549" s="27">
        <v>5</v>
      </c>
      <c r="F2549" s="27"/>
      <c r="G2549" s="27"/>
      <c r="H2549" s="27"/>
      <c r="I2549" s="53" t="s">
        <v>4526</v>
      </c>
      <c r="J2549" s="61">
        <v>1</v>
      </c>
      <c r="K2549" s="61" t="s">
        <v>845</v>
      </c>
      <c r="L2549" s="61"/>
      <c r="M2549" s="61">
        <f t="shared" si="121"/>
        <v>0</v>
      </c>
    </row>
    <row r="2550" spans="1:13" s="47" customFormat="1" ht="37.5" x14ac:dyDescent="0.4">
      <c r="A2550" s="27" t="s">
        <v>843</v>
      </c>
      <c r="B2550" s="27">
        <v>3</v>
      </c>
      <c r="C2550" s="27">
        <v>31</v>
      </c>
      <c r="D2550" s="27">
        <v>3</v>
      </c>
      <c r="E2550" s="27"/>
      <c r="F2550" s="27"/>
      <c r="G2550" s="27"/>
      <c r="H2550" s="27"/>
      <c r="I2550" s="53" t="s">
        <v>2196</v>
      </c>
      <c r="J2550" s="61">
        <v>1</v>
      </c>
      <c r="K2550" s="61" t="s">
        <v>845</v>
      </c>
      <c r="L2550" s="61"/>
      <c r="M2550" s="61">
        <f t="shared" si="121"/>
        <v>0</v>
      </c>
    </row>
    <row r="2551" spans="1:13" s="47" customFormat="1" ht="37.5" x14ac:dyDescent="0.4">
      <c r="A2551" s="27" t="s">
        <v>843</v>
      </c>
      <c r="B2551" s="27">
        <v>3</v>
      </c>
      <c r="C2551" s="27">
        <v>31</v>
      </c>
      <c r="D2551" s="27">
        <v>4</v>
      </c>
      <c r="E2551" s="27"/>
      <c r="F2551" s="27"/>
      <c r="G2551" s="27"/>
      <c r="H2551" s="27"/>
      <c r="I2551" s="53" t="s">
        <v>2197</v>
      </c>
      <c r="J2551" s="61">
        <v>1</v>
      </c>
      <c r="K2551" s="61" t="s">
        <v>845</v>
      </c>
      <c r="L2551" s="61"/>
      <c r="M2551" s="61">
        <f t="shared" si="121"/>
        <v>0</v>
      </c>
    </row>
    <row r="2552" spans="1:13" s="47" customFormat="1" ht="37.5" x14ac:dyDescent="0.4">
      <c r="A2552" s="27" t="s">
        <v>843</v>
      </c>
      <c r="B2552" s="27">
        <v>3</v>
      </c>
      <c r="C2552" s="27">
        <v>31</v>
      </c>
      <c r="D2552" s="27">
        <v>5</v>
      </c>
      <c r="E2552" s="27"/>
      <c r="F2552" s="27"/>
      <c r="G2552" s="27"/>
      <c r="H2552" s="27"/>
      <c r="I2552" s="53" t="s">
        <v>2198</v>
      </c>
      <c r="J2552" s="61">
        <v>1</v>
      </c>
      <c r="K2552" s="61" t="s">
        <v>845</v>
      </c>
      <c r="L2552" s="61"/>
      <c r="M2552" s="61">
        <f t="shared" si="121"/>
        <v>0</v>
      </c>
    </row>
    <row r="2553" spans="1:13" s="47" customFormat="1" ht="37.5" x14ac:dyDescent="0.4">
      <c r="A2553" s="27" t="s">
        <v>843</v>
      </c>
      <c r="B2553" s="27">
        <v>3</v>
      </c>
      <c r="C2553" s="27">
        <v>31</v>
      </c>
      <c r="D2553" s="27">
        <v>6</v>
      </c>
      <c r="E2553" s="27"/>
      <c r="F2553" s="27"/>
      <c r="G2553" s="27"/>
      <c r="H2553" s="27"/>
      <c r="I2553" s="53" t="s">
        <v>2199</v>
      </c>
      <c r="J2553" s="61">
        <v>1</v>
      </c>
      <c r="K2553" s="61" t="s">
        <v>845</v>
      </c>
      <c r="L2553" s="61"/>
      <c r="M2553" s="61">
        <f t="shared" si="121"/>
        <v>0</v>
      </c>
    </row>
    <row r="2554" spans="1:13" s="47" customFormat="1" x14ac:dyDescent="0.4">
      <c r="A2554" s="27" t="s">
        <v>843</v>
      </c>
      <c r="B2554" s="27">
        <v>3</v>
      </c>
      <c r="C2554" s="27">
        <v>31</v>
      </c>
      <c r="D2554" s="27">
        <v>7</v>
      </c>
      <c r="E2554" s="27"/>
      <c r="F2554" s="27"/>
      <c r="G2554" s="27"/>
      <c r="H2554" s="27"/>
      <c r="I2554" s="53" t="s">
        <v>2200</v>
      </c>
      <c r="J2554" s="61">
        <v>1</v>
      </c>
      <c r="K2554" s="61" t="s">
        <v>845</v>
      </c>
      <c r="L2554" s="61"/>
      <c r="M2554" s="61">
        <f t="shared" si="121"/>
        <v>0</v>
      </c>
    </row>
    <row r="2555" spans="1:13" s="47" customFormat="1" ht="37.5" x14ac:dyDescent="0.4">
      <c r="A2555" s="27" t="s">
        <v>843</v>
      </c>
      <c r="B2555" s="27">
        <v>3</v>
      </c>
      <c r="C2555" s="27">
        <v>31</v>
      </c>
      <c r="D2555" s="27">
        <v>8</v>
      </c>
      <c r="E2555" s="27"/>
      <c r="F2555" s="27"/>
      <c r="G2555" s="27"/>
      <c r="H2555" s="27"/>
      <c r="I2555" s="53" t="s">
        <v>2201</v>
      </c>
      <c r="J2555" s="61">
        <v>1</v>
      </c>
      <c r="K2555" s="61" t="s">
        <v>845</v>
      </c>
      <c r="L2555" s="61"/>
      <c r="M2555" s="61">
        <f t="shared" si="121"/>
        <v>0</v>
      </c>
    </row>
    <row r="2556" spans="1:13" s="47" customFormat="1" ht="37.5" x14ac:dyDescent="0.4">
      <c r="A2556" s="27" t="s">
        <v>843</v>
      </c>
      <c r="B2556" s="27">
        <v>3</v>
      </c>
      <c r="C2556" s="27">
        <v>31</v>
      </c>
      <c r="D2556" s="27">
        <v>9</v>
      </c>
      <c r="E2556" s="27"/>
      <c r="F2556" s="27"/>
      <c r="G2556" s="27"/>
      <c r="H2556" s="27"/>
      <c r="I2556" s="53" t="s">
        <v>2202</v>
      </c>
      <c r="J2556" s="61">
        <v>1</v>
      </c>
      <c r="K2556" s="61" t="s">
        <v>845</v>
      </c>
      <c r="L2556" s="61"/>
      <c r="M2556" s="61">
        <f t="shared" si="121"/>
        <v>0</v>
      </c>
    </row>
    <row r="2557" spans="1:13" s="47" customFormat="1" x14ac:dyDescent="0.4">
      <c r="A2557" s="27" t="s">
        <v>843</v>
      </c>
      <c r="B2557" s="27">
        <v>3</v>
      </c>
      <c r="C2557" s="27">
        <v>31</v>
      </c>
      <c r="D2557" s="27">
        <v>10</v>
      </c>
      <c r="E2557" s="27"/>
      <c r="F2557" s="27"/>
      <c r="G2557" s="27"/>
      <c r="H2557" s="27"/>
      <c r="I2557" s="53" t="s">
        <v>2203</v>
      </c>
      <c r="J2557" s="61">
        <v>1</v>
      </c>
      <c r="K2557" s="61" t="s">
        <v>845</v>
      </c>
      <c r="L2557" s="61"/>
      <c r="M2557" s="61">
        <f t="shared" si="121"/>
        <v>0</v>
      </c>
    </row>
    <row r="2558" spans="1:13" s="47" customFormat="1" x14ac:dyDescent="0.4">
      <c r="A2558" s="27" t="s">
        <v>843</v>
      </c>
      <c r="B2558" s="27">
        <v>3</v>
      </c>
      <c r="C2558" s="27">
        <v>31</v>
      </c>
      <c r="D2558" s="27">
        <v>11</v>
      </c>
      <c r="E2558" s="27"/>
      <c r="F2558" s="27"/>
      <c r="G2558" s="27"/>
      <c r="H2558" s="27"/>
      <c r="I2558" s="53" t="s">
        <v>2204</v>
      </c>
      <c r="J2558" s="61">
        <v>1</v>
      </c>
      <c r="K2558" s="61" t="s">
        <v>845</v>
      </c>
      <c r="L2558" s="61"/>
      <c r="M2558" s="61">
        <f t="shared" si="121"/>
        <v>0</v>
      </c>
    </row>
    <row r="2559" spans="1:13" s="47" customFormat="1" x14ac:dyDescent="0.4">
      <c r="A2559" s="27" t="s">
        <v>843</v>
      </c>
      <c r="B2559" s="27">
        <v>3</v>
      </c>
      <c r="C2559" s="27">
        <v>31</v>
      </c>
      <c r="D2559" s="27">
        <v>11</v>
      </c>
      <c r="E2559" s="27">
        <v>1</v>
      </c>
      <c r="F2559" s="27"/>
      <c r="G2559" s="27"/>
      <c r="H2559" s="27"/>
      <c r="I2559" s="53" t="s">
        <v>4527</v>
      </c>
      <c r="J2559" s="61">
        <v>1</v>
      </c>
      <c r="K2559" s="61" t="s">
        <v>845</v>
      </c>
      <c r="L2559" s="61"/>
      <c r="M2559" s="61">
        <f t="shared" si="121"/>
        <v>0</v>
      </c>
    </row>
    <row r="2560" spans="1:13" s="47" customFormat="1" x14ac:dyDescent="0.4">
      <c r="A2560" s="27" t="s">
        <v>843</v>
      </c>
      <c r="B2560" s="27">
        <v>3</v>
      </c>
      <c r="C2560" s="27">
        <v>31</v>
      </c>
      <c r="D2560" s="27">
        <v>11</v>
      </c>
      <c r="E2560" s="27">
        <v>2</v>
      </c>
      <c r="F2560" s="27"/>
      <c r="G2560" s="27"/>
      <c r="H2560" s="27"/>
      <c r="I2560" s="53" t="s">
        <v>4528</v>
      </c>
      <c r="J2560" s="61">
        <v>1</v>
      </c>
      <c r="K2560" s="61" t="s">
        <v>845</v>
      </c>
      <c r="L2560" s="61"/>
      <c r="M2560" s="61">
        <f t="shared" si="121"/>
        <v>0</v>
      </c>
    </row>
    <row r="2561" spans="1:13" s="47" customFormat="1" x14ac:dyDescent="0.4">
      <c r="A2561" s="27" t="s">
        <v>843</v>
      </c>
      <c r="B2561" s="27">
        <v>3</v>
      </c>
      <c r="C2561" s="27">
        <v>31</v>
      </c>
      <c r="D2561" s="27">
        <v>11</v>
      </c>
      <c r="E2561" s="27">
        <v>3</v>
      </c>
      <c r="F2561" s="27"/>
      <c r="G2561" s="27"/>
      <c r="H2561" s="27"/>
      <c r="I2561" s="53" t="s">
        <v>4529</v>
      </c>
      <c r="J2561" s="61">
        <v>1</v>
      </c>
      <c r="K2561" s="61" t="s">
        <v>845</v>
      </c>
      <c r="L2561" s="61"/>
      <c r="M2561" s="61">
        <f t="shared" si="121"/>
        <v>0</v>
      </c>
    </row>
    <row r="2562" spans="1:13" s="47" customFormat="1" x14ac:dyDescent="0.4">
      <c r="A2562" s="27" t="s">
        <v>843</v>
      </c>
      <c r="B2562" s="27">
        <v>3</v>
      </c>
      <c r="C2562" s="27">
        <v>31</v>
      </c>
      <c r="D2562" s="27">
        <v>11</v>
      </c>
      <c r="E2562" s="27">
        <v>4</v>
      </c>
      <c r="F2562" s="27"/>
      <c r="G2562" s="27"/>
      <c r="H2562" s="27"/>
      <c r="I2562" s="53" t="s">
        <v>4530</v>
      </c>
      <c r="J2562" s="61">
        <v>1</v>
      </c>
      <c r="K2562" s="61" t="s">
        <v>845</v>
      </c>
      <c r="L2562" s="61"/>
      <c r="M2562" s="61">
        <f t="shared" si="121"/>
        <v>0</v>
      </c>
    </row>
    <row r="2563" spans="1:13" s="47" customFormat="1" x14ac:dyDescent="0.4">
      <c r="A2563" s="27" t="s">
        <v>843</v>
      </c>
      <c r="B2563" s="27">
        <v>3</v>
      </c>
      <c r="C2563" s="27">
        <v>31</v>
      </c>
      <c r="D2563" s="27">
        <v>11</v>
      </c>
      <c r="E2563" s="27">
        <v>5</v>
      </c>
      <c r="F2563" s="27"/>
      <c r="G2563" s="27"/>
      <c r="H2563" s="27"/>
      <c r="I2563" s="53" t="s">
        <v>4531</v>
      </c>
      <c r="J2563" s="61">
        <v>1</v>
      </c>
      <c r="K2563" s="61" t="s">
        <v>845</v>
      </c>
      <c r="L2563" s="61"/>
      <c r="M2563" s="61">
        <f t="shared" si="121"/>
        <v>0</v>
      </c>
    </row>
    <row r="2564" spans="1:13" s="47" customFormat="1" x14ac:dyDescent="0.4">
      <c r="A2564" s="27" t="s">
        <v>843</v>
      </c>
      <c r="B2564" s="27">
        <v>3</v>
      </c>
      <c r="C2564" s="27">
        <v>31</v>
      </c>
      <c r="D2564" s="27">
        <v>11</v>
      </c>
      <c r="E2564" s="27">
        <v>6</v>
      </c>
      <c r="F2564" s="27"/>
      <c r="G2564" s="27"/>
      <c r="H2564" s="27"/>
      <c r="I2564" s="53" t="s">
        <v>4532</v>
      </c>
      <c r="J2564" s="61">
        <v>1</v>
      </c>
      <c r="K2564" s="61" t="s">
        <v>845</v>
      </c>
      <c r="L2564" s="61"/>
      <c r="M2564" s="61">
        <f t="shared" si="121"/>
        <v>0</v>
      </c>
    </row>
    <row r="2565" spans="1:13" s="47" customFormat="1" x14ac:dyDescent="0.4">
      <c r="A2565" s="27" t="s">
        <v>843</v>
      </c>
      <c r="B2565" s="27">
        <v>3</v>
      </c>
      <c r="C2565" s="27">
        <v>31</v>
      </c>
      <c r="D2565" s="27">
        <v>11</v>
      </c>
      <c r="E2565" s="27">
        <v>7</v>
      </c>
      <c r="F2565" s="27"/>
      <c r="G2565" s="27"/>
      <c r="H2565" s="27"/>
      <c r="I2565" s="53" t="s">
        <v>4533</v>
      </c>
      <c r="J2565" s="61">
        <v>1</v>
      </c>
      <c r="K2565" s="61" t="s">
        <v>845</v>
      </c>
      <c r="L2565" s="61"/>
      <c r="M2565" s="61">
        <f t="shared" si="121"/>
        <v>0</v>
      </c>
    </row>
    <row r="2566" spans="1:13" s="47" customFormat="1" x14ac:dyDescent="0.4">
      <c r="A2566" s="27" t="s">
        <v>843</v>
      </c>
      <c r="B2566" s="27">
        <v>3</v>
      </c>
      <c r="C2566" s="27">
        <v>31</v>
      </c>
      <c r="D2566" s="27">
        <v>11</v>
      </c>
      <c r="E2566" s="27">
        <v>8</v>
      </c>
      <c r="F2566" s="27"/>
      <c r="G2566" s="27"/>
      <c r="H2566" s="27"/>
      <c r="I2566" s="53" t="s">
        <v>4534</v>
      </c>
      <c r="J2566" s="61">
        <v>1</v>
      </c>
      <c r="K2566" s="61" t="s">
        <v>845</v>
      </c>
      <c r="L2566" s="61"/>
      <c r="M2566" s="61">
        <f t="shared" si="121"/>
        <v>0</v>
      </c>
    </row>
    <row r="2567" spans="1:13" s="47" customFormat="1" x14ac:dyDescent="0.4">
      <c r="A2567" s="19" t="s">
        <v>839</v>
      </c>
      <c r="B2567" s="19">
        <v>3</v>
      </c>
      <c r="C2567" s="19">
        <f>C2566+1</f>
        <v>32</v>
      </c>
      <c r="D2567" s="19"/>
      <c r="E2567" s="19"/>
      <c r="F2567" s="19"/>
      <c r="G2567" s="19"/>
      <c r="H2567" s="19"/>
      <c r="I2567" s="65" t="s">
        <v>4535</v>
      </c>
      <c r="J2567" s="71"/>
      <c r="K2567" s="71"/>
      <c r="L2567" s="71"/>
      <c r="M2567" s="71"/>
    </row>
    <row r="2568" spans="1:13" s="47" customFormat="1" ht="37.5" x14ac:dyDescent="0.4">
      <c r="A2568" s="27" t="s">
        <v>843</v>
      </c>
      <c r="B2568" s="27">
        <v>3</v>
      </c>
      <c r="C2568" s="27">
        <f>C2567</f>
        <v>32</v>
      </c>
      <c r="D2568" s="27">
        <v>1</v>
      </c>
      <c r="E2568" s="27"/>
      <c r="F2568" s="27"/>
      <c r="G2568" s="27"/>
      <c r="H2568" s="27"/>
      <c r="I2568" s="53" t="s">
        <v>2205</v>
      </c>
      <c r="J2568" s="61">
        <v>1</v>
      </c>
      <c r="K2568" s="61" t="s">
        <v>845</v>
      </c>
      <c r="L2568" s="61"/>
      <c r="M2568" s="61">
        <f t="shared" ref="M2568:M2577" si="122">IF(K2568="A",J2568,0)</f>
        <v>0</v>
      </c>
    </row>
    <row r="2569" spans="1:13" s="47" customFormat="1" ht="37.5" x14ac:dyDescent="0.4">
      <c r="A2569" s="27" t="s">
        <v>843</v>
      </c>
      <c r="B2569" s="27">
        <v>3</v>
      </c>
      <c r="C2569" s="27">
        <v>32</v>
      </c>
      <c r="D2569" s="27">
        <v>2</v>
      </c>
      <c r="E2569" s="27"/>
      <c r="F2569" s="27"/>
      <c r="G2569" s="27"/>
      <c r="H2569" s="27"/>
      <c r="I2569" s="53" t="s">
        <v>2206</v>
      </c>
      <c r="J2569" s="61">
        <v>1</v>
      </c>
      <c r="K2569" s="61" t="s">
        <v>845</v>
      </c>
      <c r="L2569" s="61"/>
      <c r="M2569" s="61">
        <f t="shared" si="122"/>
        <v>0</v>
      </c>
    </row>
    <row r="2570" spans="1:13" s="47" customFormat="1" x14ac:dyDescent="0.4">
      <c r="A2570" s="27" t="s">
        <v>843</v>
      </c>
      <c r="B2570" s="27">
        <v>3</v>
      </c>
      <c r="C2570" s="27">
        <v>32</v>
      </c>
      <c r="D2570" s="27">
        <v>3</v>
      </c>
      <c r="E2570" s="27"/>
      <c r="F2570" s="27"/>
      <c r="G2570" s="27"/>
      <c r="H2570" s="27"/>
      <c r="I2570" s="53" t="s">
        <v>2207</v>
      </c>
      <c r="J2570" s="61">
        <v>1</v>
      </c>
      <c r="K2570" s="61" t="s">
        <v>845</v>
      </c>
      <c r="L2570" s="61"/>
      <c r="M2570" s="61">
        <f t="shared" si="122"/>
        <v>0</v>
      </c>
    </row>
    <row r="2571" spans="1:13" s="47" customFormat="1" x14ac:dyDescent="0.4">
      <c r="A2571" s="27" t="s">
        <v>843</v>
      </c>
      <c r="B2571" s="27">
        <v>3</v>
      </c>
      <c r="C2571" s="27">
        <v>32</v>
      </c>
      <c r="D2571" s="27">
        <v>3</v>
      </c>
      <c r="E2571" s="27">
        <v>1</v>
      </c>
      <c r="F2571" s="27"/>
      <c r="G2571" s="27"/>
      <c r="H2571" s="27"/>
      <c r="I2571" s="53" t="s">
        <v>4536</v>
      </c>
      <c r="J2571" s="61">
        <v>1</v>
      </c>
      <c r="K2571" s="61" t="s">
        <v>845</v>
      </c>
      <c r="L2571" s="61"/>
      <c r="M2571" s="61">
        <f t="shared" si="122"/>
        <v>0</v>
      </c>
    </row>
    <row r="2572" spans="1:13" s="47" customFormat="1" x14ac:dyDescent="0.4">
      <c r="A2572" s="27" t="s">
        <v>843</v>
      </c>
      <c r="B2572" s="27">
        <v>3</v>
      </c>
      <c r="C2572" s="27">
        <v>32</v>
      </c>
      <c r="D2572" s="27">
        <v>3</v>
      </c>
      <c r="E2572" s="27">
        <v>2</v>
      </c>
      <c r="F2572" s="27"/>
      <c r="G2572" s="27"/>
      <c r="H2572" s="27"/>
      <c r="I2572" s="53" t="s">
        <v>4537</v>
      </c>
      <c r="J2572" s="61">
        <v>1</v>
      </c>
      <c r="K2572" s="61" t="s">
        <v>845</v>
      </c>
      <c r="L2572" s="61"/>
      <c r="M2572" s="61">
        <f t="shared" si="122"/>
        <v>0</v>
      </c>
    </row>
    <row r="2573" spans="1:13" s="47" customFormat="1" x14ac:dyDescent="0.4">
      <c r="A2573" s="27" t="s">
        <v>843</v>
      </c>
      <c r="B2573" s="27">
        <v>3</v>
      </c>
      <c r="C2573" s="27">
        <v>32</v>
      </c>
      <c r="D2573" s="27">
        <v>3</v>
      </c>
      <c r="E2573" s="27">
        <v>3</v>
      </c>
      <c r="F2573" s="27"/>
      <c r="G2573" s="27"/>
      <c r="H2573" s="27"/>
      <c r="I2573" s="53" t="s">
        <v>4538</v>
      </c>
      <c r="J2573" s="61">
        <v>1</v>
      </c>
      <c r="K2573" s="61" t="s">
        <v>845</v>
      </c>
      <c r="L2573" s="61"/>
      <c r="M2573" s="61">
        <f t="shared" si="122"/>
        <v>0</v>
      </c>
    </row>
    <row r="2574" spans="1:13" s="47" customFormat="1" x14ac:dyDescent="0.4">
      <c r="A2574" s="27" t="s">
        <v>843</v>
      </c>
      <c r="B2574" s="27">
        <v>3</v>
      </c>
      <c r="C2574" s="27">
        <v>32</v>
      </c>
      <c r="D2574" s="27">
        <v>3</v>
      </c>
      <c r="E2574" s="27">
        <v>4</v>
      </c>
      <c r="F2574" s="27"/>
      <c r="G2574" s="27"/>
      <c r="H2574" s="27"/>
      <c r="I2574" s="53" t="s">
        <v>4539</v>
      </c>
      <c r="J2574" s="61">
        <v>1</v>
      </c>
      <c r="K2574" s="61" t="s">
        <v>845</v>
      </c>
      <c r="L2574" s="61"/>
      <c r="M2574" s="61">
        <f t="shared" si="122"/>
        <v>0</v>
      </c>
    </row>
    <row r="2575" spans="1:13" s="47" customFormat="1" ht="37.5" x14ac:dyDescent="0.4">
      <c r="A2575" s="27" t="s">
        <v>843</v>
      </c>
      <c r="B2575" s="27">
        <v>3</v>
      </c>
      <c r="C2575" s="27">
        <v>32</v>
      </c>
      <c r="D2575" s="27">
        <v>3</v>
      </c>
      <c r="E2575" s="27">
        <v>5</v>
      </c>
      <c r="F2575" s="27"/>
      <c r="G2575" s="27"/>
      <c r="H2575" s="27"/>
      <c r="I2575" s="53" t="s">
        <v>4540</v>
      </c>
      <c r="J2575" s="61">
        <v>1</v>
      </c>
      <c r="K2575" s="61" t="s">
        <v>845</v>
      </c>
      <c r="L2575" s="61"/>
      <c r="M2575" s="61">
        <f t="shared" si="122"/>
        <v>0</v>
      </c>
    </row>
    <row r="2576" spans="1:13" s="47" customFormat="1" ht="56.25" x14ac:dyDescent="0.4">
      <c r="A2576" s="27" t="s">
        <v>843</v>
      </c>
      <c r="B2576" s="27">
        <v>3</v>
      </c>
      <c r="C2576" s="27">
        <v>32</v>
      </c>
      <c r="D2576" s="27">
        <v>3</v>
      </c>
      <c r="E2576" s="27">
        <v>6</v>
      </c>
      <c r="F2576" s="27"/>
      <c r="G2576" s="27"/>
      <c r="H2576" s="27"/>
      <c r="I2576" s="53" t="s">
        <v>4541</v>
      </c>
      <c r="J2576" s="61">
        <v>1</v>
      </c>
      <c r="K2576" s="61" t="s">
        <v>845</v>
      </c>
      <c r="L2576" s="61"/>
      <c r="M2576" s="61">
        <f t="shared" si="122"/>
        <v>0</v>
      </c>
    </row>
    <row r="2577" spans="1:13" s="47" customFormat="1" x14ac:dyDescent="0.4">
      <c r="A2577" s="27" t="s">
        <v>843</v>
      </c>
      <c r="B2577" s="27">
        <v>3</v>
      </c>
      <c r="C2577" s="27">
        <v>32</v>
      </c>
      <c r="D2577" s="27">
        <v>4</v>
      </c>
      <c r="E2577" s="27"/>
      <c r="F2577" s="27"/>
      <c r="G2577" s="27"/>
      <c r="H2577" s="27"/>
      <c r="I2577" s="53" t="s">
        <v>2208</v>
      </c>
      <c r="J2577" s="61">
        <v>1</v>
      </c>
      <c r="K2577" s="61" t="s">
        <v>845</v>
      </c>
      <c r="L2577" s="61"/>
      <c r="M2577" s="61">
        <f t="shared" si="122"/>
        <v>0</v>
      </c>
    </row>
    <row r="2578" spans="1:13" s="47" customFormat="1" x14ac:dyDescent="0.4">
      <c r="A2578" s="19" t="s">
        <v>839</v>
      </c>
      <c r="B2578" s="19">
        <v>3</v>
      </c>
      <c r="C2578" s="19">
        <f>C2577+1</f>
        <v>33</v>
      </c>
      <c r="D2578" s="19"/>
      <c r="E2578" s="19"/>
      <c r="F2578" s="19"/>
      <c r="G2578" s="19"/>
      <c r="H2578" s="19"/>
      <c r="I2578" s="65" t="s">
        <v>2209</v>
      </c>
      <c r="J2578" s="71"/>
      <c r="K2578" s="71"/>
      <c r="L2578" s="71"/>
      <c r="M2578" s="71"/>
    </row>
    <row r="2579" spans="1:13" s="47" customFormat="1" x14ac:dyDescent="0.4">
      <c r="A2579" s="27" t="s">
        <v>843</v>
      </c>
      <c r="B2579" s="27">
        <v>3</v>
      </c>
      <c r="C2579" s="27">
        <f>C2578</f>
        <v>33</v>
      </c>
      <c r="D2579" s="27">
        <v>1</v>
      </c>
      <c r="E2579" s="27"/>
      <c r="F2579" s="27"/>
      <c r="G2579" s="27"/>
      <c r="H2579" s="27"/>
      <c r="I2579" s="53" t="s">
        <v>5190</v>
      </c>
      <c r="J2579" s="61">
        <v>1</v>
      </c>
      <c r="K2579" s="61" t="s">
        <v>845</v>
      </c>
      <c r="L2579" s="61"/>
      <c r="M2579" s="61">
        <f t="shared" ref="M2579:M2588" si="123">IF(K2579="A",J2579,0)</f>
        <v>0</v>
      </c>
    </row>
    <row r="2580" spans="1:13" s="47" customFormat="1" x14ac:dyDescent="0.4">
      <c r="A2580" s="27" t="s">
        <v>843</v>
      </c>
      <c r="B2580" s="27">
        <v>3</v>
      </c>
      <c r="C2580" s="27">
        <v>33</v>
      </c>
      <c r="D2580" s="27">
        <v>1</v>
      </c>
      <c r="E2580" s="27">
        <v>1</v>
      </c>
      <c r="F2580" s="27"/>
      <c r="G2580" s="27"/>
      <c r="H2580" s="27"/>
      <c r="I2580" s="53" t="s">
        <v>4542</v>
      </c>
      <c r="J2580" s="61">
        <v>1</v>
      </c>
      <c r="K2580" s="61" t="s">
        <v>845</v>
      </c>
      <c r="L2580" s="61"/>
      <c r="M2580" s="61">
        <f t="shared" si="123"/>
        <v>0</v>
      </c>
    </row>
    <row r="2581" spans="1:13" s="47" customFormat="1" x14ac:dyDescent="0.4">
      <c r="A2581" s="27" t="s">
        <v>843</v>
      </c>
      <c r="B2581" s="27">
        <v>3</v>
      </c>
      <c r="C2581" s="27">
        <v>33</v>
      </c>
      <c r="D2581" s="27">
        <v>1</v>
      </c>
      <c r="E2581" s="27">
        <v>2</v>
      </c>
      <c r="F2581" s="27"/>
      <c r="G2581" s="27"/>
      <c r="H2581" s="27"/>
      <c r="I2581" s="53" t="s">
        <v>4543</v>
      </c>
      <c r="J2581" s="61">
        <v>1</v>
      </c>
      <c r="K2581" s="61" t="s">
        <v>845</v>
      </c>
      <c r="L2581" s="61"/>
      <c r="M2581" s="61">
        <f t="shared" si="123"/>
        <v>0</v>
      </c>
    </row>
    <row r="2582" spans="1:13" s="47" customFormat="1" x14ac:dyDescent="0.4">
      <c r="A2582" s="27" t="s">
        <v>843</v>
      </c>
      <c r="B2582" s="27">
        <v>3</v>
      </c>
      <c r="C2582" s="27">
        <v>33</v>
      </c>
      <c r="D2582" s="27">
        <v>1</v>
      </c>
      <c r="E2582" s="27">
        <v>3</v>
      </c>
      <c r="F2582" s="27"/>
      <c r="G2582" s="27"/>
      <c r="H2582" s="27"/>
      <c r="I2582" s="53" t="s">
        <v>4544</v>
      </c>
      <c r="J2582" s="61">
        <v>1</v>
      </c>
      <c r="K2582" s="61" t="s">
        <v>845</v>
      </c>
      <c r="L2582" s="61"/>
      <c r="M2582" s="61">
        <f t="shared" si="123"/>
        <v>0</v>
      </c>
    </row>
    <row r="2583" spans="1:13" s="47" customFormat="1" x14ac:dyDescent="0.4">
      <c r="A2583" s="27" t="s">
        <v>843</v>
      </c>
      <c r="B2583" s="27">
        <v>3</v>
      </c>
      <c r="C2583" s="27">
        <v>33</v>
      </c>
      <c r="D2583" s="27">
        <v>1</v>
      </c>
      <c r="E2583" s="27">
        <v>4</v>
      </c>
      <c r="F2583" s="27"/>
      <c r="G2583" s="27"/>
      <c r="H2583" s="27"/>
      <c r="I2583" s="53" t="s">
        <v>4545</v>
      </c>
      <c r="J2583" s="61">
        <v>1</v>
      </c>
      <c r="K2583" s="61" t="s">
        <v>845</v>
      </c>
      <c r="L2583" s="61"/>
      <c r="M2583" s="61">
        <f t="shared" si="123"/>
        <v>0</v>
      </c>
    </row>
    <row r="2584" spans="1:13" s="47" customFormat="1" x14ac:dyDescent="0.4">
      <c r="A2584" s="27" t="s">
        <v>843</v>
      </c>
      <c r="B2584" s="27">
        <v>3</v>
      </c>
      <c r="C2584" s="27">
        <v>33</v>
      </c>
      <c r="D2584" s="27">
        <v>1</v>
      </c>
      <c r="E2584" s="27">
        <v>5</v>
      </c>
      <c r="F2584" s="27"/>
      <c r="G2584" s="27"/>
      <c r="H2584" s="27"/>
      <c r="I2584" s="53" t="s">
        <v>4546</v>
      </c>
      <c r="J2584" s="61">
        <v>1</v>
      </c>
      <c r="K2584" s="61" t="s">
        <v>845</v>
      </c>
      <c r="L2584" s="61"/>
      <c r="M2584" s="61">
        <f t="shared" si="123"/>
        <v>0</v>
      </c>
    </row>
    <row r="2585" spans="1:13" s="47" customFormat="1" x14ac:dyDescent="0.4">
      <c r="A2585" s="27" t="s">
        <v>843</v>
      </c>
      <c r="B2585" s="27">
        <v>3</v>
      </c>
      <c r="C2585" s="27">
        <v>33</v>
      </c>
      <c r="D2585" s="27">
        <v>1</v>
      </c>
      <c r="E2585" s="27">
        <v>6</v>
      </c>
      <c r="F2585" s="27"/>
      <c r="G2585" s="27"/>
      <c r="H2585" s="27"/>
      <c r="I2585" s="53" t="s">
        <v>4547</v>
      </c>
      <c r="J2585" s="61">
        <v>1</v>
      </c>
      <c r="K2585" s="61" t="s">
        <v>845</v>
      </c>
      <c r="L2585" s="61"/>
      <c r="M2585" s="61">
        <f t="shared" si="123"/>
        <v>0</v>
      </c>
    </row>
    <row r="2586" spans="1:13" s="47" customFormat="1" x14ac:dyDescent="0.4">
      <c r="A2586" s="27" t="s">
        <v>843</v>
      </c>
      <c r="B2586" s="27">
        <v>3</v>
      </c>
      <c r="C2586" s="27">
        <v>33</v>
      </c>
      <c r="D2586" s="27">
        <v>2</v>
      </c>
      <c r="E2586" s="27"/>
      <c r="F2586" s="27"/>
      <c r="G2586" s="27"/>
      <c r="H2586" s="27"/>
      <c r="I2586" s="53" t="s">
        <v>2210</v>
      </c>
      <c r="J2586" s="61">
        <v>1</v>
      </c>
      <c r="K2586" s="61" t="s">
        <v>845</v>
      </c>
      <c r="L2586" s="61"/>
      <c r="M2586" s="61">
        <f t="shared" si="123"/>
        <v>0</v>
      </c>
    </row>
    <row r="2587" spans="1:13" s="83" customFormat="1" x14ac:dyDescent="0.4">
      <c r="A2587" s="27" t="s">
        <v>843</v>
      </c>
      <c r="B2587" s="27">
        <v>3</v>
      </c>
      <c r="C2587" s="27">
        <v>33</v>
      </c>
      <c r="D2587" s="27">
        <v>3</v>
      </c>
      <c r="E2587" s="27"/>
      <c r="F2587" s="27"/>
      <c r="G2587" s="27"/>
      <c r="H2587" s="27"/>
      <c r="I2587" s="53" t="s">
        <v>5191</v>
      </c>
      <c r="J2587" s="61">
        <v>1</v>
      </c>
      <c r="K2587" s="61" t="s">
        <v>845</v>
      </c>
      <c r="L2587" s="61"/>
      <c r="M2587" s="61">
        <f t="shared" ref="M2587" si="124">IF(K2587="A",J2587,0)</f>
        <v>0</v>
      </c>
    </row>
    <row r="2588" spans="1:13" s="47" customFormat="1" x14ac:dyDescent="0.4">
      <c r="A2588" s="27" t="s">
        <v>843</v>
      </c>
      <c r="B2588" s="27">
        <v>3</v>
      </c>
      <c r="C2588" s="27">
        <v>33</v>
      </c>
      <c r="D2588" s="27">
        <v>4</v>
      </c>
      <c r="E2588" s="27"/>
      <c r="F2588" s="27"/>
      <c r="G2588" s="27"/>
      <c r="H2588" s="27"/>
      <c r="I2588" s="53" t="s">
        <v>2211</v>
      </c>
      <c r="J2588" s="61">
        <v>1</v>
      </c>
      <c r="K2588" s="61" t="s">
        <v>845</v>
      </c>
      <c r="L2588" s="61"/>
      <c r="M2588" s="61">
        <f t="shared" si="123"/>
        <v>0</v>
      </c>
    </row>
    <row r="2589" spans="1:13" s="47" customFormat="1" x14ac:dyDescent="0.4">
      <c r="A2589" s="19" t="s">
        <v>839</v>
      </c>
      <c r="B2589" s="19">
        <v>3</v>
      </c>
      <c r="C2589" s="19">
        <f>C2588+1</f>
        <v>34</v>
      </c>
      <c r="D2589" s="19"/>
      <c r="E2589" s="19"/>
      <c r="F2589" s="19"/>
      <c r="G2589" s="19"/>
      <c r="H2589" s="19"/>
      <c r="I2589" s="65" t="s">
        <v>2212</v>
      </c>
      <c r="J2589" s="71"/>
      <c r="K2589" s="71"/>
      <c r="L2589" s="71"/>
      <c r="M2589" s="71"/>
    </row>
    <row r="2590" spans="1:13" s="47" customFormat="1" ht="37.5" x14ac:dyDescent="0.4">
      <c r="A2590" s="27" t="s">
        <v>843</v>
      </c>
      <c r="B2590" s="27">
        <v>3</v>
      </c>
      <c r="C2590" s="27">
        <f>C2589</f>
        <v>34</v>
      </c>
      <c r="D2590" s="27">
        <v>1</v>
      </c>
      <c r="E2590" s="27"/>
      <c r="F2590" s="27"/>
      <c r="G2590" s="27"/>
      <c r="H2590" s="27"/>
      <c r="I2590" s="53" t="s">
        <v>2213</v>
      </c>
      <c r="J2590" s="61">
        <v>1</v>
      </c>
      <c r="K2590" s="61" t="s">
        <v>845</v>
      </c>
      <c r="L2590" s="61"/>
      <c r="M2590" s="61">
        <f t="shared" ref="M2590:M2598" si="125">IF(K2590="A",J2590,0)</f>
        <v>0</v>
      </c>
    </row>
    <row r="2591" spans="1:13" s="47" customFormat="1" x14ac:dyDescent="0.4">
      <c r="A2591" s="27" t="s">
        <v>843</v>
      </c>
      <c r="B2591" s="27">
        <v>3</v>
      </c>
      <c r="C2591" s="27">
        <f t="shared" ref="C2591:C2598" si="126">C2590</f>
        <v>34</v>
      </c>
      <c r="D2591" s="27">
        <v>1</v>
      </c>
      <c r="E2591" s="27">
        <v>1</v>
      </c>
      <c r="F2591" s="27"/>
      <c r="G2591" s="27"/>
      <c r="H2591" s="27"/>
      <c r="I2591" s="53" t="s">
        <v>4548</v>
      </c>
      <c r="J2591" s="61">
        <v>1</v>
      </c>
      <c r="K2591" s="61" t="s">
        <v>845</v>
      </c>
      <c r="L2591" s="61"/>
      <c r="M2591" s="61">
        <f t="shared" si="125"/>
        <v>0</v>
      </c>
    </row>
    <row r="2592" spans="1:13" s="47" customFormat="1" x14ac:dyDescent="0.4">
      <c r="A2592" s="27" t="s">
        <v>843</v>
      </c>
      <c r="B2592" s="27">
        <v>3</v>
      </c>
      <c r="C2592" s="27">
        <f t="shared" si="126"/>
        <v>34</v>
      </c>
      <c r="D2592" s="27">
        <v>1</v>
      </c>
      <c r="E2592" s="27">
        <v>2</v>
      </c>
      <c r="F2592" s="27"/>
      <c r="G2592" s="27"/>
      <c r="H2592" s="27"/>
      <c r="I2592" s="53" t="s">
        <v>4549</v>
      </c>
      <c r="J2592" s="61">
        <v>1</v>
      </c>
      <c r="K2592" s="61" t="s">
        <v>845</v>
      </c>
      <c r="L2592" s="61"/>
      <c r="M2592" s="61">
        <f t="shared" si="125"/>
        <v>0</v>
      </c>
    </row>
    <row r="2593" spans="1:13" s="47" customFormat="1" x14ac:dyDescent="0.4">
      <c r="A2593" s="27" t="s">
        <v>843</v>
      </c>
      <c r="B2593" s="27">
        <v>3</v>
      </c>
      <c r="C2593" s="27">
        <f t="shared" si="126"/>
        <v>34</v>
      </c>
      <c r="D2593" s="27">
        <v>1</v>
      </c>
      <c r="E2593" s="27">
        <v>3</v>
      </c>
      <c r="F2593" s="27"/>
      <c r="G2593" s="27"/>
      <c r="H2593" s="27"/>
      <c r="I2593" s="53" t="s">
        <v>4550</v>
      </c>
      <c r="J2593" s="61">
        <v>1</v>
      </c>
      <c r="K2593" s="61" t="s">
        <v>845</v>
      </c>
      <c r="L2593" s="61"/>
      <c r="M2593" s="61">
        <f t="shared" si="125"/>
        <v>0</v>
      </c>
    </row>
    <row r="2594" spans="1:13" s="47" customFormat="1" x14ac:dyDescent="0.4">
      <c r="A2594" s="27" t="s">
        <v>843</v>
      </c>
      <c r="B2594" s="27">
        <v>3</v>
      </c>
      <c r="C2594" s="27">
        <f t="shared" si="126"/>
        <v>34</v>
      </c>
      <c r="D2594" s="27">
        <v>1</v>
      </c>
      <c r="E2594" s="27">
        <v>4</v>
      </c>
      <c r="F2594" s="27"/>
      <c r="G2594" s="27"/>
      <c r="H2594" s="27"/>
      <c r="I2594" s="53" t="s">
        <v>4551</v>
      </c>
      <c r="J2594" s="61">
        <v>1</v>
      </c>
      <c r="K2594" s="61" t="s">
        <v>845</v>
      </c>
      <c r="L2594" s="61"/>
      <c r="M2594" s="61">
        <f t="shared" si="125"/>
        <v>0</v>
      </c>
    </row>
    <row r="2595" spans="1:13" s="47" customFormat="1" x14ac:dyDescent="0.4">
      <c r="A2595" s="27" t="s">
        <v>843</v>
      </c>
      <c r="B2595" s="27">
        <v>3</v>
      </c>
      <c r="C2595" s="27">
        <f t="shared" si="126"/>
        <v>34</v>
      </c>
      <c r="D2595" s="27">
        <v>1</v>
      </c>
      <c r="E2595" s="27">
        <v>5</v>
      </c>
      <c r="F2595" s="27"/>
      <c r="G2595" s="27"/>
      <c r="H2595" s="27"/>
      <c r="I2595" s="53" t="s">
        <v>4552</v>
      </c>
      <c r="J2595" s="61">
        <v>1</v>
      </c>
      <c r="K2595" s="61" t="s">
        <v>845</v>
      </c>
      <c r="L2595" s="61"/>
      <c r="M2595" s="61">
        <f t="shared" si="125"/>
        <v>0</v>
      </c>
    </row>
    <row r="2596" spans="1:13" s="47" customFormat="1" ht="37.5" x14ac:dyDescent="0.4">
      <c r="A2596" s="27" t="s">
        <v>843</v>
      </c>
      <c r="B2596" s="27">
        <v>3</v>
      </c>
      <c r="C2596" s="27">
        <f t="shared" si="126"/>
        <v>34</v>
      </c>
      <c r="D2596" s="27">
        <v>2</v>
      </c>
      <c r="E2596" s="27"/>
      <c r="F2596" s="27"/>
      <c r="G2596" s="27"/>
      <c r="H2596" s="27"/>
      <c r="I2596" s="53" t="s">
        <v>2214</v>
      </c>
      <c r="J2596" s="61">
        <v>1</v>
      </c>
      <c r="K2596" s="61" t="s">
        <v>845</v>
      </c>
      <c r="L2596" s="61"/>
      <c r="M2596" s="61">
        <f t="shared" si="125"/>
        <v>0</v>
      </c>
    </row>
    <row r="2597" spans="1:13" s="47" customFormat="1" x14ac:dyDescent="0.4">
      <c r="A2597" s="27" t="s">
        <v>843</v>
      </c>
      <c r="B2597" s="27">
        <v>3</v>
      </c>
      <c r="C2597" s="27">
        <f t="shared" si="126"/>
        <v>34</v>
      </c>
      <c r="D2597" s="27">
        <v>3</v>
      </c>
      <c r="E2597" s="27"/>
      <c r="F2597" s="27"/>
      <c r="G2597" s="27"/>
      <c r="H2597" s="27"/>
      <c r="I2597" s="53" t="s">
        <v>2215</v>
      </c>
      <c r="J2597" s="61">
        <v>1</v>
      </c>
      <c r="K2597" s="61" t="s">
        <v>845</v>
      </c>
      <c r="L2597" s="61"/>
      <c r="M2597" s="61">
        <f t="shared" si="125"/>
        <v>0</v>
      </c>
    </row>
    <row r="2598" spans="1:13" s="47" customFormat="1" x14ac:dyDescent="0.4">
      <c r="A2598" s="27" t="s">
        <v>843</v>
      </c>
      <c r="B2598" s="27">
        <v>3</v>
      </c>
      <c r="C2598" s="27">
        <f t="shared" si="126"/>
        <v>34</v>
      </c>
      <c r="D2598" s="27">
        <v>4</v>
      </c>
      <c r="E2598" s="27"/>
      <c r="F2598" s="27"/>
      <c r="G2598" s="27"/>
      <c r="H2598" s="27"/>
      <c r="I2598" s="53" t="s">
        <v>2216</v>
      </c>
      <c r="J2598" s="61">
        <v>1</v>
      </c>
      <c r="K2598" s="61" t="s">
        <v>845</v>
      </c>
      <c r="L2598" s="61"/>
      <c r="M2598" s="61">
        <f t="shared" si="125"/>
        <v>0</v>
      </c>
    </row>
    <row r="2599" spans="1:13" s="47" customFormat="1" x14ac:dyDescent="0.4">
      <c r="A2599" s="19" t="s">
        <v>839</v>
      </c>
      <c r="B2599" s="19">
        <v>3</v>
      </c>
      <c r="C2599" s="19">
        <f>C2598+1</f>
        <v>35</v>
      </c>
      <c r="D2599" s="19"/>
      <c r="E2599" s="19"/>
      <c r="F2599" s="19"/>
      <c r="G2599" s="19"/>
      <c r="H2599" s="19"/>
      <c r="I2599" s="65" t="s">
        <v>2217</v>
      </c>
      <c r="J2599" s="71"/>
      <c r="K2599" s="71"/>
      <c r="L2599" s="71"/>
      <c r="M2599" s="71"/>
    </row>
    <row r="2600" spans="1:13" s="47" customFormat="1" x14ac:dyDescent="0.4">
      <c r="A2600" s="27" t="s">
        <v>843</v>
      </c>
      <c r="B2600" s="27">
        <v>3</v>
      </c>
      <c r="C2600" s="27">
        <f>C2599</f>
        <v>35</v>
      </c>
      <c r="D2600" s="27">
        <v>1</v>
      </c>
      <c r="E2600" s="27"/>
      <c r="F2600" s="27"/>
      <c r="G2600" s="27"/>
      <c r="H2600" s="27"/>
      <c r="I2600" s="53" t="s">
        <v>2218</v>
      </c>
      <c r="J2600" s="61">
        <v>1</v>
      </c>
      <c r="K2600" s="61" t="s">
        <v>845</v>
      </c>
      <c r="L2600" s="61"/>
      <c r="M2600" s="61">
        <f t="shared" ref="M2600:M2607" si="127">IF(K2600="A",J2600,0)</f>
        <v>0</v>
      </c>
    </row>
    <row r="2601" spans="1:13" s="47" customFormat="1" x14ac:dyDescent="0.4">
      <c r="A2601" s="27" t="s">
        <v>843</v>
      </c>
      <c r="B2601" s="27">
        <v>3</v>
      </c>
      <c r="C2601" s="27">
        <f t="shared" ref="C2601:C2607" si="128">C2600</f>
        <v>35</v>
      </c>
      <c r="D2601" s="27">
        <v>1</v>
      </c>
      <c r="E2601" s="27">
        <v>1</v>
      </c>
      <c r="F2601" s="27"/>
      <c r="G2601" s="27"/>
      <c r="H2601" s="27"/>
      <c r="I2601" s="53" t="s">
        <v>4553</v>
      </c>
      <c r="J2601" s="61">
        <v>1</v>
      </c>
      <c r="K2601" s="61" t="s">
        <v>845</v>
      </c>
      <c r="L2601" s="61"/>
      <c r="M2601" s="61">
        <f t="shared" si="127"/>
        <v>0</v>
      </c>
    </row>
    <row r="2602" spans="1:13" s="47" customFormat="1" x14ac:dyDescent="0.4">
      <c r="A2602" s="27" t="s">
        <v>843</v>
      </c>
      <c r="B2602" s="27">
        <v>3</v>
      </c>
      <c r="C2602" s="27">
        <f t="shared" si="128"/>
        <v>35</v>
      </c>
      <c r="D2602" s="27">
        <v>1</v>
      </c>
      <c r="E2602" s="27">
        <v>2</v>
      </c>
      <c r="F2602" s="27"/>
      <c r="G2602" s="27"/>
      <c r="H2602" s="27"/>
      <c r="I2602" s="53" t="s">
        <v>4554</v>
      </c>
      <c r="J2602" s="61">
        <v>1</v>
      </c>
      <c r="K2602" s="61" t="s">
        <v>845</v>
      </c>
      <c r="L2602" s="61"/>
      <c r="M2602" s="61">
        <f t="shared" si="127"/>
        <v>0</v>
      </c>
    </row>
    <row r="2603" spans="1:13" s="47" customFormat="1" ht="37.5" x14ac:dyDescent="0.4">
      <c r="A2603" s="27" t="s">
        <v>843</v>
      </c>
      <c r="B2603" s="27">
        <v>3</v>
      </c>
      <c r="C2603" s="27">
        <f t="shared" si="128"/>
        <v>35</v>
      </c>
      <c r="D2603" s="27">
        <v>1</v>
      </c>
      <c r="E2603" s="27">
        <v>3</v>
      </c>
      <c r="F2603" s="27"/>
      <c r="G2603" s="27"/>
      <c r="H2603" s="27"/>
      <c r="I2603" s="53" t="s">
        <v>4555</v>
      </c>
      <c r="J2603" s="61">
        <v>1</v>
      </c>
      <c r="K2603" s="61" t="s">
        <v>845</v>
      </c>
      <c r="L2603" s="61"/>
      <c r="M2603" s="61">
        <f t="shared" si="127"/>
        <v>0</v>
      </c>
    </row>
    <row r="2604" spans="1:13" s="47" customFormat="1" x14ac:dyDescent="0.4">
      <c r="A2604" s="27" t="s">
        <v>843</v>
      </c>
      <c r="B2604" s="27">
        <v>3</v>
      </c>
      <c r="C2604" s="27">
        <f t="shared" si="128"/>
        <v>35</v>
      </c>
      <c r="D2604" s="27">
        <v>2</v>
      </c>
      <c r="E2604" s="27"/>
      <c r="F2604" s="27"/>
      <c r="G2604" s="27"/>
      <c r="H2604" s="27"/>
      <c r="I2604" s="53" t="s">
        <v>2219</v>
      </c>
      <c r="J2604" s="61">
        <v>1</v>
      </c>
      <c r="K2604" s="61" t="s">
        <v>845</v>
      </c>
      <c r="L2604" s="61"/>
      <c r="M2604" s="61">
        <f t="shared" si="127"/>
        <v>0</v>
      </c>
    </row>
    <row r="2605" spans="1:13" s="47" customFormat="1" x14ac:dyDescent="0.4">
      <c r="A2605" s="27" t="s">
        <v>843</v>
      </c>
      <c r="B2605" s="27">
        <v>3</v>
      </c>
      <c r="C2605" s="27">
        <f t="shared" si="128"/>
        <v>35</v>
      </c>
      <c r="D2605" s="27">
        <v>3</v>
      </c>
      <c r="E2605" s="27"/>
      <c r="F2605" s="27"/>
      <c r="G2605" s="27"/>
      <c r="H2605" s="27"/>
      <c r="I2605" s="53" t="s">
        <v>2220</v>
      </c>
      <c r="J2605" s="61">
        <v>1</v>
      </c>
      <c r="K2605" s="61" t="s">
        <v>845</v>
      </c>
      <c r="L2605" s="61"/>
      <c r="M2605" s="61">
        <f t="shared" si="127"/>
        <v>0</v>
      </c>
    </row>
    <row r="2606" spans="1:13" s="47" customFormat="1" x14ac:dyDescent="0.4">
      <c r="A2606" s="27" t="s">
        <v>843</v>
      </c>
      <c r="B2606" s="27">
        <v>3</v>
      </c>
      <c r="C2606" s="27">
        <f t="shared" si="128"/>
        <v>35</v>
      </c>
      <c r="D2606" s="27">
        <v>4</v>
      </c>
      <c r="E2606" s="27"/>
      <c r="F2606" s="27"/>
      <c r="G2606" s="27"/>
      <c r="H2606" s="27"/>
      <c r="I2606" s="53" t="s">
        <v>2221</v>
      </c>
      <c r="J2606" s="61">
        <v>1</v>
      </c>
      <c r="K2606" s="61" t="s">
        <v>845</v>
      </c>
      <c r="L2606" s="61"/>
      <c r="M2606" s="61">
        <f t="shared" si="127"/>
        <v>0</v>
      </c>
    </row>
    <row r="2607" spans="1:13" s="47" customFormat="1" ht="37.5" x14ac:dyDescent="0.4">
      <c r="A2607" s="27" t="s">
        <v>843</v>
      </c>
      <c r="B2607" s="27">
        <v>3</v>
      </c>
      <c r="C2607" s="27">
        <f t="shared" si="128"/>
        <v>35</v>
      </c>
      <c r="D2607" s="27">
        <v>5</v>
      </c>
      <c r="E2607" s="27"/>
      <c r="F2607" s="27"/>
      <c r="G2607" s="27"/>
      <c r="H2607" s="27"/>
      <c r="I2607" s="53" t="s">
        <v>2222</v>
      </c>
      <c r="J2607" s="61">
        <v>1</v>
      </c>
      <c r="K2607" s="61" t="s">
        <v>845</v>
      </c>
      <c r="L2607" s="61"/>
      <c r="M2607" s="61">
        <f t="shared" si="127"/>
        <v>0</v>
      </c>
    </row>
    <row r="2608" spans="1:13" s="47" customFormat="1" x14ac:dyDescent="0.4">
      <c r="A2608" s="19" t="s">
        <v>839</v>
      </c>
      <c r="B2608" s="19">
        <v>3</v>
      </c>
      <c r="C2608" s="19">
        <f>C2607+1</f>
        <v>36</v>
      </c>
      <c r="D2608" s="19"/>
      <c r="E2608" s="19"/>
      <c r="F2608" s="19"/>
      <c r="G2608" s="19"/>
      <c r="H2608" s="19"/>
      <c r="I2608" s="65" t="s">
        <v>1240</v>
      </c>
      <c r="J2608" s="71"/>
      <c r="K2608" s="71"/>
      <c r="L2608" s="71"/>
      <c r="M2608" s="71"/>
    </row>
    <row r="2609" spans="1:13" s="47" customFormat="1" x14ac:dyDescent="0.4">
      <c r="A2609" s="27" t="s">
        <v>843</v>
      </c>
      <c r="B2609" s="27">
        <v>3</v>
      </c>
      <c r="C2609" s="27">
        <f>C2608</f>
        <v>36</v>
      </c>
      <c r="D2609" s="27">
        <v>1</v>
      </c>
      <c r="E2609" s="27"/>
      <c r="F2609" s="27"/>
      <c r="G2609" s="27"/>
      <c r="H2609" s="27"/>
      <c r="I2609" s="53" t="s">
        <v>2223</v>
      </c>
      <c r="J2609" s="61">
        <v>1</v>
      </c>
      <c r="K2609" s="61" t="s">
        <v>845</v>
      </c>
      <c r="L2609" s="61"/>
      <c r="M2609" s="61">
        <f t="shared" ref="M2609:M2672" si="129">IF(K2609="A",J2609,0)</f>
        <v>0</v>
      </c>
    </row>
    <row r="2610" spans="1:13" s="47" customFormat="1" x14ac:dyDescent="0.4">
      <c r="A2610" s="27" t="s">
        <v>843</v>
      </c>
      <c r="B2610" s="27">
        <v>3</v>
      </c>
      <c r="C2610" s="27">
        <f t="shared" ref="C2610:C2673" si="130">C2609</f>
        <v>36</v>
      </c>
      <c r="D2610" s="27">
        <v>2</v>
      </c>
      <c r="E2610" s="27"/>
      <c r="F2610" s="27"/>
      <c r="G2610" s="27"/>
      <c r="H2610" s="27"/>
      <c r="I2610" s="53" t="s">
        <v>2224</v>
      </c>
      <c r="J2610" s="61">
        <v>1</v>
      </c>
      <c r="K2610" s="61" t="s">
        <v>845</v>
      </c>
      <c r="L2610" s="61"/>
      <c r="M2610" s="61">
        <f t="shared" si="129"/>
        <v>0</v>
      </c>
    </row>
    <row r="2611" spans="1:13" s="47" customFormat="1" x14ac:dyDescent="0.4">
      <c r="A2611" s="27" t="s">
        <v>843</v>
      </c>
      <c r="B2611" s="27">
        <v>3</v>
      </c>
      <c r="C2611" s="27">
        <f t="shared" si="130"/>
        <v>36</v>
      </c>
      <c r="D2611" s="27">
        <v>3</v>
      </c>
      <c r="E2611" s="27"/>
      <c r="F2611" s="27"/>
      <c r="G2611" s="27"/>
      <c r="H2611" s="27"/>
      <c r="I2611" s="53" t="s">
        <v>2225</v>
      </c>
      <c r="J2611" s="61">
        <v>1</v>
      </c>
      <c r="K2611" s="61" t="s">
        <v>845</v>
      </c>
      <c r="L2611" s="61"/>
      <c r="M2611" s="61">
        <f t="shared" si="129"/>
        <v>0</v>
      </c>
    </row>
    <row r="2612" spans="1:13" s="47" customFormat="1" x14ac:dyDescent="0.4">
      <c r="A2612" s="27" t="s">
        <v>843</v>
      </c>
      <c r="B2612" s="27">
        <v>3</v>
      </c>
      <c r="C2612" s="27">
        <f t="shared" si="130"/>
        <v>36</v>
      </c>
      <c r="D2612" s="27">
        <v>4</v>
      </c>
      <c r="E2612" s="27"/>
      <c r="F2612" s="27"/>
      <c r="G2612" s="27"/>
      <c r="H2612" s="27"/>
      <c r="I2612" s="53" t="s">
        <v>2226</v>
      </c>
      <c r="J2612" s="61">
        <v>1</v>
      </c>
      <c r="K2612" s="61" t="s">
        <v>845</v>
      </c>
      <c r="L2612" s="61"/>
      <c r="M2612" s="61">
        <f t="shared" si="129"/>
        <v>0</v>
      </c>
    </row>
    <row r="2613" spans="1:13" s="47" customFormat="1" x14ac:dyDescent="0.4">
      <c r="A2613" s="27" t="s">
        <v>843</v>
      </c>
      <c r="B2613" s="27">
        <v>3</v>
      </c>
      <c r="C2613" s="27">
        <f t="shared" si="130"/>
        <v>36</v>
      </c>
      <c r="D2613" s="27">
        <v>5</v>
      </c>
      <c r="E2613" s="27"/>
      <c r="F2613" s="27"/>
      <c r="G2613" s="27"/>
      <c r="H2613" s="27"/>
      <c r="I2613" s="53" t="s">
        <v>2227</v>
      </c>
      <c r="J2613" s="61">
        <v>1</v>
      </c>
      <c r="K2613" s="61" t="s">
        <v>845</v>
      </c>
      <c r="L2613" s="61"/>
      <c r="M2613" s="61">
        <f t="shared" si="129"/>
        <v>0</v>
      </c>
    </row>
    <row r="2614" spans="1:13" s="47" customFormat="1" x14ac:dyDescent="0.4">
      <c r="A2614" s="27" t="s">
        <v>843</v>
      </c>
      <c r="B2614" s="27">
        <v>3</v>
      </c>
      <c r="C2614" s="27">
        <f t="shared" si="130"/>
        <v>36</v>
      </c>
      <c r="D2614" s="27">
        <v>6</v>
      </c>
      <c r="E2614" s="27"/>
      <c r="F2614" s="27"/>
      <c r="G2614" s="27"/>
      <c r="H2614" s="27"/>
      <c r="I2614" s="53" t="s">
        <v>2228</v>
      </c>
      <c r="J2614" s="61">
        <v>1</v>
      </c>
      <c r="K2614" s="61" t="s">
        <v>845</v>
      </c>
      <c r="L2614" s="61"/>
      <c r="M2614" s="61">
        <f t="shared" si="129"/>
        <v>0</v>
      </c>
    </row>
    <row r="2615" spans="1:13" s="47" customFormat="1" ht="37.5" x14ac:dyDescent="0.4">
      <c r="A2615" s="27" t="s">
        <v>843</v>
      </c>
      <c r="B2615" s="27">
        <v>3</v>
      </c>
      <c r="C2615" s="27">
        <f t="shared" si="130"/>
        <v>36</v>
      </c>
      <c r="D2615" s="27">
        <v>7</v>
      </c>
      <c r="E2615" s="27"/>
      <c r="F2615" s="27"/>
      <c r="G2615" s="27"/>
      <c r="H2615" s="27"/>
      <c r="I2615" s="53" t="s">
        <v>2229</v>
      </c>
      <c r="J2615" s="61">
        <v>1</v>
      </c>
      <c r="K2615" s="61" t="s">
        <v>845</v>
      </c>
      <c r="L2615" s="61"/>
      <c r="M2615" s="61">
        <f t="shared" si="129"/>
        <v>0</v>
      </c>
    </row>
    <row r="2616" spans="1:13" s="47" customFormat="1" x14ac:dyDescent="0.4">
      <c r="A2616" s="27" t="s">
        <v>843</v>
      </c>
      <c r="B2616" s="27">
        <v>3</v>
      </c>
      <c r="C2616" s="27">
        <f t="shared" si="130"/>
        <v>36</v>
      </c>
      <c r="D2616" s="27">
        <v>8</v>
      </c>
      <c r="E2616" s="27"/>
      <c r="F2616" s="27"/>
      <c r="G2616" s="27"/>
      <c r="H2616" s="27"/>
      <c r="I2616" s="53" t="s">
        <v>2230</v>
      </c>
      <c r="J2616" s="61">
        <v>1</v>
      </c>
      <c r="K2616" s="61" t="s">
        <v>845</v>
      </c>
      <c r="L2616" s="61"/>
      <c r="M2616" s="61">
        <f t="shared" si="129"/>
        <v>0</v>
      </c>
    </row>
    <row r="2617" spans="1:13" s="47" customFormat="1" x14ac:dyDescent="0.4">
      <c r="A2617" s="27" t="s">
        <v>843</v>
      </c>
      <c r="B2617" s="27">
        <v>3</v>
      </c>
      <c r="C2617" s="27">
        <f t="shared" si="130"/>
        <v>36</v>
      </c>
      <c r="D2617" s="27">
        <v>9</v>
      </c>
      <c r="E2617" s="27"/>
      <c r="F2617" s="27"/>
      <c r="G2617" s="27"/>
      <c r="H2617" s="27"/>
      <c r="I2617" s="53" t="s">
        <v>2231</v>
      </c>
      <c r="J2617" s="61">
        <v>1</v>
      </c>
      <c r="K2617" s="61" t="s">
        <v>845</v>
      </c>
      <c r="L2617" s="61"/>
      <c r="M2617" s="61">
        <f t="shared" si="129"/>
        <v>0</v>
      </c>
    </row>
    <row r="2618" spans="1:13" s="47" customFormat="1" ht="37.5" x14ac:dyDescent="0.4">
      <c r="A2618" s="27" t="s">
        <v>843</v>
      </c>
      <c r="B2618" s="27">
        <v>3</v>
      </c>
      <c r="C2618" s="27">
        <f t="shared" si="130"/>
        <v>36</v>
      </c>
      <c r="D2618" s="27">
        <v>10</v>
      </c>
      <c r="E2618" s="27"/>
      <c r="F2618" s="27"/>
      <c r="G2618" s="27"/>
      <c r="H2618" s="27"/>
      <c r="I2618" s="53" t="s">
        <v>2232</v>
      </c>
      <c r="J2618" s="61">
        <v>1</v>
      </c>
      <c r="K2618" s="61" t="s">
        <v>845</v>
      </c>
      <c r="L2618" s="61"/>
      <c r="M2618" s="61">
        <f t="shared" si="129"/>
        <v>0</v>
      </c>
    </row>
    <row r="2619" spans="1:13" s="47" customFormat="1" ht="37.5" x14ac:dyDescent="0.4">
      <c r="A2619" s="27" t="s">
        <v>843</v>
      </c>
      <c r="B2619" s="27">
        <v>3</v>
      </c>
      <c r="C2619" s="27">
        <f t="shared" si="130"/>
        <v>36</v>
      </c>
      <c r="D2619" s="27">
        <v>11</v>
      </c>
      <c r="E2619" s="27"/>
      <c r="F2619" s="27"/>
      <c r="G2619" s="27"/>
      <c r="H2619" s="27"/>
      <c r="I2619" s="53" t="s">
        <v>2233</v>
      </c>
      <c r="J2619" s="61">
        <v>1</v>
      </c>
      <c r="K2619" s="61" t="s">
        <v>845</v>
      </c>
      <c r="L2619" s="61"/>
      <c r="M2619" s="61">
        <f t="shared" si="129"/>
        <v>0</v>
      </c>
    </row>
    <row r="2620" spans="1:13" s="47" customFormat="1" x14ac:dyDescent="0.4">
      <c r="A2620" s="27" t="s">
        <v>843</v>
      </c>
      <c r="B2620" s="27">
        <v>3</v>
      </c>
      <c r="C2620" s="27">
        <f t="shared" si="130"/>
        <v>36</v>
      </c>
      <c r="D2620" s="27">
        <v>11</v>
      </c>
      <c r="E2620" s="27">
        <v>1</v>
      </c>
      <c r="F2620" s="27"/>
      <c r="G2620" s="27"/>
      <c r="H2620" s="27"/>
      <c r="I2620" s="53" t="s">
        <v>4556</v>
      </c>
      <c r="J2620" s="61">
        <v>1</v>
      </c>
      <c r="K2620" s="61" t="s">
        <v>845</v>
      </c>
      <c r="L2620" s="61"/>
      <c r="M2620" s="61">
        <f t="shared" si="129"/>
        <v>0</v>
      </c>
    </row>
    <row r="2621" spans="1:13" s="47" customFormat="1" x14ac:dyDescent="0.4">
      <c r="A2621" s="27" t="s">
        <v>843</v>
      </c>
      <c r="B2621" s="27">
        <v>3</v>
      </c>
      <c r="C2621" s="27">
        <f t="shared" si="130"/>
        <v>36</v>
      </c>
      <c r="D2621" s="27">
        <v>11</v>
      </c>
      <c r="E2621" s="27">
        <v>2</v>
      </c>
      <c r="F2621" s="27"/>
      <c r="G2621" s="27"/>
      <c r="H2621" s="27"/>
      <c r="I2621" s="53" t="s">
        <v>4557</v>
      </c>
      <c r="J2621" s="61">
        <v>1</v>
      </c>
      <c r="K2621" s="61" t="s">
        <v>845</v>
      </c>
      <c r="L2621" s="61"/>
      <c r="M2621" s="61">
        <f t="shared" si="129"/>
        <v>0</v>
      </c>
    </row>
    <row r="2622" spans="1:13" s="47" customFormat="1" x14ac:dyDescent="0.4">
      <c r="A2622" s="27" t="s">
        <v>843</v>
      </c>
      <c r="B2622" s="27">
        <v>3</v>
      </c>
      <c r="C2622" s="27">
        <f t="shared" si="130"/>
        <v>36</v>
      </c>
      <c r="D2622" s="27">
        <v>11</v>
      </c>
      <c r="E2622" s="27">
        <v>3</v>
      </c>
      <c r="F2622" s="27"/>
      <c r="G2622" s="27"/>
      <c r="H2622" s="27"/>
      <c r="I2622" s="53" t="s">
        <v>4558</v>
      </c>
      <c r="J2622" s="61">
        <v>1</v>
      </c>
      <c r="K2622" s="61" t="s">
        <v>845</v>
      </c>
      <c r="L2622" s="61"/>
      <c r="M2622" s="61">
        <f t="shared" si="129"/>
        <v>0</v>
      </c>
    </row>
    <row r="2623" spans="1:13" s="47" customFormat="1" x14ac:dyDescent="0.4">
      <c r="A2623" s="27" t="s">
        <v>843</v>
      </c>
      <c r="B2623" s="27">
        <v>3</v>
      </c>
      <c r="C2623" s="27">
        <f t="shared" si="130"/>
        <v>36</v>
      </c>
      <c r="D2623" s="27">
        <v>11</v>
      </c>
      <c r="E2623" s="27">
        <v>4</v>
      </c>
      <c r="F2623" s="27"/>
      <c r="G2623" s="27"/>
      <c r="H2623" s="27"/>
      <c r="I2623" s="53" t="s">
        <v>4559</v>
      </c>
      <c r="J2623" s="61">
        <v>1</v>
      </c>
      <c r="K2623" s="61" t="s">
        <v>845</v>
      </c>
      <c r="L2623" s="61"/>
      <c r="M2623" s="61">
        <f t="shared" si="129"/>
        <v>0</v>
      </c>
    </row>
    <row r="2624" spans="1:13" s="47" customFormat="1" x14ac:dyDescent="0.4">
      <c r="A2624" s="27" t="s">
        <v>843</v>
      </c>
      <c r="B2624" s="27">
        <v>3</v>
      </c>
      <c r="C2624" s="27">
        <f t="shared" si="130"/>
        <v>36</v>
      </c>
      <c r="D2624" s="27">
        <v>11</v>
      </c>
      <c r="E2624" s="27">
        <v>5</v>
      </c>
      <c r="F2624" s="27"/>
      <c r="G2624" s="27"/>
      <c r="H2624" s="27"/>
      <c r="I2624" s="53" t="s">
        <v>4560</v>
      </c>
      <c r="J2624" s="61">
        <v>1</v>
      </c>
      <c r="K2624" s="61" t="s">
        <v>845</v>
      </c>
      <c r="L2624" s="61"/>
      <c r="M2624" s="61">
        <f t="shared" si="129"/>
        <v>0</v>
      </c>
    </row>
    <row r="2625" spans="1:13" s="47" customFormat="1" x14ac:dyDescent="0.4">
      <c r="A2625" s="27" t="s">
        <v>843</v>
      </c>
      <c r="B2625" s="27">
        <v>3</v>
      </c>
      <c r="C2625" s="27">
        <f t="shared" si="130"/>
        <v>36</v>
      </c>
      <c r="D2625" s="27">
        <v>11</v>
      </c>
      <c r="E2625" s="27">
        <v>6</v>
      </c>
      <c r="F2625" s="27"/>
      <c r="G2625" s="27"/>
      <c r="H2625" s="27"/>
      <c r="I2625" s="53" t="s">
        <v>4561</v>
      </c>
      <c r="J2625" s="61">
        <v>1</v>
      </c>
      <c r="K2625" s="61" t="s">
        <v>845</v>
      </c>
      <c r="L2625" s="61"/>
      <c r="M2625" s="61">
        <f t="shared" si="129"/>
        <v>0</v>
      </c>
    </row>
    <row r="2626" spans="1:13" s="47" customFormat="1" x14ac:dyDescent="0.4">
      <c r="A2626" s="27" t="s">
        <v>843</v>
      </c>
      <c r="B2626" s="27">
        <v>3</v>
      </c>
      <c r="C2626" s="27">
        <f t="shared" si="130"/>
        <v>36</v>
      </c>
      <c r="D2626" s="27">
        <v>11</v>
      </c>
      <c r="E2626" s="27">
        <v>7</v>
      </c>
      <c r="F2626" s="27"/>
      <c r="G2626" s="27"/>
      <c r="H2626" s="27"/>
      <c r="I2626" s="53" t="s">
        <v>4562</v>
      </c>
      <c r="J2626" s="61">
        <v>1</v>
      </c>
      <c r="K2626" s="61" t="s">
        <v>845</v>
      </c>
      <c r="L2626" s="61"/>
      <c r="M2626" s="61">
        <f t="shared" si="129"/>
        <v>0</v>
      </c>
    </row>
    <row r="2627" spans="1:13" s="47" customFormat="1" x14ac:dyDescent="0.4">
      <c r="A2627" s="27" t="s">
        <v>843</v>
      </c>
      <c r="B2627" s="27">
        <v>3</v>
      </c>
      <c r="C2627" s="27">
        <f t="shared" si="130"/>
        <v>36</v>
      </c>
      <c r="D2627" s="27">
        <v>11</v>
      </c>
      <c r="E2627" s="27">
        <v>8</v>
      </c>
      <c r="F2627" s="27"/>
      <c r="G2627" s="27"/>
      <c r="H2627" s="27"/>
      <c r="I2627" s="53" t="s">
        <v>4563</v>
      </c>
      <c r="J2627" s="61">
        <v>1</v>
      </c>
      <c r="K2627" s="61" t="s">
        <v>845</v>
      </c>
      <c r="L2627" s="61"/>
      <c r="M2627" s="61">
        <f t="shared" si="129"/>
        <v>0</v>
      </c>
    </row>
    <row r="2628" spans="1:13" s="47" customFormat="1" x14ac:dyDescent="0.4">
      <c r="A2628" s="27" t="s">
        <v>843</v>
      </c>
      <c r="B2628" s="27">
        <v>3</v>
      </c>
      <c r="C2628" s="27">
        <f t="shared" si="130"/>
        <v>36</v>
      </c>
      <c r="D2628" s="27">
        <v>12</v>
      </c>
      <c r="E2628" s="27"/>
      <c r="F2628" s="27"/>
      <c r="G2628" s="27"/>
      <c r="H2628" s="27"/>
      <c r="I2628" s="53" t="s">
        <v>2234</v>
      </c>
      <c r="J2628" s="61">
        <v>1</v>
      </c>
      <c r="K2628" s="61" t="s">
        <v>845</v>
      </c>
      <c r="L2628" s="61"/>
      <c r="M2628" s="61">
        <f t="shared" si="129"/>
        <v>0</v>
      </c>
    </row>
    <row r="2629" spans="1:13" s="47" customFormat="1" x14ac:dyDescent="0.4">
      <c r="A2629" s="27" t="s">
        <v>843</v>
      </c>
      <c r="B2629" s="27">
        <v>3</v>
      </c>
      <c r="C2629" s="27">
        <f t="shared" si="130"/>
        <v>36</v>
      </c>
      <c r="D2629" s="27">
        <v>12</v>
      </c>
      <c r="E2629" s="27">
        <v>1</v>
      </c>
      <c r="F2629" s="27"/>
      <c r="G2629" s="27"/>
      <c r="H2629" s="27"/>
      <c r="I2629" s="53" t="s">
        <v>4564</v>
      </c>
      <c r="J2629" s="61">
        <v>1</v>
      </c>
      <c r="K2629" s="61" t="s">
        <v>845</v>
      </c>
      <c r="L2629" s="61"/>
      <c r="M2629" s="61">
        <f t="shared" si="129"/>
        <v>0</v>
      </c>
    </row>
    <row r="2630" spans="1:13" s="47" customFormat="1" x14ac:dyDescent="0.4">
      <c r="A2630" s="27" t="s">
        <v>843</v>
      </c>
      <c r="B2630" s="27">
        <v>3</v>
      </c>
      <c r="C2630" s="27">
        <f t="shared" si="130"/>
        <v>36</v>
      </c>
      <c r="D2630" s="27">
        <v>12</v>
      </c>
      <c r="E2630" s="27">
        <v>2</v>
      </c>
      <c r="F2630" s="27"/>
      <c r="G2630" s="27"/>
      <c r="H2630" s="27"/>
      <c r="I2630" s="53" t="s">
        <v>4565</v>
      </c>
      <c r="J2630" s="61">
        <v>1</v>
      </c>
      <c r="K2630" s="61" t="s">
        <v>845</v>
      </c>
      <c r="L2630" s="61"/>
      <c r="M2630" s="61">
        <f t="shared" si="129"/>
        <v>0</v>
      </c>
    </row>
    <row r="2631" spans="1:13" s="47" customFormat="1" x14ac:dyDescent="0.4">
      <c r="A2631" s="27" t="s">
        <v>843</v>
      </c>
      <c r="B2631" s="27">
        <v>3</v>
      </c>
      <c r="C2631" s="27">
        <f t="shared" si="130"/>
        <v>36</v>
      </c>
      <c r="D2631" s="27">
        <v>12</v>
      </c>
      <c r="E2631" s="27">
        <v>3</v>
      </c>
      <c r="F2631" s="27"/>
      <c r="G2631" s="27"/>
      <c r="H2631" s="27"/>
      <c r="I2631" s="53" t="s">
        <v>4566</v>
      </c>
      <c r="J2631" s="61">
        <v>1</v>
      </c>
      <c r="K2631" s="61" t="s">
        <v>845</v>
      </c>
      <c r="L2631" s="61"/>
      <c r="M2631" s="61">
        <f t="shared" si="129"/>
        <v>0</v>
      </c>
    </row>
    <row r="2632" spans="1:13" s="47" customFormat="1" x14ac:dyDescent="0.4">
      <c r="A2632" s="27" t="s">
        <v>843</v>
      </c>
      <c r="B2632" s="27">
        <v>3</v>
      </c>
      <c r="C2632" s="27">
        <f t="shared" si="130"/>
        <v>36</v>
      </c>
      <c r="D2632" s="27">
        <v>12</v>
      </c>
      <c r="E2632" s="27">
        <v>4</v>
      </c>
      <c r="F2632" s="27"/>
      <c r="G2632" s="27"/>
      <c r="H2632" s="27"/>
      <c r="I2632" s="53" t="s">
        <v>4567</v>
      </c>
      <c r="J2632" s="61">
        <v>1</v>
      </c>
      <c r="K2632" s="61" t="s">
        <v>845</v>
      </c>
      <c r="L2632" s="61"/>
      <c r="M2632" s="61">
        <f t="shared" si="129"/>
        <v>0</v>
      </c>
    </row>
    <row r="2633" spans="1:13" s="47" customFormat="1" ht="37.5" x14ac:dyDescent="0.4">
      <c r="A2633" s="27" t="s">
        <v>843</v>
      </c>
      <c r="B2633" s="27">
        <v>3</v>
      </c>
      <c r="C2633" s="27">
        <f t="shared" si="130"/>
        <v>36</v>
      </c>
      <c r="D2633" s="27">
        <v>13</v>
      </c>
      <c r="E2633" s="27"/>
      <c r="F2633" s="27"/>
      <c r="G2633" s="27"/>
      <c r="H2633" s="27"/>
      <c r="I2633" s="53" t="s">
        <v>2235</v>
      </c>
      <c r="J2633" s="61">
        <v>1</v>
      </c>
      <c r="K2633" s="61" t="s">
        <v>845</v>
      </c>
      <c r="L2633" s="61"/>
      <c r="M2633" s="61">
        <f t="shared" si="129"/>
        <v>0</v>
      </c>
    </row>
    <row r="2634" spans="1:13" s="47" customFormat="1" ht="37.5" x14ac:dyDescent="0.4">
      <c r="A2634" s="27" t="s">
        <v>843</v>
      </c>
      <c r="B2634" s="27">
        <v>3</v>
      </c>
      <c r="C2634" s="27">
        <f t="shared" si="130"/>
        <v>36</v>
      </c>
      <c r="D2634" s="27">
        <v>14</v>
      </c>
      <c r="E2634" s="27"/>
      <c r="F2634" s="27"/>
      <c r="G2634" s="27"/>
      <c r="H2634" s="27"/>
      <c r="I2634" s="53" t="s">
        <v>2236</v>
      </c>
      <c r="J2634" s="61">
        <v>1</v>
      </c>
      <c r="K2634" s="61" t="s">
        <v>845</v>
      </c>
      <c r="L2634" s="61"/>
      <c r="M2634" s="61">
        <f t="shared" si="129"/>
        <v>0</v>
      </c>
    </row>
    <row r="2635" spans="1:13" s="47" customFormat="1" x14ac:dyDescent="0.4">
      <c r="A2635" s="27" t="s">
        <v>843</v>
      </c>
      <c r="B2635" s="27">
        <v>3</v>
      </c>
      <c r="C2635" s="27">
        <f t="shared" si="130"/>
        <v>36</v>
      </c>
      <c r="D2635" s="27">
        <v>15</v>
      </c>
      <c r="E2635" s="27"/>
      <c r="F2635" s="27"/>
      <c r="G2635" s="27"/>
      <c r="H2635" s="27"/>
      <c r="I2635" s="53" t="s">
        <v>2237</v>
      </c>
      <c r="J2635" s="61">
        <v>1</v>
      </c>
      <c r="K2635" s="61" t="s">
        <v>845</v>
      </c>
      <c r="L2635" s="61"/>
      <c r="M2635" s="61">
        <f t="shared" si="129"/>
        <v>0</v>
      </c>
    </row>
    <row r="2636" spans="1:13" s="47" customFormat="1" x14ac:dyDescent="0.4">
      <c r="A2636" s="27" t="s">
        <v>843</v>
      </c>
      <c r="B2636" s="27">
        <v>3</v>
      </c>
      <c r="C2636" s="27">
        <f t="shared" si="130"/>
        <v>36</v>
      </c>
      <c r="D2636" s="27">
        <v>15</v>
      </c>
      <c r="E2636" s="27">
        <v>1</v>
      </c>
      <c r="F2636" s="27"/>
      <c r="G2636" s="27"/>
      <c r="H2636" s="27"/>
      <c r="I2636" s="53" t="s">
        <v>4516</v>
      </c>
      <c r="J2636" s="61">
        <v>1</v>
      </c>
      <c r="K2636" s="61" t="s">
        <v>845</v>
      </c>
      <c r="L2636" s="61"/>
      <c r="M2636" s="61">
        <f t="shared" si="129"/>
        <v>0</v>
      </c>
    </row>
    <row r="2637" spans="1:13" s="47" customFormat="1" x14ac:dyDescent="0.4">
      <c r="A2637" s="27" t="s">
        <v>843</v>
      </c>
      <c r="B2637" s="27">
        <v>3</v>
      </c>
      <c r="C2637" s="27">
        <f t="shared" si="130"/>
        <v>36</v>
      </c>
      <c r="D2637" s="27">
        <v>15</v>
      </c>
      <c r="E2637" s="27">
        <v>2</v>
      </c>
      <c r="F2637" s="27"/>
      <c r="G2637" s="27"/>
      <c r="H2637" s="27"/>
      <c r="I2637" s="53" t="s">
        <v>4514</v>
      </c>
      <c r="J2637" s="61">
        <v>1</v>
      </c>
      <c r="K2637" s="61" t="s">
        <v>845</v>
      </c>
      <c r="L2637" s="61"/>
      <c r="M2637" s="61">
        <f t="shared" si="129"/>
        <v>0</v>
      </c>
    </row>
    <row r="2638" spans="1:13" s="47" customFormat="1" x14ac:dyDescent="0.4">
      <c r="A2638" s="27" t="s">
        <v>843</v>
      </c>
      <c r="B2638" s="27">
        <v>3</v>
      </c>
      <c r="C2638" s="27">
        <f t="shared" si="130"/>
        <v>36</v>
      </c>
      <c r="D2638" s="27">
        <v>15</v>
      </c>
      <c r="E2638" s="27">
        <v>3</v>
      </c>
      <c r="F2638" s="27"/>
      <c r="G2638" s="27"/>
      <c r="H2638" s="27"/>
      <c r="I2638" s="53" t="s">
        <v>4568</v>
      </c>
      <c r="J2638" s="61">
        <v>1</v>
      </c>
      <c r="K2638" s="61" t="s">
        <v>845</v>
      </c>
      <c r="L2638" s="61"/>
      <c r="M2638" s="61">
        <f t="shared" si="129"/>
        <v>0</v>
      </c>
    </row>
    <row r="2639" spans="1:13" s="47" customFormat="1" x14ac:dyDescent="0.4">
      <c r="A2639" s="27" t="s">
        <v>843</v>
      </c>
      <c r="B2639" s="27">
        <v>3</v>
      </c>
      <c r="C2639" s="27">
        <f t="shared" si="130"/>
        <v>36</v>
      </c>
      <c r="D2639" s="27">
        <v>15</v>
      </c>
      <c r="E2639" s="27">
        <v>4</v>
      </c>
      <c r="F2639" s="27"/>
      <c r="G2639" s="27"/>
      <c r="H2639" s="27"/>
      <c r="I2639" s="53" t="s">
        <v>4569</v>
      </c>
      <c r="J2639" s="61">
        <v>1</v>
      </c>
      <c r="K2639" s="61" t="s">
        <v>845</v>
      </c>
      <c r="L2639" s="61"/>
      <c r="M2639" s="61">
        <f t="shared" si="129"/>
        <v>0</v>
      </c>
    </row>
    <row r="2640" spans="1:13" s="47" customFormat="1" x14ac:dyDescent="0.4">
      <c r="A2640" s="27" t="s">
        <v>843</v>
      </c>
      <c r="B2640" s="27">
        <v>3</v>
      </c>
      <c r="C2640" s="27">
        <f t="shared" si="130"/>
        <v>36</v>
      </c>
      <c r="D2640" s="27">
        <v>15</v>
      </c>
      <c r="E2640" s="27">
        <v>5</v>
      </c>
      <c r="F2640" s="27"/>
      <c r="G2640" s="27"/>
      <c r="H2640" s="27"/>
      <c r="I2640" s="53" t="s">
        <v>4570</v>
      </c>
      <c r="J2640" s="61">
        <v>1</v>
      </c>
      <c r="K2640" s="61" t="s">
        <v>845</v>
      </c>
      <c r="L2640" s="61"/>
      <c r="M2640" s="61">
        <f t="shared" si="129"/>
        <v>0</v>
      </c>
    </row>
    <row r="2641" spans="1:13" s="47" customFormat="1" x14ac:dyDescent="0.4">
      <c r="A2641" s="27" t="s">
        <v>843</v>
      </c>
      <c r="B2641" s="27">
        <v>3</v>
      </c>
      <c r="C2641" s="27">
        <f t="shared" si="130"/>
        <v>36</v>
      </c>
      <c r="D2641" s="27">
        <v>15</v>
      </c>
      <c r="E2641" s="27">
        <v>6</v>
      </c>
      <c r="F2641" s="27"/>
      <c r="G2641" s="27"/>
      <c r="H2641" s="27"/>
      <c r="I2641" s="53" t="s">
        <v>4571</v>
      </c>
      <c r="J2641" s="61">
        <v>1</v>
      </c>
      <c r="K2641" s="61" t="s">
        <v>845</v>
      </c>
      <c r="L2641" s="61"/>
      <c r="M2641" s="61">
        <f t="shared" si="129"/>
        <v>0</v>
      </c>
    </row>
    <row r="2642" spans="1:13" s="47" customFormat="1" x14ac:dyDescent="0.4">
      <c r="A2642" s="27" t="s">
        <v>843</v>
      </c>
      <c r="B2642" s="27">
        <v>3</v>
      </c>
      <c r="C2642" s="27">
        <f t="shared" si="130"/>
        <v>36</v>
      </c>
      <c r="D2642" s="27">
        <v>15</v>
      </c>
      <c r="E2642" s="27">
        <v>7</v>
      </c>
      <c r="F2642" s="27"/>
      <c r="G2642" s="27"/>
      <c r="H2642" s="27"/>
      <c r="I2642" s="53" t="s">
        <v>4572</v>
      </c>
      <c r="J2642" s="61">
        <v>1</v>
      </c>
      <c r="K2642" s="61" t="s">
        <v>845</v>
      </c>
      <c r="L2642" s="61"/>
      <c r="M2642" s="61">
        <f t="shared" si="129"/>
        <v>0</v>
      </c>
    </row>
    <row r="2643" spans="1:13" s="47" customFormat="1" x14ac:dyDescent="0.4">
      <c r="A2643" s="27" t="s">
        <v>843</v>
      </c>
      <c r="B2643" s="27">
        <v>3</v>
      </c>
      <c r="C2643" s="27">
        <f t="shared" si="130"/>
        <v>36</v>
      </c>
      <c r="D2643" s="27">
        <v>15</v>
      </c>
      <c r="E2643" s="27">
        <v>8</v>
      </c>
      <c r="F2643" s="27"/>
      <c r="G2643" s="27"/>
      <c r="H2643" s="27"/>
      <c r="I2643" s="53" t="s">
        <v>4573</v>
      </c>
      <c r="J2643" s="61">
        <v>1</v>
      </c>
      <c r="K2643" s="61" t="s">
        <v>845</v>
      </c>
      <c r="L2643" s="61"/>
      <c r="M2643" s="61">
        <f t="shared" si="129"/>
        <v>0</v>
      </c>
    </row>
    <row r="2644" spans="1:13" s="47" customFormat="1" x14ac:dyDescent="0.4">
      <c r="A2644" s="27" t="s">
        <v>843</v>
      </c>
      <c r="B2644" s="27">
        <v>3</v>
      </c>
      <c r="C2644" s="27">
        <f t="shared" si="130"/>
        <v>36</v>
      </c>
      <c r="D2644" s="27">
        <v>15</v>
      </c>
      <c r="E2644" s="27">
        <v>9</v>
      </c>
      <c r="F2644" s="27"/>
      <c r="G2644" s="27"/>
      <c r="H2644" s="27"/>
      <c r="I2644" s="53" t="s">
        <v>4574</v>
      </c>
      <c r="J2644" s="61">
        <v>1</v>
      </c>
      <c r="K2644" s="61" t="s">
        <v>845</v>
      </c>
      <c r="L2644" s="61"/>
      <c r="M2644" s="61">
        <f t="shared" si="129"/>
        <v>0</v>
      </c>
    </row>
    <row r="2645" spans="1:13" s="47" customFormat="1" ht="37.5" x14ac:dyDescent="0.4">
      <c r="A2645" s="27" t="s">
        <v>843</v>
      </c>
      <c r="B2645" s="27">
        <v>3</v>
      </c>
      <c r="C2645" s="27">
        <f t="shared" si="130"/>
        <v>36</v>
      </c>
      <c r="D2645" s="27">
        <v>16</v>
      </c>
      <c r="E2645" s="27"/>
      <c r="F2645" s="27"/>
      <c r="G2645" s="27"/>
      <c r="H2645" s="27"/>
      <c r="I2645" s="53" t="s">
        <v>2238</v>
      </c>
      <c r="J2645" s="61">
        <v>1</v>
      </c>
      <c r="K2645" s="61" t="s">
        <v>845</v>
      </c>
      <c r="L2645" s="61"/>
      <c r="M2645" s="61">
        <f t="shared" si="129"/>
        <v>0</v>
      </c>
    </row>
    <row r="2646" spans="1:13" s="47" customFormat="1" x14ac:dyDescent="0.4">
      <c r="A2646" s="27" t="s">
        <v>843</v>
      </c>
      <c r="B2646" s="27">
        <v>3</v>
      </c>
      <c r="C2646" s="27">
        <f t="shared" si="130"/>
        <v>36</v>
      </c>
      <c r="D2646" s="27">
        <v>17</v>
      </c>
      <c r="E2646" s="27"/>
      <c r="F2646" s="27"/>
      <c r="G2646" s="27"/>
      <c r="H2646" s="27"/>
      <c r="I2646" s="53" t="s">
        <v>2239</v>
      </c>
      <c r="J2646" s="61">
        <v>1</v>
      </c>
      <c r="K2646" s="61" t="s">
        <v>845</v>
      </c>
      <c r="L2646" s="61"/>
      <c r="M2646" s="61">
        <f t="shared" si="129"/>
        <v>0</v>
      </c>
    </row>
    <row r="2647" spans="1:13" s="47" customFormat="1" x14ac:dyDescent="0.4">
      <c r="A2647" s="27" t="s">
        <v>843</v>
      </c>
      <c r="B2647" s="27">
        <v>3</v>
      </c>
      <c r="C2647" s="27">
        <f t="shared" si="130"/>
        <v>36</v>
      </c>
      <c r="D2647" s="27">
        <v>18</v>
      </c>
      <c r="E2647" s="27"/>
      <c r="F2647" s="27"/>
      <c r="G2647" s="27"/>
      <c r="H2647" s="27"/>
      <c r="I2647" s="53" t="s">
        <v>2240</v>
      </c>
      <c r="J2647" s="61">
        <v>1</v>
      </c>
      <c r="K2647" s="61" t="s">
        <v>845</v>
      </c>
      <c r="L2647" s="61"/>
      <c r="M2647" s="61">
        <f t="shared" si="129"/>
        <v>0</v>
      </c>
    </row>
    <row r="2648" spans="1:13" s="47" customFormat="1" x14ac:dyDescent="0.4">
      <c r="A2648" s="27" t="s">
        <v>843</v>
      </c>
      <c r="B2648" s="27">
        <v>3</v>
      </c>
      <c r="C2648" s="27">
        <f t="shared" si="130"/>
        <v>36</v>
      </c>
      <c r="D2648" s="27">
        <v>19</v>
      </c>
      <c r="E2648" s="27"/>
      <c r="F2648" s="27"/>
      <c r="G2648" s="27"/>
      <c r="H2648" s="27"/>
      <c r="I2648" s="53" t="s">
        <v>2241</v>
      </c>
      <c r="J2648" s="61">
        <v>1</v>
      </c>
      <c r="K2648" s="61" t="s">
        <v>845</v>
      </c>
      <c r="L2648" s="61"/>
      <c r="M2648" s="61">
        <f t="shared" si="129"/>
        <v>0</v>
      </c>
    </row>
    <row r="2649" spans="1:13" s="47" customFormat="1" ht="37.5" x14ac:dyDescent="0.4">
      <c r="A2649" s="27" t="s">
        <v>843</v>
      </c>
      <c r="B2649" s="27">
        <v>3</v>
      </c>
      <c r="C2649" s="27">
        <f t="shared" si="130"/>
        <v>36</v>
      </c>
      <c r="D2649" s="27">
        <v>20</v>
      </c>
      <c r="E2649" s="27"/>
      <c r="F2649" s="27"/>
      <c r="G2649" s="27"/>
      <c r="H2649" s="27"/>
      <c r="I2649" s="53" t="s">
        <v>2242</v>
      </c>
      <c r="J2649" s="61">
        <v>1</v>
      </c>
      <c r="K2649" s="61" t="s">
        <v>845</v>
      </c>
      <c r="L2649" s="61"/>
      <c r="M2649" s="61">
        <f t="shared" si="129"/>
        <v>0</v>
      </c>
    </row>
    <row r="2650" spans="1:13" s="47" customFormat="1" x14ac:dyDescent="0.4">
      <c r="A2650" s="27" t="s">
        <v>843</v>
      </c>
      <c r="B2650" s="27">
        <v>3</v>
      </c>
      <c r="C2650" s="27">
        <f t="shared" si="130"/>
        <v>36</v>
      </c>
      <c r="D2650" s="27">
        <v>20</v>
      </c>
      <c r="E2650" s="27">
        <v>1</v>
      </c>
      <c r="F2650" s="27"/>
      <c r="G2650" s="27"/>
      <c r="H2650" s="27"/>
      <c r="I2650" s="53" t="s">
        <v>4575</v>
      </c>
      <c r="J2650" s="61">
        <v>1</v>
      </c>
      <c r="K2650" s="61" t="s">
        <v>845</v>
      </c>
      <c r="L2650" s="61"/>
      <c r="M2650" s="61">
        <f t="shared" si="129"/>
        <v>0</v>
      </c>
    </row>
    <row r="2651" spans="1:13" s="47" customFormat="1" x14ac:dyDescent="0.4">
      <c r="A2651" s="27" t="s">
        <v>843</v>
      </c>
      <c r="B2651" s="27">
        <v>3</v>
      </c>
      <c r="C2651" s="27">
        <f t="shared" si="130"/>
        <v>36</v>
      </c>
      <c r="D2651" s="27">
        <v>20</v>
      </c>
      <c r="E2651" s="27">
        <v>2</v>
      </c>
      <c r="F2651" s="27"/>
      <c r="G2651" s="27"/>
      <c r="H2651" s="27"/>
      <c r="I2651" s="53" t="s">
        <v>4576</v>
      </c>
      <c r="J2651" s="61">
        <v>1</v>
      </c>
      <c r="K2651" s="61" t="s">
        <v>845</v>
      </c>
      <c r="L2651" s="61"/>
      <c r="M2651" s="61">
        <f t="shared" si="129"/>
        <v>0</v>
      </c>
    </row>
    <row r="2652" spans="1:13" s="47" customFormat="1" x14ac:dyDescent="0.4">
      <c r="A2652" s="27" t="s">
        <v>843</v>
      </c>
      <c r="B2652" s="27">
        <v>3</v>
      </c>
      <c r="C2652" s="27">
        <f t="shared" si="130"/>
        <v>36</v>
      </c>
      <c r="D2652" s="27">
        <v>20</v>
      </c>
      <c r="E2652" s="27">
        <v>3</v>
      </c>
      <c r="F2652" s="27"/>
      <c r="G2652" s="27"/>
      <c r="H2652" s="27"/>
      <c r="I2652" s="53" t="s">
        <v>4466</v>
      </c>
      <c r="J2652" s="61">
        <v>1</v>
      </c>
      <c r="K2652" s="61" t="s">
        <v>845</v>
      </c>
      <c r="L2652" s="61"/>
      <c r="M2652" s="61">
        <f t="shared" si="129"/>
        <v>0</v>
      </c>
    </row>
    <row r="2653" spans="1:13" s="47" customFormat="1" x14ac:dyDescent="0.4">
      <c r="A2653" s="27" t="s">
        <v>843</v>
      </c>
      <c r="B2653" s="27">
        <v>3</v>
      </c>
      <c r="C2653" s="27">
        <f t="shared" si="130"/>
        <v>36</v>
      </c>
      <c r="D2653" s="27">
        <v>20</v>
      </c>
      <c r="E2653" s="27">
        <v>4</v>
      </c>
      <c r="F2653" s="27"/>
      <c r="G2653" s="27"/>
      <c r="H2653" s="27"/>
      <c r="I2653" s="53" t="s">
        <v>4468</v>
      </c>
      <c r="J2653" s="61">
        <v>1</v>
      </c>
      <c r="K2653" s="61" t="s">
        <v>845</v>
      </c>
      <c r="L2653" s="61"/>
      <c r="M2653" s="61">
        <f t="shared" si="129"/>
        <v>0</v>
      </c>
    </row>
    <row r="2654" spans="1:13" s="47" customFormat="1" x14ac:dyDescent="0.4">
      <c r="A2654" s="27" t="s">
        <v>843</v>
      </c>
      <c r="B2654" s="27">
        <v>3</v>
      </c>
      <c r="C2654" s="27">
        <f t="shared" si="130"/>
        <v>36</v>
      </c>
      <c r="D2654" s="27">
        <v>20</v>
      </c>
      <c r="E2654" s="27">
        <v>5</v>
      </c>
      <c r="F2654" s="27"/>
      <c r="G2654" s="27"/>
      <c r="H2654" s="27"/>
      <c r="I2654" s="53" t="s">
        <v>4485</v>
      </c>
      <c r="J2654" s="61">
        <v>1</v>
      </c>
      <c r="K2654" s="61" t="s">
        <v>845</v>
      </c>
      <c r="L2654" s="61"/>
      <c r="M2654" s="61">
        <f t="shared" si="129"/>
        <v>0</v>
      </c>
    </row>
    <row r="2655" spans="1:13" s="47" customFormat="1" x14ac:dyDescent="0.4">
      <c r="A2655" s="27" t="s">
        <v>843</v>
      </c>
      <c r="B2655" s="27">
        <v>3</v>
      </c>
      <c r="C2655" s="27">
        <f t="shared" si="130"/>
        <v>36</v>
      </c>
      <c r="D2655" s="27">
        <v>20</v>
      </c>
      <c r="E2655" s="27">
        <v>6</v>
      </c>
      <c r="F2655" s="27"/>
      <c r="G2655" s="27"/>
      <c r="H2655" s="27"/>
      <c r="I2655" s="53" t="s">
        <v>4577</v>
      </c>
      <c r="J2655" s="61">
        <v>1</v>
      </c>
      <c r="K2655" s="61" t="s">
        <v>845</v>
      </c>
      <c r="L2655" s="61"/>
      <c r="M2655" s="61">
        <f t="shared" si="129"/>
        <v>0</v>
      </c>
    </row>
    <row r="2656" spans="1:13" s="47" customFormat="1" x14ac:dyDescent="0.4">
      <c r="A2656" s="27" t="s">
        <v>843</v>
      </c>
      <c r="B2656" s="27">
        <v>3</v>
      </c>
      <c r="C2656" s="27">
        <f t="shared" si="130"/>
        <v>36</v>
      </c>
      <c r="D2656" s="27">
        <v>20</v>
      </c>
      <c r="E2656" s="27">
        <v>7</v>
      </c>
      <c r="F2656" s="27"/>
      <c r="G2656" s="27"/>
      <c r="H2656" s="27"/>
      <c r="I2656" s="53" t="s">
        <v>4470</v>
      </c>
      <c r="J2656" s="61">
        <v>1</v>
      </c>
      <c r="K2656" s="61" t="s">
        <v>845</v>
      </c>
      <c r="L2656" s="61"/>
      <c r="M2656" s="61">
        <f t="shared" si="129"/>
        <v>0</v>
      </c>
    </row>
    <row r="2657" spans="1:13" s="47" customFormat="1" x14ac:dyDescent="0.4">
      <c r="A2657" s="27" t="s">
        <v>843</v>
      </c>
      <c r="B2657" s="27">
        <v>3</v>
      </c>
      <c r="C2657" s="27">
        <f t="shared" si="130"/>
        <v>36</v>
      </c>
      <c r="D2657" s="27">
        <v>20</v>
      </c>
      <c r="E2657" s="27">
        <v>8</v>
      </c>
      <c r="F2657" s="27"/>
      <c r="G2657" s="27"/>
      <c r="H2657" s="27"/>
      <c r="I2657" s="53" t="s">
        <v>4472</v>
      </c>
      <c r="J2657" s="61">
        <v>1</v>
      </c>
      <c r="K2657" s="61" t="s">
        <v>845</v>
      </c>
      <c r="L2657" s="61"/>
      <c r="M2657" s="61">
        <f t="shared" si="129"/>
        <v>0</v>
      </c>
    </row>
    <row r="2658" spans="1:13" s="47" customFormat="1" x14ac:dyDescent="0.4">
      <c r="A2658" s="27" t="s">
        <v>843</v>
      </c>
      <c r="B2658" s="27">
        <v>3</v>
      </c>
      <c r="C2658" s="27">
        <f t="shared" si="130"/>
        <v>36</v>
      </c>
      <c r="D2658" s="27">
        <v>20</v>
      </c>
      <c r="E2658" s="27">
        <v>9</v>
      </c>
      <c r="F2658" s="27"/>
      <c r="G2658" s="27"/>
      <c r="H2658" s="27"/>
      <c r="I2658" s="53" t="s">
        <v>4473</v>
      </c>
      <c r="J2658" s="61">
        <v>1</v>
      </c>
      <c r="K2658" s="61" t="s">
        <v>845</v>
      </c>
      <c r="L2658" s="61"/>
      <c r="M2658" s="61">
        <f t="shared" si="129"/>
        <v>0</v>
      </c>
    </row>
    <row r="2659" spans="1:13" s="47" customFormat="1" x14ac:dyDescent="0.4">
      <c r="A2659" s="27" t="s">
        <v>843</v>
      </c>
      <c r="B2659" s="27">
        <v>3</v>
      </c>
      <c r="C2659" s="27">
        <f t="shared" si="130"/>
        <v>36</v>
      </c>
      <c r="D2659" s="27">
        <v>20</v>
      </c>
      <c r="E2659" s="27">
        <v>10</v>
      </c>
      <c r="F2659" s="27"/>
      <c r="G2659" s="27"/>
      <c r="H2659" s="27"/>
      <c r="I2659" s="53" t="s">
        <v>4474</v>
      </c>
      <c r="J2659" s="61">
        <v>1</v>
      </c>
      <c r="K2659" s="61" t="s">
        <v>845</v>
      </c>
      <c r="L2659" s="61"/>
      <c r="M2659" s="61">
        <f t="shared" si="129"/>
        <v>0</v>
      </c>
    </row>
    <row r="2660" spans="1:13" s="47" customFormat="1" x14ac:dyDescent="0.4">
      <c r="A2660" s="27" t="s">
        <v>843</v>
      </c>
      <c r="B2660" s="27">
        <v>3</v>
      </c>
      <c r="C2660" s="27">
        <f t="shared" si="130"/>
        <v>36</v>
      </c>
      <c r="D2660" s="27">
        <v>20</v>
      </c>
      <c r="E2660" s="27">
        <v>11</v>
      </c>
      <c r="F2660" s="27"/>
      <c r="G2660" s="27"/>
      <c r="H2660" s="27"/>
      <c r="I2660" s="53" t="s">
        <v>4475</v>
      </c>
      <c r="J2660" s="61">
        <v>1</v>
      </c>
      <c r="K2660" s="61" t="s">
        <v>845</v>
      </c>
      <c r="L2660" s="61"/>
      <c r="M2660" s="61">
        <f t="shared" si="129"/>
        <v>0</v>
      </c>
    </row>
    <row r="2661" spans="1:13" s="47" customFormat="1" x14ac:dyDescent="0.4">
      <c r="A2661" s="27" t="s">
        <v>843</v>
      </c>
      <c r="B2661" s="27">
        <v>3</v>
      </c>
      <c r="C2661" s="27">
        <f t="shared" si="130"/>
        <v>36</v>
      </c>
      <c r="D2661" s="27">
        <v>20</v>
      </c>
      <c r="E2661" s="27">
        <v>12</v>
      </c>
      <c r="F2661" s="27"/>
      <c r="G2661" s="27"/>
      <c r="H2661" s="27"/>
      <c r="I2661" s="53" t="s">
        <v>4578</v>
      </c>
      <c r="J2661" s="61">
        <v>1</v>
      </c>
      <c r="K2661" s="61" t="s">
        <v>845</v>
      </c>
      <c r="L2661" s="61"/>
      <c r="M2661" s="61">
        <f t="shared" si="129"/>
        <v>0</v>
      </c>
    </row>
    <row r="2662" spans="1:13" s="47" customFormat="1" x14ac:dyDescent="0.4">
      <c r="A2662" s="27" t="s">
        <v>843</v>
      </c>
      <c r="B2662" s="27">
        <v>3</v>
      </c>
      <c r="C2662" s="27">
        <f t="shared" si="130"/>
        <v>36</v>
      </c>
      <c r="D2662" s="27">
        <v>20</v>
      </c>
      <c r="E2662" s="27">
        <v>13</v>
      </c>
      <c r="F2662" s="27"/>
      <c r="G2662" s="27"/>
      <c r="H2662" s="27"/>
      <c r="I2662" s="53" t="s">
        <v>4484</v>
      </c>
      <c r="J2662" s="61">
        <v>1</v>
      </c>
      <c r="K2662" s="61" t="s">
        <v>845</v>
      </c>
      <c r="L2662" s="61"/>
      <c r="M2662" s="61">
        <f t="shared" si="129"/>
        <v>0</v>
      </c>
    </row>
    <row r="2663" spans="1:13" s="47" customFormat="1" x14ac:dyDescent="0.4">
      <c r="A2663" s="27" t="s">
        <v>843</v>
      </c>
      <c r="B2663" s="27">
        <v>3</v>
      </c>
      <c r="C2663" s="27">
        <f t="shared" si="130"/>
        <v>36</v>
      </c>
      <c r="D2663" s="27">
        <v>20</v>
      </c>
      <c r="E2663" s="27">
        <v>14</v>
      </c>
      <c r="F2663" s="27"/>
      <c r="G2663" s="27"/>
      <c r="H2663" s="27"/>
      <c r="I2663" s="53" t="s">
        <v>4483</v>
      </c>
      <c r="J2663" s="61">
        <v>1</v>
      </c>
      <c r="K2663" s="61" t="s">
        <v>845</v>
      </c>
      <c r="L2663" s="61"/>
      <c r="M2663" s="61">
        <f t="shared" si="129"/>
        <v>0</v>
      </c>
    </row>
    <row r="2664" spans="1:13" s="47" customFormat="1" x14ac:dyDescent="0.4">
      <c r="A2664" s="27" t="s">
        <v>843</v>
      </c>
      <c r="B2664" s="27">
        <v>3</v>
      </c>
      <c r="C2664" s="27">
        <f t="shared" si="130"/>
        <v>36</v>
      </c>
      <c r="D2664" s="27">
        <v>20</v>
      </c>
      <c r="E2664" s="27">
        <v>15</v>
      </c>
      <c r="F2664" s="27"/>
      <c r="G2664" s="27"/>
      <c r="H2664" s="27"/>
      <c r="I2664" s="53" t="s">
        <v>4478</v>
      </c>
      <c r="J2664" s="61">
        <v>1</v>
      </c>
      <c r="K2664" s="61" t="s">
        <v>845</v>
      </c>
      <c r="L2664" s="61"/>
      <c r="M2664" s="61">
        <f t="shared" si="129"/>
        <v>0</v>
      </c>
    </row>
    <row r="2665" spans="1:13" s="47" customFormat="1" x14ac:dyDescent="0.4">
      <c r="A2665" s="27" t="s">
        <v>843</v>
      </c>
      <c r="B2665" s="27">
        <v>3</v>
      </c>
      <c r="C2665" s="27">
        <f t="shared" si="130"/>
        <v>36</v>
      </c>
      <c r="D2665" s="27">
        <v>21</v>
      </c>
      <c r="E2665" s="27"/>
      <c r="F2665" s="27"/>
      <c r="G2665" s="27"/>
      <c r="H2665" s="27"/>
      <c r="I2665" s="53" t="s">
        <v>2243</v>
      </c>
      <c r="J2665" s="61">
        <v>1</v>
      </c>
      <c r="K2665" s="61" t="s">
        <v>845</v>
      </c>
      <c r="L2665" s="61"/>
      <c r="M2665" s="61">
        <f t="shared" si="129"/>
        <v>0</v>
      </c>
    </row>
    <row r="2666" spans="1:13" s="47" customFormat="1" ht="56.25" x14ac:dyDescent="0.4">
      <c r="A2666" s="27" t="s">
        <v>843</v>
      </c>
      <c r="B2666" s="27">
        <v>3</v>
      </c>
      <c r="C2666" s="27">
        <f t="shared" si="130"/>
        <v>36</v>
      </c>
      <c r="D2666" s="27">
        <v>22</v>
      </c>
      <c r="E2666" s="27"/>
      <c r="F2666" s="27"/>
      <c r="G2666" s="27"/>
      <c r="H2666" s="27"/>
      <c r="I2666" s="53" t="s">
        <v>2244</v>
      </c>
      <c r="J2666" s="61">
        <v>1</v>
      </c>
      <c r="K2666" s="61" t="s">
        <v>845</v>
      </c>
      <c r="L2666" s="61"/>
      <c r="M2666" s="61">
        <f t="shared" si="129"/>
        <v>0</v>
      </c>
    </row>
    <row r="2667" spans="1:13" s="47" customFormat="1" x14ac:dyDescent="0.4">
      <c r="A2667" s="27" t="s">
        <v>843</v>
      </c>
      <c r="B2667" s="27">
        <v>3</v>
      </c>
      <c r="C2667" s="27">
        <f t="shared" si="130"/>
        <v>36</v>
      </c>
      <c r="D2667" s="27">
        <v>23</v>
      </c>
      <c r="E2667" s="27"/>
      <c r="F2667" s="27"/>
      <c r="G2667" s="27"/>
      <c r="H2667" s="27"/>
      <c r="I2667" s="53" t="s">
        <v>2245</v>
      </c>
      <c r="J2667" s="61">
        <v>1</v>
      </c>
      <c r="K2667" s="61" t="s">
        <v>845</v>
      </c>
      <c r="L2667" s="61"/>
      <c r="M2667" s="61">
        <f t="shared" si="129"/>
        <v>0</v>
      </c>
    </row>
    <row r="2668" spans="1:13" s="47" customFormat="1" x14ac:dyDescent="0.4">
      <c r="A2668" s="27" t="s">
        <v>843</v>
      </c>
      <c r="B2668" s="27">
        <v>3</v>
      </c>
      <c r="C2668" s="27">
        <f t="shared" si="130"/>
        <v>36</v>
      </c>
      <c r="D2668" s="27">
        <v>24</v>
      </c>
      <c r="E2668" s="27"/>
      <c r="F2668" s="27"/>
      <c r="G2668" s="27"/>
      <c r="H2668" s="27"/>
      <c r="I2668" s="53" t="s">
        <v>2246</v>
      </c>
      <c r="J2668" s="61">
        <v>1</v>
      </c>
      <c r="K2668" s="61" t="s">
        <v>845</v>
      </c>
      <c r="L2668" s="61"/>
      <c r="M2668" s="61">
        <f t="shared" si="129"/>
        <v>0</v>
      </c>
    </row>
    <row r="2669" spans="1:13" s="47" customFormat="1" ht="37.5" x14ac:dyDescent="0.4">
      <c r="A2669" s="27" t="s">
        <v>843</v>
      </c>
      <c r="B2669" s="27">
        <v>3</v>
      </c>
      <c r="C2669" s="27">
        <f t="shared" si="130"/>
        <v>36</v>
      </c>
      <c r="D2669" s="27">
        <v>25</v>
      </c>
      <c r="E2669" s="27"/>
      <c r="F2669" s="27"/>
      <c r="G2669" s="27"/>
      <c r="H2669" s="27"/>
      <c r="I2669" s="53" t="s">
        <v>2247</v>
      </c>
      <c r="J2669" s="61">
        <v>1</v>
      </c>
      <c r="K2669" s="61" t="s">
        <v>845</v>
      </c>
      <c r="L2669" s="61"/>
      <c r="M2669" s="61">
        <f t="shared" si="129"/>
        <v>0</v>
      </c>
    </row>
    <row r="2670" spans="1:13" s="47" customFormat="1" x14ac:dyDescent="0.4">
      <c r="A2670" s="27" t="s">
        <v>843</v>
      </c>
      <c r="B2670" s="27">
        <v>3</v>
      </c>
      <c r="C2670" s="27">
        <f t="shared" si="130"/>
        <v>36</v>
      </c>
      <c r="D2670" s="27">
        <v>26</v>
      </c>
      <c r="E2670" s="27"/>
      <c r="F2670" s="27"/>
      <c r="G2670" s="27"/>
      <c r="H2670" s="27"/>
      <c r="I2670" s="53" t="s">
        <v>2248</v>
      </c>
      <c r="J2670" s="61">
        <v>1</v>
      </c>
      <c r="K2670" s="61" t="s">
        <v>845</v>
      </c>
      <c r="L2670" s="61"/>
      <c r="M2670" s="61">
        <f t="shared" si="129"/>
        <v>0</v>
      </c>
    </row>
    <row r="2671" spans="1:13" s="47" customFormat="1" x14ac:dyDescent="0.4">
      <c r="A2671" s="27" t="s">
        <v>843</v>
      </c>
      <c r="B2671" s="27">
        <v>3</v>
      </c>
      <c r="C2671" s="27">
        <f t="shared" si="130"/>
        <v>36</v>
      </c>
      <c r="D2671" s="27">
        <v>27</v>
      </c>
      <c r="E2671" s="27"/>
      <c r="F2671" s="27"/>
      <c r="G2671" s="27"/>
      <c r="H2671" s="27"/>
      <c r="I2671" s="53" t="s">
        <v>2249</v>
      </c>
      <c r="J2671" s="61">
        <v>1</v>
      </c>
      <c r="K2671" s="61" t="s">
        <v>845</v>
      </c>
      <c r="L2671" s="61"/>
      <c r="M2671" s="61">
        <f t="shared" si="129"/>
        <v>0</v>
      </c>
    </row>
    <row r="2672" spans="1:13" s="47" customFormat="1" x14ac:dyDescent="0.4">
      <c r="A2672" s="27" t="s">
        <v>843</v>
      </c>
      <c r="B2672" s="27">
        <v>3</v>
      </c>
      <c r="C2672" s="27">
        <f t="shared" si="130"/>
        <v>36</v>
      </c>
      <c r="D2672" s="27">
        <v>28</v>
      </c>
      <c r="E2672" s="27"/>
      <c r="F2672" s="27"/>
      <c r="G2672" s="27"/>
      <c r="H2672" s="27"/>
      <c r="I2672" s="53" t="s">
        <v>2250</v>
      </c>
      <c r="J2672" s="61">
        <v>1</v>
      </c>
      <c r="K2672" s="61" t="s">
        <v>845</v>
      </c>
      <c r="L2672" s="61"/>
      <c r="M2672" s="61">
        <f t="shared" si="129"/>
        <v>0</v>
      </c>
    </row>
    <row r="2673" spans="1:13" s="47" customFormat="1" x14ac:dyDescent="0.4">
      <c r="A2673" s="27" t="s">
        <v>843</v>
      </c>
      <c r="B2673" s="27">
        <v>3</v>
      </c>
      <c r="C2673" s="27">
        <f t="shared" si="130"/>
        <v>36</v>
      </c>
      <c r="D2673" s="27">
        <v>29</v>
      </c>
      <c r="E2673" s="27"/>
      <c r="F2673" s="27"/>
      <c r="G2673" s="27"/>
      <c r="H2673" s="27"/>
      <c r="I2673" s="53" t="s">
        <v>2218</v>
      </c>
      <c r="J2673" s="61">
        <v>1</v>
      </c>
      <c r="K2673" s="61" t="s">
        <v>845</v>
      </c>
      <c r="L2673" s="61"/>
      <c r="M2673" s="61">
        <f t="shared" ref="M2673:M2690" si="131">IF(K2673="A",J2673,0)</f>
        <v>0</v>
      </c>
    </row>
    <row r="2674" spans="1:13" s="47" customFormat="1" x14ac:dyDescent="0.4">
      <c r="A2674" s="27" t="s">
        <v>843</v>
      </c>
      <c r="B2674" s="27">
        <v>3</v>
      </c>
      <c r="C2674" s="27">
        <f t="shared" ref="C2674:C2690" si="132">C2673</f>
        <v>36</v>
      </c>
      <c r="D2674" s="27">
        <v>29</v>
      </c>
      <c r="E2674" s="27">
        <v>1</v>
      </c>
      <c r="F2674" s="27"/>
      <c r="G2674" s="27"/>
      <c r="H2674" s="27"/>
      <c r="I2674" s="53" t="s">
        <v>4553</v>
      </c>
      <c r="J2674" s="61">
        <v>1</v>
      </c>
      <c r="K2674" s="61" t="s">
        <v>845</v>
      </c>
      <c r="L2674" s="61"/>
      <c r="M2674" s="61">
        <f t="shared" si="131"/>
        <v>0</v>
      </c>
    </row>
    <row r="2675" spans="1:13" s="47" customFormat="1" x14ac:dyDescent="0.4">
      <c r="A2675" s="27" t="s">
        <v>843</v>
      </c>
      <c r="B2675" s="27">
        <v>3</v>
      </c>
      <c r="C2675" s="27">
        <f t="shared" si="132"/>
        <v>36</v>
      </c>
      <c r="D2675" s="27">
        <v>29</v>
      </c>
      <c r="E2675" s="27">
        <v>2</v>
      </c>
      <c r="F2675" s="27"/>
      <c r="G2675" s="27"/>
      <c r="H2675" s="27"/>
      <c r="I2675" s="53" t="s">
        <v>4554</v>
      </c>
      <c r="J2675" s="61">
        <v>1</v>
      </c>
      <c r="K2675" s="61" t="s">
        <v>845</v>
      </c>
      <c r="L2675" s="61"/>
      <c r="M2675" s="61">
        <f t="shared" si="131"/>
        <v>0</v>
      </c>
    </row>
    <row r="2676" spans="1:13" s="47" customFormat="1" ht="37.5" x14ac:dyDescent="0.4">
      <c r="A2676" s="27" t="s">
        <v>843</v>
      </c>
      <c r="B2676" s="27">
        <v>3</v>
      </c>
      <c r="C2676" s="27">
        <f t="shared" si="132"/>
        <v>36</v>
      </c>
      <c r="D2676" s="27">
        <v>29</v>
      </c>
      <c r="E2676" s="27">
        <v>3</v>
      </c>
      <c r="F2676" s="27"/>
      <c r="G2676" s="27"/>
      <c r="H2676" s="27"/>
      <c r="I2676" s="53" t="s">
        <v>4555</v>
      </c>
      <c r="J2676" s="61">
        <v>1</v>
      </c>
      <c r="K2676" s="61" t="s">
        <v>845</v>
      </c>
      <c r="L2676" s="61"/>
      <c r="M2676" s="61">
        <f t="shared" si="131"/>
        <v>0</v>
      </c>
    </row>
    <row r="2677" spans="1:13" s="47" customFormat="1" ht="37.5" x14ac:dyDescent="0.4">
      <c r="A2677" s="27" t="s">
        <v>843</v>
      </c>
      <c r="B2677" s="27">
        <v>3</v>
      </c>
      <c r="C2677" s="27">
        <f t="shared" si="132"/>
        <v>36</v>
      </c>
      <c r="D2677" s="27">
        <v>29</v>
      </c>
      <c r="E2677" s="27">
        <v>4</v>
      </c>
      <c r="F2677" s="27"/>
      <c r="G2677" s="27"/>
      <c r="H2677" s="27"/>
      <c r="I2677" s="53" t="s">
        <v>4579</v>
      </c>
      <c r="J2677" s="61">
        <v>1</v>
      </c>
      <c r="K2677" s="61" t="s">
        <v>845</v>
      </c>
      <c r="L2677" s="61"/>
      <c r="M2677" s="61">
        <f t="shared" si="131"/>
        <v>0</v>
      </c>
    </row>
    <row r="2678" spans="1:13" s="47" customFormat="1" x14ac:dyDescent="0.4">
      <c r="A2678" s="27" t="s">
        <v>843</v>
      </c>
      <c r="B2678" s="27">
        <v>3</v>
      </c>
      <c r="C2678" s="27">
        <f t="shared" si="132"/>
        <v>36</v>
      </c>
      <c r="D2678" s="27">
        <v>30</v>
      </c>
      <c r="E2678" s="27"/>
      <c r="F2678" s="27"/>
      <c r="G2678" s="27"/>
      <c r="H2678" s="27"/>
      <c r="I2678" s="53" t="s">
        <v>2219</v>
      </c>
      <c r="J2678" s="61">
        <v>1</v>
      </c>
      <c r="K2678" s="61" t="s">
        <v>845</v>
      </c>
      <c r="L2678" s="61"/>
      <c r="M2678" s="61">
        <f t="shared" si="131"/>
        <v>0</v>
      </c>
    </row>
    <row r="2679" spans="1:13" s="47" customFormat="1" x14ac:dyDescent="0.4">
      <c r="A2679" s="27" t="s">
        <v>843</v>
      </c>
      <c r="B2679" s="27">
        <v>3</v>
      </c>
      <c r="C2679" s="27">
        <f t="shared" si="132"/>
        <v>36</v>
      </c>
      <c r="D2679" s="27">
        <v>31</v>
      </c>
      <c r="E2679" s="27"/>
      <c r="F2679" s="27"/>
      <c r="G2679" s="27"/>
      <c r="H2679" s="27"/>
      <c r="I2679" s="53" t="s">
        <v>2220</v>
      </c>
      <c r="J2679" s="61">
        <v>1</v>
      </c>
      <c r="K2679" s="61" t="s">
        <v>845</v>
      </c>
      <c r="L2679" s="61"/>
      <c r="M2679" s="61">
        <f t="shared" si="131"/>
        <v>0</v>
      </c>
    </row>
    <row r="2680" spans="1:13" s="47" customFormat="1" x14ac:dyDescent="0.4">
      <c r="A2680" s="27" t="s">
        <v>843</v>
      </c>
      <c r="B2680" s="27">
        <v>3</v>
      </c>
      <c r="C2680" s="27">
        <f t="shared" si="132"/>
        <v>36</v>
      </c>
      <c r="D2680" s="27">
        <v>32</v>
      </c>
      <c r="E2680" s="27"/>
      <c r="F2680" s="27"/>
      <c r="G2680" s="27"/>
      <c r="H2680" s="27"/>
      <c r="I2680" s="53" t="s">
        <v>2221</v>
      </c>
      <c r="J2680" s="61">
        <v>1</v>
      </c>
      <c r="K2680" s="61" t="s">
        <v>845</v>
      </c>
      <c r="L2680" s="61"/>
      <c r="M2680" s="61">
        <f t="shared" si="131"/>
        <v>0</v>
      </c>
    </row>
    <row r="2681" spans="1:13" s="47" customFormat="1" ht="37.5" x14ac:dyDescent="0.4">
      <c r="A2681" s="27" t="s">
        <v>843</v>
      </c>
      <c r="B2681" s="27">
        <v>3</v>
      </c>
      <c r="C2681" s="27">
        <f t="shared" si="132"/>
        <v>36</v>
      </c>
      <c r="D2681" s="27">
        <v>33</v>
      </c>
      <c r="E2681" s="27"/>
      <c r="F2681" s="27"/>
      <c r="G2681" s="27"/>
      <c r="H2681" s="27"/>
      <c r="I2681" s="53" t="s">
        <v>2251</v>
      </c>
      <c r="J2681" s="61">
        <v>1</v>
      </c>
      <c r="K2681" s="61" t="s">
        <v>845</v>
      </c>
      <c r="L2681" s="61"/>
      <c r="M2681" s="61">
        <f t="shared" si="131"/>
        <v>0</v>
      </c>
    </row>
    <row r="2682" spans="1:13" s="47" customFormat="1" x14ac:dyDescent="0.4">
      <c r="A2682" s="27" t="s">
        <v>843</v>
      </c>
      <c r="B2682" s="27">
        <v>3</v>
      </c>
      <c r="C2682" s="27">
        <f t="shared" si="132"/>
        <v>36</v>
      </c>
      <c r="D2682" s="27">
        <v>34</v>
      </c>
      <c r="E2682" s="27"/>
      <c r="F2682" s="27"/>
      <c r="G2682" s="27"/>
      <c r="H2682" s="27"/>
      <c r="I2682" s="53" t="s">
        <v>2252</v>
      </c>
      <c r="J2682" s="61">
        <v>1</v>
      </c>
      <c r="K2682" s="61" t="s">
        <v>845</v>
      </c>
      <c r="L2682" s="61"/>
      <c r="M2682" s="61">
        <f t="shared" si="131"/>
        <v>0</v>
      </c>
    </row>
    <row r="2683" spans="1:13" s="47" customFormat="1" x14ac:dyDescent="0.4">
      <c r="A2683" s="27" t="s">
        <v>843</v>
      </c>
      <c r="B2683" s="27">
        <v>3</v>
      </c>
      <c r="C2683" s="27">
        <f t="shared" si="132"/>
        <v>36</v>
      </c>
      <c r="D2683" s="27">
        <v>35</v>
      </c>
      <c r="E2683" s="27"/>
      <c r="F2683" s="27"/>
      <c r="G2683" s="27"/>
      <c r="H2683" s="27"/>
      <c r="I2683" s="53" t="s">
        <v>2253</v>
      </c>
      <c r="J2683" s="61">
        <v>1</v>
      </c>
      <c r="K2683" s="61" t="s">
        <v>845</v>
      </c>
      <c r="L2683" s="61"/>
      <c r="M2683" s="61">
        <f t="shared" si="131"/>
        <v>0</v>
      </c>
    </row>
    <row r="2684" spans="1:13" s="47" customFormat="1" ht="37.5" x14ac:dyDescent="0.4">
      <c r="A2684" s="27" t="s">
        <v>843</v>
      </c>
      <c r="B2684" s="27">
        <v>3</v>
      </c>
      <c r="C2684" s="27">
        <f t="shared" si="132"/>
        <v>36</v>
      </c>
      <c r="D2684" s="27">
        <v>36</v>
      </c>
      <c r="E2684" s="27"/>
      <c r="F2684" s="27"/>
      <c r="G2684" s="27"/>
      <c r="H2684" s="27"/>
      <c r="I2684" s="53" t="s">
        <v>2254</v>
      </c>
      <c r="J2684" s="61">
        <v>1</v>
      </c>
      <c r="K2684" s="61" t="s">
        <v>845</v>
      </c>
      <c r="L2684" s="61"/>
      <c r="M2684" s="61">
        <f t="shared" si="131"/>
        <v>0</v>
      </c>
    </row>
    <row r="2685" spans="1:13" s="47" customFormat="1" ht="37.5" x14ac:dyDescent="0.4">
      <c r="A2685" s="27" t="s">
        <v>843</v>
      </c>
      <c r="B2685" s="27">
        <v>3</v>
      </c>
      <c r="C2685" s="27">
        <f t="shared" si="132"/>
        <v>36</v>
      </c>
      <c r="D2685" s="27">
        <v>37</v>
      </c>
      <c r="E2685" s="27"/>
      <c r="F2685" s="27"/>
      <c r="G2685" s="27"/>
      <c r="H2685" s="27"/>
      <c r="I2685" s="53" t="s">
        <v>2255</v>
      </c>
      <c r="J2685" s="61">
        <v>1</v>
      </c>
      <c r="K2685" s="61" t="s">
        <v>845</v>
      </c>
      <c r="L2685" s="61"/>
      <c r="M2685" s="61">
        <f t="shared" si="131"/>
        <v>0</v>
      </c>
    </row>
    <row r="2686" spans="1:13" s="47" customFormat="1" x14ac:dyDescent="0.4">
      <c r="A2686" s="27" t="s">
        <v>843</v>
      </c>
      <c r="B2686" s="27">
        <v>3</v>
      </c>
      <c r="C2686" s="27">
        <f t="shared" si="132"/>
        <v>36</v>
      </c>
      <c r="D2686" s="27">
        <v>38</v>
      </c>
      <c r="E2686" s="27"/>
      <c r="F2686" s="27"/>
      <c r="G2686" s="27"/>
      <c r="H2686" s="27"/>
      <c r="I2686" s="53" t="s">
        <v>2256</v>
      </c>
      <c r="J2686" s="61">
        <v>1</v>
      </c>
      <c r="K2686" s="61" t="s">
        <v>845</v>
      </c>
      <c r="L2686" s="61"/>
      <c r="M2686" s="61">
        <f t="shared" si="131"/>
        <v>0</v>
      </c>
    </row>
    <row r="2687" spans="1:13" s="47" customFormat="1" x14ac:dyDescent="0.4">
      <c r="A2687" s="27" t="s">
        <v>843</v>
      </c>
      <c r="B2687" s="27">
        <v>3</v>
      </c>
      <c r="C2687" s="27">
        <f t="shared" si="132"/>
        <v>36</v>
      </c>
      <c r="D2687" s="27">
        <v>39</v>
      </c>
      <c r="E2687" s="27"/>
      <c r="F2687" s="27"/>
      <c r="G2687" s="27"/>
      <c r="H2687" s="27"/>
      <c r="I2687" s="53" t="s">
        <v>2257</v>
      </c>
      <c r="J2687" s="61">
        <v>1</v>
      </c>
      <c r="K2687" s="61" t="s">
        <v>845</v>
      </c>
      <c r="L2687" s="61"/>
      <c r="M2687" s="61">
        <f t="shared" si="131"/>
        <v>0</v>
      </c>
    </row>
    <row r="2688" spans="1:13" s="47" customFormat="1" x14ac:dyDescent="0.4">
      <c r="A2688" s="27" t="s">
        <v>843</v>
      </c>
      <c r="B2688" s="27">
        <v>3</v>
      </c>
      <c r="C2688" s="27">
        <f t="shared" si="132"/>
        <v>36</v>
      </c>
      <c r="D2688" s="27">
        <v>40</v>
      </c>
      <c r="E2688" s="27"/>
      <c r="F2688" s="27"/>
      <c r="G2688" s="27"/>
      <c r="H2688" s="27"/>
      <c r="I2688" s="53" t="s">
        <v>2258</v>
      </c>
      <c r="J2688" s="61">
        <v>1</v>
      </c>
      <c r="K2688" s="61" t="s">
        <v>845</v>
      </c>
      <c r="L2688" s="61"/>
      <c r="M2688" s="61">
        <f t="shared" si="131"/>
        <v>0</v>
      </c>
    </row>
    <row r="2689" spans="1:13" s="47" customFormat="1" x14ac:dyDescent="0.4">
      <c r="A2689" s="27" t="s">
        <v>843</v>
      </c>
      <c r="B2689" s="27">
        <v>3</v>
      </c>
      <c r="C2689" s="27">
        <f t="shared" si="132"/>
        <v>36</v>
      </c>
      <c r="D2689" s="27">
        <v>41</v>
      </c>
      <c r="E2689" s="27"/>
      <c r="F2689" s="27"/>
      <c r="G2689" s="27"/>
      <c r="H2689" s="27"/>
      <c r="I2689" s="53" t="s">
        <v>2259</v>
      </c>
      <c r="J2689" s="61">
        <v>1</v>
      </c>
      <c r="K2689" s="61" t="s">
        <v>845</v>
      </c>
      <c r="L2689" s="61"/>
      <c r="M2689" s="61">
        <f t="shared" si="131"/>
        <v>0</v>
      </c>
    </row>
    <row r="2690" spans="1:13" s="47" customFormat="1" x14ac:dyDescent="0.4">
      <c r="A2690" s="27" t="s">
        <v>843</v>
      </c>
      <c r="B2690" s="27">
        <v>3</v>
      </c>
      <c r="C2690" s="27">
        <f t="shared" si="132"/>
        <v>36</v>
      </c>
      <c r="D2690" s="27">
        <v>42</v>
      </c>
      <c r="E2690" s="27"/>
      <c r="F2690" s="27"/>
      <c r="G2690" s="27"/>
      <c r="H2690" s="27"/>
      <c r="I2690" s="53" t="s">
        <v>2260</v>
      </c>
      <c r="J2690" s="61">
        <v>1</v>
      </c>
      <c r="K2690" s="61" t="s">
        <v>845</v>
      </c>
      <c r="L2690" s="61"/>
      <c r="M2690" s="61">
        <f t="shared" si="131"/>
        <v>0</v>
      </c>
    </row>
    <row r="2691" spans="1:13" s="47" customFormat="1" x14ac:dyDescent="0.4">
      <c r="A2691" s="19" t="s">
        <v>839</v>
      </c>
      <c r="B2691" s="19">
        <v>3</v>
      </c>
      <c r="C2691" s="19">
        <f>C2690+1</f>
        <v>37</v>
      </c>
      <c r="D2691" s="19"/>
      <c r="E2691" s="19"/>
      <c r="F2691" s="19"/>
      <c r="G2691" s="19"/>
      <c r="H2691" s="19"/>
      <c r="I2691" s="65" t="s">
        <v>2261</v>
      </c>
      <c r="J2691" s="71"/>
      <c r="K2691" s="71"/>
      <c r="L2691" s="71"/>
      <c r="M2691" s="71"/>
    </row>
    <row r="2692" spans="1:13" s="47" customFormat="1" x14ac:dyDescent="0.4">
      <c r="A2692" s="27" t="s">
        <v>843</v>
      </c>
      <c r="B2692" s="27">
        <v>3</v>
      </c>
      <c r="C2692" s="27">
        <f>C2691</f>
        <v>37</v>
      </c>
      <c r="D2692" s="27">
        <v>1</v>
      </c>
      <c r="E2692" s="27"/>
      <c r="F2692" s="27"/>
      <c r="G2692" s="27"/>
      <c r="H2692" s="27"/>
      <c r="I2692" s="53" t="s">
        <v>2223</v>
      </c>
      <c r="J2692" s="61">
        <v>1</v>
      </c>
      <c r="K2692" s="61" t="s">
        <v>845</v>
      </c>
      <c r="L2692" s="61"/>
      <c r="M2692" s="61">
        <f t="shared" ref="M2692:M2696" si="133">IF(K2692="A",J2692,0)</f>
        <v>0</v>
      </c>
    </row>
    <row r="2693" spans="1:13" s="47" customFormat="1" x14ac:dyDescent="0.4">
      <c r="A2693" s="27" t="s">
        <v>843</v>
      </c>
      <c r="B2693" s="27">
        <v>3</v>
      </c>
      <c r="C2693" s="27">
        <f t="shared" ref="C2693:C2696" si="134">C2692</f>
        <v>37</v>
      </c>
      <c r="D2693" s="27">
        <v>2</v>
      </c>
      <c r="E2693" s="27"/>
      <c r="F2693" s="27"/>
      <c r="G2693" s="27"/>
      <c r="H2693" s="27"/>
      <c r="I2693" s="53" t="s">
        <v>2262</v>
      </c>
      <c r="J2693" s="61">
        <v>1</v>
      </c>
      <c r="K2693" s="61" t="s">
        <v>845</v>
      </c>
      <c r="L2693" s="61"/>
      <c r="M2693" s="61">
        <f t="shared" si="133"/>
        <v>0</v>
      </c>
    </row>
    <row r="2694" spans="1:13" s="47" customFormat="1" x14ac:dyDescent="0.4">
      <c r="A2694" s="27" t="s">
        <v>843</v>
      </c>
      <c r="B2694" s="27">
        <v>3</v>
      </c>
      <c r="C2694" s="27">
        <f t="shared" si="134"/>
        <v>37</v>
      </c>
      <c r="D2694" s="27">
        <v>3</v>
      </c>
      <c r="E2694" s="27"/>
      <c r="F2694" s="27"/>
      <c r="G2694" s="27"/>
      <c r="H2694" s="27"/>
      <c r="I2694" s="53" t="s">
        <v>2263</v>
      </c>
      <c r="J2694" s="61">
        <v>1</v>
      </c>
      <c r="K2694" s="61" t="s">
        <v>845</v>
      </c>
      <c r="L2694" s="61"/>
      <c r="M2694" s="61">
        <f t="shared" si="133"/>
        <v>0</v>
      </c>
    </row>
    <row r="2695" spans="1:13" s="47" customFormat="1" x14ac:dyDescent="0.4">
      <c r="A2695" s="27" t="s">
        <v>843</v>
      </c>
      <c r="B2695" s="27">
        <v>3</v>
      </c>
      <c r="C2695" s="27">
        <f t="shared" si="134"/>
        <v>37</v>
      </c>
      <c r="D2695" s="27">
        <v>4</v>
      </c>
      <c r="E2695" s="27"/>
      <c r="F2695" s="27"/>
      <c r="G2695" s="27"/>
      <c r="H2695" s="27"/>
      <c r="I2695" s="53" t="s">
        <v>2264</v>
      </c>
      <c r="J2695" s="61">
        <v>1</v>
      </c>
      <c r="K2695" s="61" t="s">
        <v>845</v>
      </c>
      <c r="L2695" s="61"/>
      <c r="M2695" s="61">
        <f t="shared" si="133"/>
        <v>0</v>
      </c>
    </row>
    <row r="2696" spans="1:13" s="47" customFormat="1" x14ac:dyDescent="0.4">
      <c r="A2696" s="27" t="s">
        <v>843</v>
      </c>
      <c r="B2696" s="27">
        <v>3</v>
      </c>
      <c r="C2696" s="27">
        <f t="shared" si="134"/>
        <v>37</v>
      </c>
      <c r="D2696" s="27">
        <v>5</v>
      </c>
      <c r="E2696" s="27"/>
      <c r="F2696" s="27"/>
      <c r="G2696" s="27"/>
      <c r="H2696" s="27"/>
      <c r="I2696" s="53" t="s">
        <v>2265</v>
      </c>
      <c r="J2696" s="61">
        <v>1</v>
      </c>
      <c r="K2696" s="61" t="s">
        <v>845</v>
      </c>
      <c r="L2696" s="61"/>
      <c r="M2696" s="61">
        <f t="shared" si="133"/>
        <v>0</v>
      </c>
    </row>
    <row r="2697" spans="1:13" s="47" customFormat="1" x14ac:dyDescent="0.4">
      <c r="A2697" s="19" t="s">
        <v>839</v>
      </c>
      <c r="B2697" s="19">
        <v>3</v>
      </c>
      <c r="C2697" s="19">
        <f>C2696+1</f>
        <v>38</v>
      </c>
      <c r="D2697" s="19"/>
      <c r="E2697" s="19"/>
      <c r="F2697" s="19"/>
      <c r="G2697" s="19"/>
      <c r="H2697" s="19"/>
      <c r="I2697" s="65" t="s">
        <v>2266</v>
      </c>
      <c r="J2697" s="71"/>
      <c r="K2697" s="71"/>
      <c r="L2697" s="71"/>
      <c r="M2697" s="71"/>
    </row>
    <row r="2698" spans="1:13" s="47" customFormat="1" x14ac:dyDescent="0.4">
      <c r="A2698" s="27" t="s">
        <v>843</v>
      </c>
      <c r="B2698" s="27">
        <v>3</v>
      </c>
      <c r="C2698" s="27">
        <f>C2697</f>
        <v>38</v>
      </c>
      <c r="D2698" s="27">
        <v>1</v>
      </c>
      <c r="E2698" s="27"/>
      <c r="F2698" s="27"/>
      <c r="G2698" s="27"/>
      <c r="H2698" s="27"/>
      <c r="I2698" s="53" t="s">
        <v>2267</v>
      </c>
      <c r="J2698" s="61">
        <v>1</v>
      </c>
      <c r="K2698" s="61" t="s">
        <v>845</v>
      </c>
      <c r="L2698" s="61"/>
      <c r="M2698" s="61">
        <f t="shared" ref="M2698:M2720" si="135">IF(K2698="A",J2698,0)</f>
        <v>0</v>
      </c>
    </row>
    <row r="2699" spans="1:13" s="47" customFormat="1" ht="37.5" x14ac:dyDescent="0.4">
      <c r="A2699" s="27" t="s">
        <v>843</v>
      </c>
      <c r="B2699" s="27">
        <v>3</v>
      </c>
      <c r="C2699" s="27">
        <f t="shared" ref="C2699:C2720" si="136">C2698</f>
        <v>38</v>
      </c>
      <c r="D2699" s="27">
        <v>2</v>
      </c>
      <c r="E2699" s="27"/>
      <c r="F2699" s="27"/>
      <c r="G2699" s="27"/>
      <c r="H2699" s="27"/>
      <c r="I2699" s="53" t="s">
        <v>2268</v>
      </c>
      <c r="J2699" s="61">
        <v>1</v>
      </c>
      <c r="K2699" s="61" t="s">
        <v>845</v>
      </c>
      <c r="L2699" s="61"/>
      <c r="M2699" s="61">
        <f t="shared" si="135"/>
        <v>0</v>
      </c>
    </row>
    <row r="2700" spans="1:13" s="47" customFormat="1" x14ac:dyDescent="0.4">
      <c r="A2700" s="27" t="s">
        <v>843</v>
      </c>
      <c r="B2700" s="27">
        <v>3</v>
      </c>
      <c r="C2700" s="27">
        <f t="shared" si="136"/>
        <v>38</v>
      </c>
      <c r="D2700" s="27">
        <v>3</v>
      </c>
      <c r="E2700" s="27"/>
      <c r="F2700" s="27"/>
      <c r="G2700" s="27"/>
      <c r="H2700" s="27"/>
      <c r="I2700" s="53" t="s">
        <v>2269</v>
      </c>
      <c r="J2700" s="61">
        <v>1</v>
      </c>
      <c r="K2700" s="61" t="s">
        <v>845</v>
      </c>
      <c r="L2700" s="61"/>
      <c r="M2700" s="61">
        <f t="shared" si="135"/>
        <v>0</v>
      </c>
    </row>
    <row r="2701" spans="1:13" s="47" customFormat="1" x14ac:dyDescent="0.4">
      <c r="A2701" s="27" t="s">
        <v>843</v>
      </c>
      <c r="B2701" s="27">
        <v>3</v>
      </c>
      <c r="C2701" s="27">
        <f t="shared" si="136"/>
        <v>38</v>
      </c>
      <c r="D2701" s="27">
        <v>3</v>
      </c>
      <c r="E2701" s="27">
        <v>1</v>
      </c>
      <c r="F2701" s="27"/>
      <c r="G2701" s="27"/>
      <c r="H2701" s="27"/>
      <c r="I2701" s="53" t="s">
        <v>4580</v>
      </c>
      <c r="J2701" s="61">
        <v>1</v>
      </c>
      <c r="K2701" s="61" t="s">
        <v>845</v>
      </c>
      <c r="L2701" s="61"/>
      <c r="M2701" s="61">
        <f t="shared" si="135"/>
        <v>0</v>
      </c>
    </row>
    <row r="2702" spans="1:13" s="47" customFormat="1" x14ac:dyDescent="0.4">
      <c r="A2702" s="27" t="s">
        <v>843</v>
      </c>
      <c r="B2702" s="27">
        <v>3</v>
      </c>
      <c r="C2702" s="27">
        <f t="shared" si="136"/>
        <v>38</v>
      </c>
      <c r="D2702" s="27">
        <v>3</v>
      </c>
      <c r="E2702" s="27">
        <v>2</v>
      </c>
      <c r="F2702" s="27"/>
      <c r="G2702" s="27"/>
      <c r="H2702" s="27"/>
      <c r="I2702" s="53" t="s">
        <v>4581</v>
      </c>
      <c r="J2702" s="61">
        <v>1</v>
      </c>
      <c r="K2702" s="61" t="s">
        <v>845</v>
      </c>
      <c r="L2702" s="61"/>
      <c r="M2702" s="61">
        <f t="shared" si="135"/>
        <v>0</v>
      </c>
    </row>
    <row r="2703" spans="1:13" s="47" customFormat="1" x14ac:dyDescent="0.4">
      <c r="A2703" s="27" t="s">
        <v>843</v>
      </c>
      <c r="B2703" s="27">
        <v>3</v>
      </c>
      <c r="C2703" s="27">
        <f t="shared" si="136"/>
        <v>38</v>
      </c>
      <c r="D2703" s="27">
        <v>3</v>
      </c>
      <c r="E2703" s="27">
        <v>3</v>
      </c>
      <c r="F2703" s="27"/>
      <c r="G2703" s="27"/>
      <c r="H2703" s="27"/>
      <c r="I2703" s="53" t="s">
        <v>4582</v>
      </c>
      <c r="J2703" s="61">
        <v>1</v>
      </c>
      <c r="K2703" s="61" t="s">
        <v>845</v>
      </c>
      <c r="L2703" s="61"/>
      <c r="M2703" s="61">
        <f t="shared" si="135"/>
        <v>0</v>
      </c>
    </row>
    <row r="2704" spans="1:13" s="47" customFormat="1" x14ac:dyDescent="0.4">
      <c r="A2704" s="27" t="s">
        <v>843</v>
      </c>
      <c r="B2704" s="27">
        <v>3</v>
      </c>
      <c r="C2704" s="27">
        <f t="shared" si="136"/>
        <v>38</v>
      </c>
      <c r="D2704" s="27">
        <v>3</v>
      </c>
      <c r="E2704" s="27">
        <v>4</v>
      </c>
      <c r="F2704" s="27"/>
      <c r="G2704" s="27"/>
      <c r="H2704" s="27"/>
      <c r="I2704" s="53" t="s">
        <v>4583</v>
      </c>
      <c r="J2704" s="61">
        <v>1</v>
      </c>
      <c r="K2704" s="61" t="s">
        <v>845</v>
      </c>
      <c r="L2704" s="61"/>
      <c r="M2704" s="61">
        <f t="shared" si="135"/>
        <v>0</v>
      </c>
    </row>
    <row r="2705" spans="1:13" s="47" customFormat="1" ht="37.5" x14ac:dyDescent="0.4">
      <c r="A2705" s="27" t="s">
        <v>843</v>
      </c>
      <c r="B2705" s="27">
        <v>3</v>
      </c>
      <c r="C2705" s="27">
        <f t="shared" si="136"/>
        <v>38</v>
      </c>
      <c r="D2705" s="27">
        <v>4</v>
      </c>
      <c r="E2705" s="27"/>
      <c r="F2705" s="27"/>
      <c r="G2705" s="27"/>
      <c r="H2705" s="27"/>
      <c r="I2705" s="53" t="s">
        <v>2270</v>
      </c>
      <c r="J2705" s="61">
        <v>1</v>
      </c>
      <c r="K2705" s="61" t="s">
        <v>845</v>
      </c>
      <c r="L2705" s="61"/>
      <c r="M2705" s="61">
        <f t="shared" si="135"/>
        <v>0</v>
      </c>
    </row>
    <row r="2706" spans="1:13" s="47" customFormat="1" x14ac:dyDescent="0.4">
      <c r="A2706" s="27" t="s">
        <v>843</v>
      </c>
      <c r="B2706" s="27">
        <v>3</v>
      </c>
      <c r="C2706" s="27">
        <f t="shared" si="136"/>
        <v>38</v>
      </c>
      <c r="D2706" s="27">
        <v>4</v>
      </c>
      <c r="E2706" s="27">
        <v>1</v>
      </c>
      <c r="F2706" s="27"/>
      <c r="G2706" s="27"/>
      <c r="H2706" s="27"/>
      <c r="I2706" s="53" t="s">
        <v>4584</v>
      </c>
      <c r="J2706" s="61">
        <v>1</v>
      </c>
      <c r="K2706" s="61" t="s">
        <v>845</v>
      </c>
      <c r="L2706" s="61"/>
      <c r="M2706" s="61">
        <f t="shared" si="135"/>
        <v>0</v>
      </c>
    </row>
    <row r="2707" spans="1:13" s="47" customFormat="1" ht="37.5" x14ac:dyDescent="0.4">
      <c r="A2707" s="27" t="s">
        <v>843</v>
      </c>
      <c r="B2707" s="27">
        <v>3</v>
      </c>
      <c r="C2707" s="27">
        <f t="shared" si="136"/>
        <v>38</v>
      </c>
      <c r="D2707" s="27">
        <v>4</v>
      </c>
      <c r="E2707" s="27">
        <v>2</v>
      </c>
      <c r="F2707" s="27"/>
      <c r="G2707" s="27"/>
      <c r="H2707" s="27"/>
      <c r="I2707" s="53" t="s">
        <v>4585</v>
      </c>
      <c r="J2707" s="61">
        <v>1</v>
      </c>
      <c r="K2707" s="61" t="s">
        <v>845</v>
      </c>
      <c r="L2707" s="61"/>
      <c r="M2707" s="61">
        <f t="shared" si="135"/>
        <v>0</v>
      </c>
    </row>
    <row r="2708" spans="1:13" s="47" customFormat="1" x14ac:dyDescent="0.4">
      <c r="A2708" s="27" t="s">
        <v>843</v>
      </c>
      <c r="B2708" s="27">
        <v>3</v>
      </c>
      <c r="C2708" s="27">
        <f t="shared" si="136"/>
        <v>38</v>
      </c>
      <c r="D2708" s="27">
        <v>4</v>
      </c>
      <c r="E2708" s="27">
        <v>3</v>
      </c>
      <c r="F2708" s="27"/>
      <c r="G2708" s="27"/>
      <c r="H2708" s="27"/>
      <c r="I2708" s="53" t="s">
        <v>4586</v>
      </c>
      <c r="J2708" s="61">
        <v>1</v>
      </c>
      <c r="K2708" s="61" t="s">
        <v>845</v>
      </c>
      <c r="L2708" s="61"/>
      <c r="M2708" s="61">
        <f t="shared" si="135"/>
        <v>0</v>
      </c>
    </row>
    <row r="2709" spans="1:13" s="47" customFormat="1" x14ac:dyDescent="0.4">
      <c r="A2709" s="27" t="s">
        <v>843</v>
      </c>
      <c r="B2709" s="27">
        <v>3</v>
      </c>
      <c r="C2709" s="27">
        <f t="shared" si="136"/>
        <v>38</v>
      </c>
      <c r="D2709" s="27">
        <v>5</v>
      </c>
      <c r="E2709" s="27"/>
      <c r="F2709" s="27"/>
      <c r="G2709" s="27"/>
      <c r="H2709" s="27"/>
      <c r="I2709" s="53" t="s">
        <v>2271</v>
      </c>
      <c r="J2709" s="61">
        <v>1</v>
      </c>
      <c r="K2709" s="61" t="s">
        <v>845</v>
      </c>
      <c r="L2709" s="61"/>
      <c r="M2709" s="61">
        <f t="shared" si="135"/>
        <v>0</v>
      </c>
    </row>
    <row r="2710" spans="1:13" s="47" customFormat="1" x14ac:dyDescent="0.4">
      <c r="A2710" s="27" t="s">
        <v>843</v>
      </c>
      <c r="B2710" s="27">
        <v>3</v>
      </c>
      <c r="C2710" s="27">
        <f t="shared" si="136"/>
        <v>38</v>
      </c>
      <c r="D2710" s="27">
        <v>6</v>
      </c>
      <c r="E2710" s="27"/>
      <c r="F2710" s="27"/>
      <c r="G2710" s="27"/>
      <c r="H2710" s="27"/>
      <c r="I2710" s="53" t="s">
        <v>2272</v>
      </c>
      <c r="J2710" s="61">
        <v>1</v>
      </c>
      <c r="K2710" s="61" t="s">
        <v>845</v>
      </c>
      <c r="L2710" s="61"/>
      <c r="M2710" s="61">
        <f t="shared" si="135"/>
        <v>0</v>
      </c>
    </row>
    <row r="2711" spans="1:13" s="47" customFormat="1" x14ac:dyDescent="0.4">
      <c r="A2711" s="27" t="s">
        <v>843</v>
      </c>
      <c r="B2711" s="27">
        <v>3</v>
      </c>
      <c r="C2711" s="27">
        <f t="shared" si="136"/>
        <v>38</v>
      </c>
      <c r="D2711" s="27">
        <v>7</v>
      </c>
      <c r="E2711" s="27"/>
      <c r="F2711" s="27"/>
      <c r="G2711" s="27"/>
      <c r="H2711" s="27"/>
      <c r="I2711" s="53" t="s">
        <v>2273</v>
      </c>
      <c r="J2711" s="61">
        <v>1</v>
      </c>
      <c r="K2711" s="61" t="s">
        <v>845</v>
      </c>
      <c r="L2711" s="61"/>
      <c r="M2711" s="61">
        <f t="shared" si="135"/>
        <v>0</v>
      </c>
    </row>
    <row r="2712" spans="1:13" s="47" customFormat="1" x14ac:dyDescent="0.4">
      <c r="A2712" s="27" t="s">
        <v>843</v>
      </c>
      <c r="B2712" s="27">
        <v>3</v>
      </c>
      <c r="C2712" s="27">
        <f t="shared" si="136"/>
        <v>38</v>
      </c>
      <c r="D2712" s="27">
        <v>8</v>
      </c>
      <c r="E2712" s="27"/>
      <c r="F2712" s="27"/>
      <c r="G2712" s="27"/>
      <c r="H2712" s="27"/>
      <c r="I2712" s="53" t="s">
        <v>2274</v>
      </c>
      <c r="J2712" s="61">
        <v>1</v>
      </c>
      <c r="K2712" s="61" t="s">
        <v>845</v>
      </c>
      <c r="L2712" s="61"/>
      <c r="M2712" s="61">
        <f t="shared" si="135"/>
        <v>0</v>
      </c>
    </row>
    <row r="2713" spans="1:13" s="47" customFormat="1" x14ac:dyDescent="0.4">
      <c r="A2713" s="27" t="s">
        <v>843</v>
      </c>
      <c r="B2713" s="27">
        <v>3</v>
      </c>
      <c r="C2713" s="27">
        <f t="shared" si="136"/>
        <v>38</v>
      </c>
      <c r="D2713" s="27">
        <v>9</v>
      </c>
      <c r="E2713" s="27"/>
      <c r="F2713" s="27"/>
      <c r="G2713" s="27"/>
      <c r="H2713" s="27"/>
      <c r="I2713" s="53" t="s">
        <v>2275</v>
      </c>
      <c r="J2713" s="61">
        <v>1</v>
      </c>
      <c r="K2713" s="61" t="s">
        <v>845</v>
      </c>
      <c r="L2713" s="61"/>
      <c r="M2713" s="61">
        <f t="shared" si="135"/>
        <v>0</v>
      </c>
    </row>
    <row r="2714" spans="1:13" s="47" customFormat="1" x14ac:dyDescent="0.4">
      <c r="A2714" s="27" t="s">
        <v>843</v>
      </c>
      <c r="B2714" s="27">
        <v>3</v>
      </c>
      <c r="C2714" s="27">
        <f t="shared" si="136"/>
        <v>38</v>
      </c>
      <c r="D2714" s="27">
        <v>10</v>
      </c>
      <c r="E2714" s="27"/>
      <c r="F2714" s="27"/>
      <c r="G2714" s="27"/>
      <c r="H2714" s="27"/>
      <c r="I2714" s="53" t="s">
        <v>2276</v>
      </c>
      <c r="J2714" s="61">
        <v>1</v>
      </c>
      <c r="K2714" s="61" t="s">
        <v>845</v>
      </c>
      <c r="L2714" s="61"/>
      <c r="M2714" s="61">
        <f t="shared" si="135"/>
        <v>0</v>
      </c>
    </row>
    <row r="2715" spans="1:13" s="47" customFormat="1" x14ac:dyDescent="0.4">
      <c r="A2715" s="27" t="s">
        <v>843</v>
      </c>
      <c r="B2715" s="27">
        <v>3</v>
      </c>
      <c r="C2715" s="27">
        <f t="shared" si="136"/>
        <v>38</v>
      </c>
      <c r="D2715" s="27">
        <v>11</v>
      </c>
      <c r="E2715" s="27"/>
      <c r="F2715" s="27"/>
      <c r="G2715" s="27"/>
      <c r="H2715" s="27"/>
      <c r="I2715" s="53" t="s">
        <v>2277</v>
      </c>
      <c r="J2715" s="61">
        <v>1</v>
      </c>
      <c r="K2715" s="61" t="s">
        <v>845</v>
      </c>
      <c r="L2715" s="61"/>
      <c r="M2715" s="61">
        <f t="shared" si="135"/>
        <v>0</v>
      </c>
    </row>
    <row r="2716" spans="1:13" s="47" customFormat="1" x14ac:dyDescent="0.4">
      <c r="A2716" s="27" t="s">
        <v>843</v>
      </c>
      <c r="B2716" s="27">
        <v>3</v>
      </c>
      <c r="C2716" s="27">
        <f t="shared" si="136"/>
        <v>38</v>
      </c>
      <c r="D2716" s="27">
        <v>12</v>
      </c>
      <c r="E2716" s="27"/>
      <c r="F2716" s="27"/>
      <c r="G2716" s="27"/>
      <c r="H2716" s="27"/>
      <c r="I2716" s="53" t="s">
        <v>2278</v>
      </c>
      <c r="J2716" s="61">
        <v>1</v>
      </c>
      <c r="K2716" s="61" t="s">
        <v>845</v>
      </c>
      <c r="L2716" s="61"/>
      <c r="M2716" s="61">
        <f t="shared" si="135"/>
        <v>0</v>
      </c>
    </row>
    <row r="2717" spans="1:13" s="47" customFormat="1" x14ac:dyDescent="0.4">
      <c r="A2717" s="27" t="s">
        <v>843</v>
      </c>
      <c r="B2717" s="27">
        <v>3</v>
      </c>
      <c r="C2717" s="27">
        <f t="shared" si="136"/>
        <v>38</v>
      </c>
      <c r="D2717" s="27">
        <v>13</v>
      </c>
      <c r="E2717" s="27"/>
      <c r="F2717" s="27"/>
      <c r="G2717" s="27"/>
      <c r="H2717" s="27"/>
      <c r="I2717" s="53" t="s">
        <v>2279</v>
      </c>
      <c r="J2717" s="61">
        <v>1</v>
      </c>
      <c r="K2717" s="61" t="s">
        <v>845</v>
      </c>
      <c r="L2717" s="61"/>
      <c r="M2717" s="61">
        <f t="shared" si="135"/>
        <v>0</v>
      </c>
    </row>
    <row r="2718" spans="1:13" s="47" customFormat="1" x14ac:dyDescent="0.4">
      <c r="A2718" s="27" t="s">
        <v>843</v>
      </c>
      <c r="B2718" s="27">
        <v>3</v>
      </c>
      <c r="C2718" s="27">
        <f t="shared" si="136"/>
        <v>38</v>
      </c>
      <c r="D2718" s="27">
        <v>14</v>
      </c>
      <c r="E2718" s="27"/>
      <c r="F2718" s="27"/>
      <c r="G2718" s="27"/>
      <c r="H2718" s="27"/>
      <c r="I2718" s="53" t="s">
        <v>2280</v>
      </c>
      <c r="J2718" s="61">
        <v>1</v>
      </c>
      <c r="K2718" s="61" t="s">
        <v>845</v>
      </c>
      <c r="L2718" s="61"/>
      <c r="M2718" s="61">
        <f t="shared" si="135"/>
        <v>0</v>
      </c>
    </row>
    <row r="2719" spans="1:13" s="47" customFormat="1" ht="37.5" x14ac:dyDescent="0.4">
      <c r="A2719" s="27" t="s">
        <v>843</v>
      </c>
      <c r="B2719" s="27">
        <v>3</v>
      </c>
      <c r="C2719" s="27">
        <f t="shared" si="136"/>
        <v>38</v>
      </c>
      <c r="D2719" s="27">
        <v>15</v>
      </c>
      <c r="E2719" s="27"/>
      <c r="F2719" s="27"/>
      <c r="G2719" s="27"/>
      <c r="H2719" s="27"/>
      <c r="I2719" s="53" t="s">
        <v>4587</v>
      </c>
      <c r="J2719" s="61">
        <v>1</v>
      </c>
      <c r="K2719" s="61" t="s">
        <v>845</v>
      </c>
      <c r="L2719" s="61"/>
      <c r="M2719" s="61">
        <f t="shared" si="135"/>
        <v>0</v>
      </c>
    </row>
    <row r="2720" spans="1:13" s="47" customFormat="1" ht="37.5" x14ac:dyDescent="0.4">
      <c r="A2720" s="27" t="s">
        <v>843</v>
      </c>
      <c r="B2720" s="27">
        <v>3</v>
      </c>
      <c r="C2720" s="27">
        <f t="shared" si="136"/>
        <v>38</v>
      </c>
      <c r="D2720" s="27">
        <v>16</v>
      </c>
      <c r="E2720" s="27"/>
      <c r="F2720" s="27"/>
      <c r="G2720" s="27"/>
      <c r="H2720" s="27"/>
      <c r="I2720" s="53" t="s">
        <v>2281</v>
      </c>
      <c r="J2720" s="61">
        <v>1</v>
      </c>
      <c r="K2720" s="61" t="s">
        <v>845</v>
      </c>
      <c r="L2720" s="61"/>
      <c r="M2720" s="61">
        <f t="shared" si="135"/>
        <v>0</v>
      </c>
    </row>
    <row r="2721" spans="1:13" s="47" customFormat="1" x14ac:dyDescent="0.4">
      <c r="A2721" s="19" t="s">
        <v>839</v>
      </c>
      <c r="B2721" s="19">
        <v>3</v>
      </c>
      <c r="C2721" s="19">
        <f>C2720+1</f>
        <v>39</v>
      </c>
      <c r="D2721" s="19"/>
      <c r="E2721" s="19"/>
      <c r="F2721" s="19"/>
      <c r="G2721" s="19"/>
      <c r="H2721" s="19"/>
      <c r="I2721" s="65" t="s">
        <v>2282</v>
      </c>
      <c r="J2721" s="71"/>
      <c r="K2721" s="71"/>
      <c r="L2721" s="71"/>
      <c r="M2721" s="71"/>
    </row>
    <row r="2722" spans="1:13" s="47" customFormat="1" x14ac:dyDescent="0.4">
      <c r="A2722" s="27" t="s">
        <v>843</v>
      </c>
      <c r="B2722" s="27">
        <v>3</v>
      </c>
      <c r="C2722" s="27">
        <f>C2721</f>
        <v>39</v>
      </c>
      <c r="D2722" s="27">
        <v>1</v>
      </c>
      <c r="E2722" s="27"/>
      <c r="F2722" s="27"/>
      <c r="G2722" s="27"/>
      <c r="H2722" s="27"/>
      <c r="I2722" s="53" t="s">
        <v>2283</v>
      </c>
      <c r="J2722" s="61">
        <v>1</v>
      </c>
      <c r="K2722" s="61" t="s">
        <v>845</v>
      </c>
      <c r="L2722" s="61"/>
      <c r="M2722" s="61">
        <f t="shared" ref="M2722:M2785" si="137">IF(K2722="A",J2722,0)</f>
        <v>0</v>
      </c>
    </row>
    <row r="2723" spans="1:13" s="47" customFormat="1" x14ac:dyDescent="0.4">
      <c r="A2723" s="27" t="s">
        <v>843</v>
      </c>
      <c r="B2723" s="27">
        <v>3</v>
      </c>
      <c r="C2723" s="27">
        <f t="shared" ref="C2723:C2786" si="138">C2722</f>
        <v>39</v>
      </c>
      <c r="D2723" s="27">
        <v>1</v>
      </c>
      <c r="E2723" s="27">
        <v>1</v>
      </c>
      <c r="F2723" s="27"/>
      <c r="G2723" s="27"/>
      <c r="H2723" s="27"/>
      <c r="I2723" s="53" t="s">
        <v>2284</v>
      </c>
      <c r="J2723" s="61">
        <v>1</v>
      </c>
      <c r="K2723" s="61" t="s">
        <v>845</v>
      </c>
      <c r="L2723" s="61"/>
      <c r="M2723" s="61">
        <f t="shared" si="137"/>
        <v>0</v>
      </c>
    </row>
    <row r="2724" spans="1:13" s="47" customFormat="1" x14ac:dyDescent="0.4">
      <c r="A2724" s="27" t="s">
        <v>843</v>
      </c>
      <c r="B2724" s="27">
        <v>3</v>
      </c>
      <c r="C2724" s="27">
        <f t="shared" si="138"/>
        <v>39</v>
      </c>
      <c r="D2724" s="27">
        <v>1</v>
      </c>
      <c r="E2724" s="27">
        <v>2</v>
      </c>
      <c r="F2724" s="27"/>
      <c r="G2724" s="27"/>
      <c r="H2724" s="27"/>
      <c r="I2724" s="53" t="s">
        <v>2285</v>
      </c>
      <c r="J2724" s="61">
        <v>1</v>
      </c>
      <c r="K2724" s="61" t="s">
        <v>845</v>
      </c>
      <c r="L2724" s="61"/>
      <c r="M2724" s="61">
        <f t="shared" si="137"/>
        <v>0</v>
      </c>
    </row>
    <row r="2725" spans="1:13" s="47" customFormat="1" x14ac:dyDescent="0.4">
      <c r="A2725" s="27" t="s">
        <v>843</v>
      </c>
      <c r="B2725" s="27">
        <v>3</v>
      </c>
      <c r="C2725" s="27">
        <f t="shared" si="138"/>
        <v>39</v>
      </c>
      <c r="D2725" s="27">
        <v>1</v>
      </c>
      <c r="E2725" s="27">
        <v>3</v>
      </c>
      <c r="F2725" s="27"/>
      <c r="G2725" s="27"/>
      <c r="H2725" s="27"/>
      <c r="I2725" s="53" t="s">
        <v>2286</v>
      </c>
      <c r="J2725" s="61">
        <v>1</v>
      </c>
      <c r="K2725" s="61" t="s">
        <v>845</v>
      </c>
      <c r="L2725" s="61"/>
      <c r="M2725" s="61">
        <f t="shared" si="137"/>
        <v>0</v>
      </c>
    </row>
    <row r="2726" spans="1:13" s="47" customFormat="1" x14ac:dyDescent="0.4">
      <c r="A2726" s="27" t="s">
        <v>843</v>
      </c>
      <c r="B2726" s="27">
        <v>3</v>
      </c>
      <c r="C2726" s="27">
        <f t="shared" si="138"/>
        <v>39</v>
      </c>
      <c r="D2726" s="27">
        <v>1</v>
      </c>
      <c r="E2726" s="27">
        <v>3</v>
      </c>
      <c r="F2726" s="27">
        <v>1</v>
      </c>
      <c r="G2726" s="27"/>
      <c r="H2726" s="27"/>
      <c r="I2726" s="53" t="s">
        <v>4588</v>
      </c>
      <c r="J2726" s="61">
        <v>1</v>
      </c>
      <c r="K2726" s="61" t="s">
        <v>845</v>
      </c>
      <c r="L2726" s="61"/>
      <c r="M2726" s="61">
        <f t="shared" si="137"/>
        <v>0</v>
      </c>
    </row>
    <row r="2727" spans="1:13" s="47" customFormat="1" x14ac:dyDescent="0.4">
      <c r="A2727" s="27" t="s">
        <v>843</v>
      </c>
      <c r="B2727" s="27">
        <v>3</v>
      </c>
      <c r="C2727" s="27">
        <f t="shared" si="138"/>
        <v>39</v>
      </c>
      <c r="D2727" s="27">
        <v>1</v>
      </c>
      <c r="E2727" s="27">
        <v>3</v>
      </c>
      <c r="F2727" s="27">
        <v>2</v>
      </c>
      <c r="G2727" s="27"/>
      <c r="H2727" s="27"/>
      <c r="I2727" s="53" t="s">
        <v>4589</v>
      </c>
      <c r="J2727" s="61">
        <v>1</v>
      </c>
      <c r="K2727" s="61" t="s">
        <v>845</v>
      </c>
      <c r="L2727" s="61"/>
      <c r="M2727" s="61">
        <f t="shared" si="137"/>
        <v>0</v>
      </c>
    </row>
    <row r="2728" spans="1:13" s="47" customFormat="1" x14ac:dyDescent="0.4">
      <c r="A2728" s="27" t="s">
        <v>843</v>
      </c>
      <c r="B2728" s="27">
        <v>3</v>
      </c>
      <c r="C2728" s="27">
        <f t="shared" si="138"/>
        <v>39</v>
      </c>
      <c r="D2728" s="27">
        <v>1</v>
      </c>
      <c r="E2728" s="27">
        <v>3</v>
      </c>
      <c r="F2728" s="27">
        <v>3</v>
      </c>
      <c r="G2728" s="27"/>
      <c r="H2728" s="27"/>
      <c r="I2728" s="53" t="s">
        <v>4413</v>
      </c>
      <c r="J2728" s="61">
        <v>1</v>
      </c>
      <c r="K2728" s="61" t="s">
        <v>845</v>
      </c>
      <c r="L2728" s="61"/>
      <c r="M2728" s="61">
        <f t="shared" si="137"/>
        <v>0</v>
      </c>
    </row>
    <row r="2729" spans="1:13" s="47" customFormat="1" x14ac:dyDescent="0.4">
      <c r="A2729" s="27" t="s">
        <v>843</v>
      </c>
      <c r="B2729" s="27">
        <v>3</v>
      </c>
      <c r="C2729" s="27">
        <f t="shared" si="138"/>
        <v>39</v>
      </c>
      <c r="D2729" s="27">
        <v>1</v>
      </c>
      <c r="E2729" s="27">
        <v>3</v>
      </c>
      <c r="F2729" s="27">
        <v>4</v>
      </c>
      <c r="G2729" s="27"/>
      <c r="H2729" s="27"/>
      <c r="I2729" s="53" t="s">
        <v>4411</v>
      </c>
      <c r="J2729" s="61">
        <v>1</v>
      </c>
      <c r="K2729" s="61" t="s">
        <v>845</v>
      </c>
      <c r="L2729" s="61"/>
      <c r="M2729" s="61">
        <f t="shared" si="137"/>
        <v>0</v>
      </c>
    </row>
    <row r="2730" spans="1:13" s="47" customFormat="1" x14ac:dyDescent="0.4">
      <c r="A2730" s="27" t="s">
        <v>843</v>
      </c>
      <c r="B2730" s="27">
        <v>3</v>
      </c>
      <c r="C2730" s="27">
        <f t="shared" si="138"/>
        <v>39</v>
      </c>
      <c r="D2730" s="27">
        <v>1</v>
      </c>
      <c r="E2730" s="27">
        <v>3</v>
      </c>
      <c r="F2730" s="27">
        <v>5</v>
      </c>
      <c r="G2730" s="27"/>
      <c r="H2730" s="27"/>
      <c r="I2730" s="53" t="s">
        <v>4419</v>
      </c>
      <c r="J2730" s="61">
        <v>1</v>
      </c>
      <c r="K2730" s="61" t="s">
        <v>845</v>
      </c>
      <c r="L2730" s="61"/>
      <c r="M2730" s="61">
        <f t="shared" si="137"/>
        <v>0</v>
      </c>
    </row>
    <row r="2731" spans="1:13" s="47" customFormat="1" x14ac:dyDescent="0.4">
      <c r="A2731" s="27" t="s">
        <v>843</v>
      </c>
      <c r="B2731" s="27">
        <v>3</v>
      </c>
      <c r="C2731" s="27">
        <f t="shared" si="138"/>
        <v>39</v>
      </c>
      <c r="D2731" s="27">
        <v>1</v>
      </c>
      <c r="E2731" s="27">
        <v>3</v>
      </c>
      <c r="F2731" s="27">
        <v>6</v>
      </c>
      <c r="G2731" s="27"/>
      <c r="H2731" s="27"/>
      <c r="I2731" s="53" t="s">
        <v>4590</v>
      </c>
      <c r="J2731" s="61">
        <v>1</v>
      </c>
      <c r="K2731" s="61" t="s">
        <v>845</v>
      </c>
      <c r="L2731" s="61"/>
      <c r="M2731" s="61">
        <f t="shared" si="137"/>
        <v>0</v>
      </c>
    </row>
    <row r="2732" spans="1:13" s="47" customFormat="1" x14ac:dyDescent="0.4">
      <c r="A2732" s="27" t="s">
        <v>843</v>
      </c>
      <c r="B2732" s="27">
        <v>3</v>
      </c>
      <c r="C2732" s="27">
        <f t="shared" si="138"/>
        <v>39</v>
      </c>
      <c r="D2732" s="27">
        <v>1</v>
      </c>
      <c r="E2732" s="27">
        <v>3</v>
      </c>
      <c r="F2732" s="27">
        <v>7</v>
      </c>
      <c r="G2732" s="27"/>
      <c r="H2732" s="27"/>
      <c r="I2732" s="53" t="s">
        <v>4591</v>
      </c>
      <c r="J2732" s="61">
        <v>1</v>
      </c>
      <c r="K2732" s="61" t="s">
        <v>845</v>
      </c>
      <c r="L2732" s="61"/>
      <c r="M2732" s="61">
        <f t="shared" si="137"/>
        <v>0</v>
      </c>
    </row>
    <row r="2733" spans="1:13" s="47" customFormat="1" x14ac:dyDescent="0.4">
      <c r="A2733" s="27" t="s">
        <v>843</v>
      </c>
      <c r="B2733" s="27">
        <v>3</v>
      </c>
      <c r="C2733" s="27">
        <f t="shared" si="138"/>
        <v>39</v>
      </c>
      <c r="D2733" s="27">
        <v>1</v>
      </c>
      <c r="E2733" s="27">
        <v>3</v>
      </c>
      <c r="F2733" s="27">
        <v>8</v>
      </c>
      <c r="G2733" s="27"/>
      <c r="H2733" s="27"/>
      <c r="I2733" s="53" t="s">
        <v>4592</v>
      </c>
      <c r="J2733" s="61">
        <v>1</v>
      </c>
      <c r="K2733" s="61" t="s">
        <v>845</v>
      </c>
      <c r="L2733" s="61"/>
      <c r="M2733" s="61">
        <f t="shared" si="137"/>
        <v>0</v>
      </c>
    </row>
    <row r="2734" spans="1:13" s="47" customFormat="1" x14ac:dyDescent="0.4">
      <c r="A2734" s="27" t="s">
        <v>843</v>
      </c>
      <c r="B2734" s="27">
        <v>3</v>
      </c>
      <c r="C2734" s="27">
        <f t="shared" si="138"/>
        <v>39</v>
      </c>
      <c r="D2734" s="27">
        <v>1</v>
      </c>
      <c r="E2734" s="27">
        <v>3</v>
      </c>
      <c r="F2734" s="27">
        <v>9</v>
      </c>
      <c r="G2734" s="27"/>
      <c r="H2734" s="27"/>
      <c r="I2734" s="53" t="s">
        <v>4593</v>
      </c>
      <c r="J2734" s="61">
        <v>1</v>
      </c>
      <c r="K2734" s="61" t="s">
        <v>845</v>
      </c>
      <c r="L2734" s="61"/>
      <c r="M2734" s="61">
        <f t="shared" si="137"/>
        <v>0</v>
      </c>
    </row>
    <row r="2735" spans="1:13" s="47" customFormat="1" x14ac:dyDescent="0.4">
      <c r="A2735" s="27" t="s">
        <v>843</v>
      </c>
      <c r="B2735" s="27">
        <v>3</v>
      </c>
      <c r="C2735" s="27">
        <f t="shared" si="138"/>
        <v>39</v>
      </c>
      <c r="D2735" s="27">
        <v>1</v>
      </c>
      <c r="E2735" s="27">
        <v>3</v>
      </c>
      <c r="F2735" s="27">
        <v>10</v>
      </c>
      <c r="G2735" s="27"/>
      <c r="H2735" s="27"/>
      <c r="I2735" s="53" t="s">
        <v>4594</v>
      </c>
      <c r="J2735" s="61">
        <v>1</v>
      </c>
      <c r="K2735" s="61" t="s">
        <v>845</v>
      </c>
      <c r="L2735" s="61"/>
      <c r="M2735" s="61">
        <f t="shared" si="137"/>
        <v>0</v>
      </c>
    </row>
    <row r="2736" spans="1:13" s="47" customFormat="1" x14ac:dyDescent="0.4">
      <c r="A2736" s="27" t="s">
        <v>843</v>
      </c>
      <c r="B2736" s="27">
        <v>3</v>
      </c>
      <c r="C2736" s="27">
        <f t="shared" si="138"/>
        <v>39</v>
      </c>
      <c r="D2736" s="27">
        <v>1</v>
      </c>
      <c r="E2736" s="27">
        <v>4</v>
      </c>
      <c r="F2736" s="27"/>
      <c r="G2736" s="27"/>
      <c r="H2736" s="27"/>
      <c r="I2736" s="53" t="s">
        <v>2287</v>
      </c>
      <c r="J2736" s="61">
        <v>1</v>
      </c>
      <c r="K2736" s="61" t="s">
        <v>845</v>
      </c>
      <c r="L2736" s="61"/>
      <c r="M2736" s="61">
        <f t="shared" si="137"/>
        <v>0</v>
      </c>
    </row>
    <row r="2737" spans="1:13" s="47" customFormat="1" x14ac:dyDescent="0.4">
      <c r="A2737" s="27" t="s">
        <v>843</v>
      </c>
      <c r="B2737" s="27">
        <v>3</v>
      </c>
      <c r="C2737" s="27">
        <f t="shared" si="138"/>
        <v>39</v>
      </c>
      <c r="D2737" s="27">
        <v>1</v>
      </c>
      <c r="E2737" s="27">
        <v>5</v>
      </c>
      <c r="F2737" s="27"/>
      <c r="G2737" s="27"/>
      <c r="H2737" s="27"/>
      <c r="I2737" s="53" t="s">
        <v>2288</v>
      </c>
      <c r="J2737" s="61">
        <v>1</v>
      </c>
      <c r="K2737" s="61" t="s">
        <v>845</v>
      </c>
      <c r="L2737" s="61"/>
      <c r="M2737" s="61">
        <f t="shared" si="137"/>
        <v>0</v>
      </c>
    </row>
    <row r="2738" spans="1:13" s="47" customFormat="1" x14ac:dyDescent="0.4">
      <c r="A2738" s="27" t="s">
        <v>843</v>
      </c>
      <c r="B2738" s="27">
        <v>3</v>
      </c>
      <c r="C2738" s="27">
        <f t="shared" si="138"/>
        <v>39</v>
      </c>
      <c r="D2738" s="27">
        <v>1</v>
      </c>
      <c r="E2738" s="27">
        <v>6</v>
      </c>
      <c r="F2738" s="27"/>
      <c r="G2738" s="27"/>
      <c r="H2738" s="27"/>
      <c r="I2738" s="53" t="s">
        <v>2289</v>
      </c>
      <c r="J2738" s="61">
        <v>1</v>
      </c>
      <c r="K2738" s="61" t="s">
        <v>845</v>
      </c>
      <c r="L2738" s="61"/>
      <c r="M2738" s="61">
        <f t="shared" si="137"/>
        <v>0</v>
      </c>
    </row>
    <row r="2739" spans="1:13" s="47" customFormat="1" ht="37.5" x14ac:dyDescent="0.4">
      <c r="A2739" s="27" t="s">
        <v>843</v>
      </c>
      <c r="B2739" s="27">
        <v>3</v>
      </c>
      <c r="C2739" s="27">
        <f t="shared" si="138"/>
        <v>39</v>
      </c>
      <c r="D2739" s="27">
        <v>1</v>
      </c>
      <c r="E2739" s="27">
        <v>7</v>
      </c>
      <c r="F2739" s="27"/>
      <c r="G2739" s="27"/>
      <c r="H2739" s="27"/>
      <c r="I2739" s="53" t="s">
        <v>2290</v>
      </c>
      <c r="J2739" s="61">
        <v>1</v>
      </c>
      <c r="K2739" s="61" t="s">
        <v>845</v>
      </c>
      <c r="L2739" s="61"/>
      <c r="M2739" s="61">
        <f t="shared" si="137"/>
        <v>0</v>
      </c>
    </row>
    <row r="2740" spans="1:13" s="47" customFormat="1" x14ac:dyDescent="0.4">
      <c r="A2740" s="27" t="s">
        <v>843</v>
      </c>
      <c r="B2740" s="27">
        <v>3</v>
      </c>
      <c r="C2740" s="27">
        <f t="shared" si="138"/>
        <v>39</v>
      </c>
      <c r="D2740" s="27">
        <v>2</v>
      </c>
      <c r="E2740" s="27"/>
      <c r="F2740" s="27"/>
      <c r="G2740" s="27"/>
      <c r="H2740" s="27"/>
      <c r="I2740" s="53" t="s">
        <v>2291</v>
      </c>
      <c r="J2740" s="61">
        <v>1</v>
      </c>
      <c r="K2740" s="61" t="s">
        <v>845</v>
      </c>
      <c r="L2740" s="61"/>
      <c r="M2740" s="61">
        <f t="shared" si="137"/>
        <v>0</v>
      </c>
    </row>
    <row r="2741" spans="1:13" s="47" customFormat="1" ht="37.5" x14ac:dyDescent="0.4">
      <c r="A2741" s="27" t="s">
        <v>843</v>
      </c>
      <c r="B2741" s="27">
        <v>3</v>
      </c>
      <c r="C2741" s="27">
        <f t="shared" si="138"/>
        <v>39</v>
      </c>
      <c r="D2741" s="27">
        <v>2</v>
      </c>
      <c r="E2741" s="27">
        <v>1</v>
      </c>
      <c r="F2741" s="27"/>
      <c r="G2741" s="27"/>
      <c r="H2741" s="27"/>
      <c r="I2741" s="53" t="s">
        <v>2292</v>
      </c>
      <c r="J2741" s="61">
        <v>1</v>
      </c>
      <c r="K2741" s="61" t="s">
        <v>845</v>
      </c>
      <c r="L2741" s="61"/>
      <c r="M2741" s="61">
        <f t="shared" si="137"/>
        <v>0</v>
      </c>
    </row>
    <row r="2742" spans="1:13" s="47" customFormat="1" x14ac:dyDescent="0.4">
      <c r="A2742" s="27" t="s">
        <v>843</v>
      </c>
      <c r="B2742" s="27">
        <v>3</v>
      </c>
      <c r="C2742" s="27">
        <f t="shared" si="138"/>
        <v>39</v>
      </c>
      <c r="D2742" s="27">
        <v>2</v>
      </c>
      <c r="E2742" s="27">
        <v>2</v>
      </c>
      <c r="F2742" s="27"/>
      <c r="G2742" s="27"/>
      <c r="H2742" s="27"/>
      <c r="I2742" s="53" t="s">
        <v>2293</v>
      </c>
      <c r="J2742" s="61">
        <v>1</v>
      </c>
      <c r="K2742" s="61" t="s">
        <v>845</v>
      </c>
      <c r="L2742" s="61"/>
      <c r="M2742" s="61">
        <f t="shared" si="137"/>
        <v>0</v>
      </c>
    </row>
    <row r="2743" spans="1:13" s="47" customFormat="1" x14ac:dyDescent="0.4">
      <c r="A2743" s="27" t="s">
        <v>843</v>
      </c>
      <c r="B2743" s="27">
        <v>3</v>
      </c>
      <c r="C2743" s="27">
        <f t="shared" si="138"/>
        <v>39</v>
      </c>
      <c r="D2743" s="27">
        <v>2</v>
      </c>
      <c r="E2743" s="27">
        <v>3</v>
      </c>
      <c r="F2743" s="27"/>
      <c r="G2743" s="27"/>
      <c r="H2743" s="27"/>
      <c r="I2743" s="53" t="s">
        <v>2294</v>
      </c>
      <c r="J2743" s="61">
        <v>1</v>
      </c>
      <c r="K2743" s="61" t="s">
        <v>845</v>
      </c>
      <c r="L2743" s="61"/>
      <c r="M2743" s="61">
        <f t="shared" si="137"/>
        <v>0</v>
      </c>
    </row>
    <row r="2744" spans="1:13" s="47" customFormat="1" x14ac:dyDescent="0.4">
      <c r="A2744" s="27" t="s">
        <v>843</v>
      </c>
      <c r="B2744" s="27">
        <v>3</v>
      </c>
      <c r="C2744" s="27">
        <f t="shared" si="138"/>
        <v>39</v>
      </c>
      <c r="D2744" s="27">
        <v>2</v>
      </c>
      <c r="E2744" s="27">
        <v>3</v>
      </c>
      <c r="F2744" s="27">
        <v>1</v>
      </c>
      <c r="G2744" s="27"/>
      <c r="H2744" s="27"/>
      <c r="I2744" s="53" t="s">
        <v>4595</v>
      </c>
      <c r="J2744" s="61">
        <v>1</v>
      </c>
      <c r="K2744" s="61" t="s">
        <v>845</v>
      </c>
      <c r="L2744" s="61"/>
      <c r="M2744" s="61">
        <f t="shared" si="137"/>
        <v>0</v>
      </c>
    </row>
    <row r="2745" spans="1:13" s="47" customFormat="1" x14ac:dyDescent="0.4">
      <c r="A2745" s="27" t="s">
        <v>843</v>
      </c>
      <c r="B2745" s="27">
        <v>3</v>
      </c>
      <c r="C2745" s="27">
        <f t="shared" si="138"/>
        <v>39</v>
      </c>
      <c r="D2745" s="27">
        <v>2</v>
      </c>
      <c r="E2745" s="27">
        <v>3</v>
      </c>
      <c r="F2745" s="27">
        <v>2</v>
      </c>
      <c r="G2745" s="27"/>
      <c r="H2745" s="27"/>
      <c r="I2745" s="53" t="s">
        <v>4419</v>
      </c>
      <c r="J2745" s="61">
        <v>1</v>
      </c>
      <c r="K2745" s="61" t="s">
        <v>845</v>
      </c>
      <c r="L2745" s="61"/>
      <c r="M2745" s="61">
        <f t="shared" si="137"/>
        <v>0</v>
      </c>
    </row>
    <row r="2746" spans="1:13" s="47" customFormat="1" x14ac:dyDescent="0.4">
      <c r="A2746" s="27" t="s">
        <v>843</v>
      </c>
      <c r="B2746" s="27">
        <v>3</v>
      </c>
      <c r="C2746" s="27">
        <f t="shared" si="138"/>
        <v>39</v>
      </c>
      <c r="D2746" s="27">
        <v>2</v>
      </c>
      <c r="E2746" s="27">
        <v>3</v>
      </c>
      <c r="F2746" s="27">
        <v>3</v>
      </c>
      <c r="G2746" s="27"/>
      <c r="H2746" s="27"/>
      <c r="I2746" s="53" t="s">
        <v>4413</v>
      </c>
      <c r="J2746" s="61">
        <v>1</v>
      </c>
      <c r="K2746" s="61" t="s">
        <v>845</v>
      </c>
      <c r="L2746" s="61"/>
      <c r="M2746" s="61">
        <f t="shared" si="137"/>
        <v>0</v>
      </c>
    </row>
    <row r="2747" spans="1:13" s="47" customFormat="1" x14ac:dyDescent="0.4">
      <c r="A2747" s="27" t="s">
        <v>843</v>
      </c>
      <c r="B2747" s="27">
        <v>3</v>
      </c>
      <c r="C2747" s="27">
        <f t="shared" si="138"/>
        <v>39</v>
      </c>
      <c r="D2747" s="27">
        <v>2</v>
      </c>
      <c r="E2747" s="27">
        <v>3</v>
      </c>
      <c r="F2747" s="27">
        <v>4</v>
      </c>
      <c r="G2747" s="27"/>
      <c r="H2747" s="27"/>
      <c r="I2747" s="53" t="s">
        <v>4411</v>
      </c>
      <c r="J2747" s="61">
        <v>1</v>
      </c>
      <c r="K2747" s="61" t="s">
        <v>845</v>
      </c>
      <c r="L2747" s="61"/>
      <c r="M2747" s="61">
        <f t="shared" si="137"/>
        <v>0</v>
      </c>
    </row>
    <row r="2748" spans="1:13" s="47" customFormat="1" x14ac:dyDescent="0.4">
      <c r="A2748" s="27" t="s">
        <v>843</v>
      </c>
      <c r="B2748" s="27">
        <v>3</v>
      </c>
      <c r="C2748" s="27">
        <f t="shared" si="138"/>
        <v>39</v>
      </c>
      <c r="D2748" s="27">
        <v>2</v>
      </c>
      <c r="E2748" s="27">
        <v>3</v>
      </c>
      <c r="F2748" s="27">
        <v>5</v>
      </c>
      <c r="G2748" s="27"/>
      <c r="H2748" s="27"/>
      <c r="I2748" s="53" t="s">
        <v>4417</v>
      </c>
      <c r="J2748" s="61">
        <v>1</v>
      </c>
      <c r="K2748" s="61" t="s">
        <v>845</v>
      </c>
      <c r="L2748" s="61"/>
      <c r="M2748" s="61">
        <f t="shared" si="137"/>
        <v>0</v>
      </c>
    </row>
    <row r="2749" spans="1:13" s="47" customFormat="1" x14ac:dyDescent="0.4">
      <c r="A2749" s="27" t="s">
        <v>843</v>
      </c>
      <c r="B2749" s="27">
        <v>3</v>
      </c>
      <c r="C2749" s="27">
        <f t="shared" si="138"/>
        <v>39</v>
      </c>
      <c r="D2749" s="27">
        <v>2</v>
      </c>
      <c r="E2749" s="27">
        <v>3</v>
      </c>
      <c r="F2749" s="27">
        <v>6</v>
      </c>
      <c r="G2749" s="27"/>
      <c r="H2749" s="27"/>
      <c r="I2749" s="53" t="s">
        <v>4415</v>
      </c>
      <c r="J2749" s="61">
        <v>1</v>
      </c>
      <c r="K2749" s="61" t="s">
        <v>845</v>
      </c>
      <c r="L2749" s="61"/>
      <c r="M2749" s="61">
        <f t="shared" si="137"/>
        <v>0</v>
      </c>
    </row>
    <row r="2750" spans="1:13" s="47" customFormat="1" x14ac:dyDescent="0.4">
      <c r="A2750" s="27" t="s">
        <v>843</v>
      </c>
      <c r="B2750" s="27">
        <v>3</v>
      </c>
      <c r="C2750" s="27">
        <f t="shared" si="138"/>
        <v>39</v>
      </c>
      <c r="D2750" s="27">
        <v>2</v>
      </c>
      <c r="E2750" s="27">
        <v>3</v>
      </c>
      <c r="F2750" s="27">
        <v>7</v>
      </c>
      <c r="G2750" s="27"/>
      <c r="H2750" s="27"/>
      <c r="I2750" s="53" t="s">
        <v>4596</v>
      </c>
      <c r="J2750" s="61">
        <v>1</v>
      </c>
      <c r="K2750" s="61" t="s">
        <v>845</v>
      </c>
      <c r="L2750" s="61"/>
      <c r="M2750" s="61">
        <f t="shared" si="137"/>
        <v>0</v>
      </c>
    </row>
    <row r="2751" spans="1:13" s="47" customFormat="1" x14ac:dyDescent="0.4">
      <c r="A2751" s="27" t="s">
        <v>843</v>
      </c>
      <c r="B2751" s="27">
        <v>3</v>
      </c>
      <c r="C2751" s="27">
        <f t="shared" si="138"/>
        <v>39</v>
      </c>
      <c r="D2751" s="27">
        <v>2</v>
      </c>
      <c r="E2751" s="27">
        <v>3</v>
      </c>
      <c r="F2751" s="27">
        <v>8</v>
      </c>
      <c r="G2751" s="27"/>
      <c r="H2751" s="27"/>
      <c r="I2751" s="53" t="s">
        <v>4597</v>
      </c>
      <c r="J2751" s="61">
        <v>1</v>
      </c>
      <c r="K2751" s="61" t="s">
        <v>845</v>
      </c>
      <c r="L2751" s="61"/>
      <c r="M2751" s="61">
        <f t="shared" si="137"/>
        <v>0</v>
      </c>
    </row>
    <row r="2752" spans="1:13" s="47" customFormat="1" x14ac:dyDescent="0.4">
      <c r="A2752" s="27" t="s">
        <v>843</v>
      </c>
      <c r="B2752" s="27">
        <v>3</v>
      </c>
      <c r="C2752" s="27">
        <f t="shared" si="138"/>
        <v>39</v>
      </c>
      <c r="D2752" s="27">
        <v>2</v>
      </c>
      <c r="E2752" s="27">
        <v>3</v>
      </c>
      <c r="F2752" s="27">
        <v>9</v>
      </c>
      <c r="G2752" s="27"/>
      <c r="H2752" s="27"/>
      <c r="I2752" s="53" t="s">
        <v>4598</v>
      </c>
      <c r="J2752" s="61">
        <v>1</v>
      </c>
      <c r="K2752" s="61" t="s">
        <v>845</v>
      </c>
      <c r="L2752" s="61"/>
      <c r="M2752" s="61">
        <f t="shared" si="137"/>
        <v>0</v>
      </c>
    </row>
    <row r="2753" spans="1:13" s="47" customFormat="1" x14ac:dyDescent="0.4">
      <c r="A2753" s="27" t="s">
        <v>843</v>
      </c>
      <c r="B2753" s="27">
        <v>3</v>
      </c>
      <c r="C2753" s="27">
        <f t="shared" si="138"/>
        <v>39</v>
      </c>
      <c r="D2753" s="27">
        <v>2</v>
      </c>
      <c r="E2753" s="27">
        <v>3</v>
      </c>
      <c r="F2753" s="27">
        <v>10</v>
      </c>
      <c r="G2753" s="27"/>
      <c r="H2753" s="27"/>
      <c r="I2753" s="53" t="s">
        <v>4423</v>
      </c>
      <c r="J2753" s="61">
        <v>1</v>
      </c>
      <c r="K2753" s="61" t="s">
        <v>845</v>
      </c>
      <c r="L2753" s="61"/>
      <c r="M2753" s="61">
        <f t="shared" si="137"/>
        <v>0</v>
      </c>
    </row>
    <row r="2754" spans="1:13" s="47" customFormat="1" x14ac:dyDescent="0.4">
      <c r="A2754" s="27" t="s">
        <v>843</v>
      </c>
      <c r="B2754" s="27">
        <v>3</v>
      </c>
      <c r="C2754" s="27">
        <f t="shared" si="138"/>
        <v>39</v>
      </c>
      <c r="D2754" s="27">
        <v>2</v>
      </c>
      <c r="E2754" s="27">
        <v>3</v>
      </c>
      <c r="F2754" s="27">
        <v>11</v>
      </c>
      <c r="G2754" s="27"/>
      <c r="H2754" s="27"/>
      <c r="I2754" s="53" t="s">
        <v>4421</v>
      </c>
      <c r="J2754" s="61">
        <v>1</v>
      </c>
      <c r="K2754" s="61" t="s">
        <v>845</v>
      </c>
      <c r="L2754" s="61"/>
      <c r="M2754" s="61">
        <f t="shared" si="137"/>
        <v>0</v>
      </c>
    </row>
    <row r="2755" spans="1:13" s="47" customFormat="1" x14ac:dyDescent="0.4">
      <c r="A2755" s="27" t="s">
        <v>843</v>
      </c>
      <c r="B2755" s="27">
        <v>3</v>
      </c>
      <c r="C2755" s="27">
        <f t="shared" si="138"/>
        <v>39</v>
      </c>
      <c r="D2755" s="27">
        <v>2</v>
      </c>
      <c r="E2755" s="27">
        <v>3</v>
      </c>
      <c r="F2755" s="27">
        <v>12</v>
      </c>
      <c r="G2755" s="27"/>
      <c r="H2755" s="27"/>
      <c r="I2755" s="53" t="s">
        <v>4599</v>
      </c>
      <c r="J2755" s="61">
        <v>1</v>
      </c>
      <c r="K2755" s="61" t="s">
        <v>845</v>
      </c>
      <c r="L2755" s="61"/>
      <c r="M2755" s="61">
        <f t="shared" si="137"/>
        <v>0</v>
      </c>
    </row>
    <row r="2756" spans="1:13" s="47" customFormat="1" x14ac:dyDescent="0.4">
      <c r="A2756" s="27" t="s">
        <v>843</v>
      </c>
      <c r="B2756" s="27">
        <v>3</v>
      </c>
      <c r="C2756" s="27">
        <f t="shared" si="138"/>
        <v>39</v>
      </c>
      <c r="D2756" s="27">
        <v>2</v>
      </c>
      <c r="E2756" s="27">
        <v>3</v>
      </c>
      <c r="F2756" s="27">
        <v>13</v>
      </c>
      <c r="G2756" s="27"/>
      <c r="H2756" s="27"/>
      <c r="I2756" s="53" t="s">
        <v>4114</v>
      </c>
      <c r="J2756" s="61">
        <v>1</v>
      </c>
      <c r="K2756" s="61" t="s">
        <v>845</v>
      </c>
      <c r="L2756" s="61"/>
      <c r="M2756" s="61">
        <f t="shared" si="137"/>
        <v>0</v>
      </c>
    </row>
    <row r="2757" spans="1:13" s="47" customFormat="1" x14ac:dyDescent="0.4">
      <c r="A2757" s="27" t="s">
        <v>843</v>
      </c>
      <c r="B2757" s="27">
        <v>3</v>
      </c>
      <c r="C2757" s="27">
        <f t="shared" si="138"/>
        <v>39</v>
      </c>
      <c r="D2757" s="27">
        <v>2</v>
      </c>
      <c r="E2757" s="27">
        <v>3</v>
      </c>
      <c r="F2757" s="27">
        <v>14</v>
      </c>
      <c r="G2757" s="27"/>
      <c r="H2757" s="27"/>
      <c r="I2757" s="53" t="s">
        <v>4600</v>
      </c>
      <c r="J2757" s="61">
        <v>1</v>
      </c>
      <c r="K2757" s="61" t="s">
        <v>845</v>
      </c>
      <c r="L2757" s="61"/>
      <c r="M2757" s="61">
        <f t="shared" si="137"/>
        <v>0</v>
      </c>
    </row>
    <row r="2758" spans="1:13" s="47" customFormat="1" x14ac:dyDescent="0.4">
      <c r="A2758" s="27" t="s">
        <v>843</v>
      </c>
      <c r="B2758" s="27">
        <v>3</v>
      </c>
      <c r="C2758" s="27">
        <f t="shared" si="138"/>
        <v>39</v>
      </c>
      <c r="D2758" s="27">
        <v>2</v>
      </c>
      <c r="E2758" s="27">
        <v>3</v>
      </c>
      <c r="F2758" s="27">
        <v>15</v>
      </c>
      <c r="G2758" s="27"/>
      <c r="H2758" s="27"/>
      <c r="I2758" s="53" t="s">
        <v>4601</v>
      </c>
      <c r="J2758" s="61">
        <v>1</v>
      </c>
      <c r="K2758" s="61" t="s">
        <v>845</v>
      </c>
      <c r="L2758" s="61"/>
      <c r="M2758" s="61">
        <f t="shared" si="137"/>
        <v>0</v>
      </c>
    </row>
    <row r="2759" spans="1:13" s="47" customFormat="1" x14ac:dyDescent="0.4">
      <c r="A2759" s="27" t="s">
        <v>843</v>
      </c>
      <c r="B2759" s="27">
        <v>3</v>
      </c>
      <c r="C2759" s="27">
        <f t="shared" si="138"/>
        <v>39</v>
      </c>
      <c r="D2759" s="27">
        <v>2</v>
      </c>
      <c r="E2759" s="27">
        <v>3</v>
      </c>
      <c r="F2759" s="27">
        <v>16</v>
      </c>
      <c r="G2759" s="27"/>
      <c r="H2759" s="27"/>
      <c r="I2759" s="53" t="s">
        <v>4591</v>
      </c>
      <c r="J2759" s="61">
        <v>1</v>
      </c>
      <c r="K2759" s="61" t="s">
        <v>845</v>
      </c>
      <c r="L2759" s="61"/>
      <c r="M2759" s="61">
        <f t="shared" si="137"/>
        <v>0</v>
      </c>
    </row>
    <row r="2760" spans="1:13" s="47" customFormat="1" x14ac:dyDescent="0.4">
      <c r="A2760" s="27" t="s">
        <v>843</v>
      </c>
      <c r="B2760" s="27">
        <v>3</v>
      </c>
      <c r="C2760" s="27">
        <f t="shared" si="138"/>
        <v>39</v>
      </c>
      <c r="D2760" s="27">
        <v>2</v>
      </c>
      <c r="E2760" s="27">
        <v>4</v>
      </c>
      <c r="F2760" s="27"/>
      <c r="G2760" s="27"/>
      <c r="H2760" s="27"/>
      <c r="I2760" s="53" t="s">
        <v>2295</v>
      </c>
      <c r="J2760" s="61">
        <v>1</v>
      </c>
      <c r="K2760" s="61" t="s">
        <v>845</v>
      </c>
      <c r="L2760" s="61"/>
      <c r="M2760" s="61">
        <f t="shared" si="137"/>
        <v>0</v>
      </c>
    </row>
    <row r="2761" spans="1:13" s="47" customFormat="1" x14ac:dyDescent="0.4">
      <c r="A2761" s="27" t="s">
        <v>843</v>
      </c>
      <c r="B2761" s="27">
        <v>3</v>
      </c>
      <c r="C2761" s="27">
        <f t="shared" si="138"/>
        <v>39</v>
      </c>
      <c r="D2761" s="27">
        <v>2</v>
      </c>
      <c r="E2761" s="27">
        <v>4</v>
      </c>
      <c r="F2761" s="27">
        <v>1</v>
      </c>
      <c r="G2761" s="27"/>
      <c r="H2761" s="27"/>
      <c r="I2761" s="53" t="s">
        <v>4602</v>
      </c>
      <c r="J2761" s="61">
        <v>1</v>
      </c>
      <c r="K2761" s="61" t="s">
        <v>845</v>
      </c>
      <c r="L2761" s="61"/>
      <c r="M2761" s="61">
        <f t="shared" si="137"/>
        <v>0</v>
      </c>
    </row>
    <row r="2762" spans="1:13" s="47" customFormat="1" x14ac:dyDescent="0.4">
      <c r="A2762" s="27" t="s">
        <v>843</v>
      </c>
      <c r="B2762" s="27">
        <v>3</v>
      </c>
      <c r="C2762" s="27">
        <f t="shared" si="138"/>
        <v>39</v>
      </c>
      <c r="D2762" s="27">
        <v>2</v>
      </c>
      <c r="E2762" s="27">
        <v>4</v>
      </c>
      <c r="F2762" s="27">
        <v>2</v>
      </c>
      <c r="G2762" s="27"/>
      <c r="H2762" s="27"/>
      <c r="I2762" s="53" t="s">
        <v>4419</v>
      </c>
      <c r="J2762" s="61">
        <v>1</v>
      </c>
      <c r="K2762" s="61" t="s">
        <v>845</v>
      </c>
      <c r="L2762" s="61"/>
      <c r="M2762" s="61">
        <f t="shared" si="137"/>
        <v>0</v>
      </c>
    </row>
    <row r="2763" spans="1:13" s="47" customFormat="1" x14ac:dyDescent="0.4">
      <c r="A2763" s="27" t="s">
        <v>843</v>
      </c>
      <c r="B2763" s="27">
        <v>3</v>
      </c>
      <c r="C2763" s="27">
        <f t="shared" si="138"/>
        <v>39</v>
      </c>
      <c r="D2763" s="27">
        <v>2</v>
      </c>
      <c r="E2763" s="27">
        <v>4</v>
      </c>
      <c r="F2763" s="27">
        <v>3</v>
      </c>
      <c r="G2763" s="27"/>
      <c r="H2763" s="27"/>
      <c r="I2763" s="53" t="s">
        <v>4603</v>
      </c>
      <c r="J2763" s="61">
        <v>1</v>
      </c>
      <c r="K2763" s="61" t="s">
        <v>845</v>
      </c>
      <c r="L2763" s="61"/>
      <c r="M2763" s="61">
        <f t="shared" si="137"/>
        <v>0</v>
      </c>
    </row>
    <row r="2764" spans="1:13" s="47" customFormat="1" x14ac:dyDescent="0.4">
      <c r="A2764" s="27" t="s">
        <v>843</v>
      </c>
      <c r="B2764" s="27">
        <v>3</v>
      </c>
      <c r="C2764" s="27">
        <f t="shared" si="138"/>
        <v>39</v>
      </c>
      <c r="D2764" s="27">
        <v>2</v>
      </c>
      <c r="E2764" s="27">
        <v>4</v>
      </c>
      <c r="F2764" s="27">
        <v>4</v>
      </c>
      <c r="G2764" s="27"/>
      <c r="H2764" s="27"/>
      <c r="I2764" s="53" t="s">
        <v>4604</v>
      </c>
      <c r="J2764" s="61">
        <v>1</v>
      </c>
      <c r="K2764" s="61" t="s">
        <v>845</v>
      </c>
      <c r="L2764" s="61"/>
      <c r="M2764" s="61">
        <f t="shared" si="137"/>
        <v>0</v>
      </c>
    </row>
    <row r="2765" spans="1:13" s="47" customFormat="1" x14ac:dyDescent="0.4">
      <c r="A2765" s="27" t="s">
        <v>843</v>
      </c>
      <c r="B2765" s="27">
        <v>3</v>
      </c>
      <c r="C2765" s="27">
        <f t="shared" si="138"/>
        <v>39</v>
      </c>
      <c r="D2765" s="27">
        <v>2</v>
      </c>
      <c r="E2765" s="27">
        <v>4</v>
      </c>
      <c r="F2765" s="27">
        <v>5</v>
      </c>
      <c r="G2765" s="27"/>
      <c r="H2765" s="27"/>
      <c r="I2765" s="53" t="s">
        <v>4421</v>
      </c>
      <c r="J2765" s="61">
        <v>1</v>
      </c>
      <c r="K2765" s="61" t="s">
        <v>845</v>
      </c>
      <c r="L2765" s="61"/>
      <c r="M2765" s="61">
        <f t="shared" si="137"/>
        <v>0</v>
      </c>
    </row>
    <row r="2766" spans="1:13" s="47" customFormat="1" x14ac:dyDescent="0.4">
      <c r="A2766" s="27" t="s">
        <v>843</v>
      </c>
      <c r="B2766" s="27">
        <v>3</v>
      </c>
      <c r="C2766" s="27">
        <f t="shared" si="138"/>
        <v>39</v>
      </c>
      <c r="D2766" s="27">
        <v>2</v>
      </c>
      <c r="E2766" s="27">
        <v>4</v>
      </c>
      <c r="F2766" s="27">
        <v>6</v>
      </c>
      <c r="G2766" s="27"/>
      <c r="H2766" s="27"/>
      <c r="I2766" s="53" t="s">
        <v>4423</v>
      </c>
      <c r="J2766" s="61">
        <v>1</v>
      </c>
      <c r="K2766" s="61" t="s">
        <v>845</v>
      </c>
      <c r="L2766" s="61"/>
      <c r="M2766" s="61">
        <f t="shared" si="137"/>
        <v>0</v>
      </c>
    </row>
    <row r="2767" spans="1:13" s="47" customFormat="1" ht="37.5" x14ac:dyDescent="0.4">
      <c r="A2767" s="27" t="s">
        <v>843</v>
      </c>
      <c r="B2767" s="27">
        <v>3</v>
      </c>
      <c r="C2767" s="27">
        <f t="shared" si="138"/>
        <v>39</v>
      </c>
      <c r="D2767" s="27">
        <v>2</v>
      </c>
      <c r="E2767" s="27">
        <v>5</v>
      </c>
      <c r="F2767" s="27"/>
      <c r="G2767" s="27"/>
      <c r="H2767" s="27"/>
      <c r="I2767" s="53" t="s">
        <v>2296</v>
      </c>
      <c r="J2767" s="61">
        <v>1</v>
      </c>
      <c r="K2767" s="61" t="s">
        <v>845</v>
      </c>
      <c r="L2767" s="61"/>
      <c r="M2767" s="61">
        <f t="shared" si="137"/>
        <v>0</v>
      </c>
    </row>
    <row r="2768" spans="1:13" s="47" customFormat="1" ht="37.5" x14ac:dyDescent="0.4">
      <c r="A2768" s="27" t="s">
        <v>843</v>
      </c>
      <c r="B2768" s="27">
        <v>3</v>
      </c>
      <c r="C2768" s="27">
        <f t="shared" si="138"/>
        <v>39</v>
      </c>
      <c r="D2768" s="27">
        <v>2</v>
      </c>
      <c r="E2768" s="27">
        <v>6</v>
      </c>
      <c r="F2768" s="27"/>
      <c r="G2768" s="27"/>
      <c r="H2768" s="27"/>
      <c r="I2768" s="53" t="s">
        <v>2297</v>
      </c>
      <c r="J2768" s="61">
        <v>1</v>
      </c>
      <c r="K2768" s="61" t="s">
        <v>845</v>
      </c>
      <c r="L2768" s="61"/>
      <c r="M2768" s="61">
        <f t="shared" si="137"/>
        <v>0</v>
      </c>
    </row>
    <row r="2769" spans="1:13" s="47" customFormat="1" x14ac:dyDescent="0.4">
      <c r="A2769" s="27" t="s">
        <v>843</v>
      </c>
      <c r="B2769" s="27">
        <v>3</v>
      </c>
      <c r="C2769" s="27">
        <f t="shared" si="138"/>
        <v>39</v>
      </c>
      <c r="D2769" s="27">
        <v>2</v>
      </c>
      <c r="E2769" s="27">
        <v>6</v>
      </c>
      <c r="F2769" s="27">
        <v>1</v>
      </c>
      <c r="G2769" s="27"/>
      <c r="H2769" s="27"/>
      <c r="I2769" s="53" t="s">
        <v>4605</v>
      </c>
      <c r="J2769" s="61">
        <v>1</v>
      </c>
      <c r="K2769" s="61" t="s">
        <v>845</v>
      </c>
      <c r="L2769" s="61"/>
      <c r="M2769" s="61">
        <f t="shared" si="137"/>
        <v>0</v>
      </c>
    </row>
    <row r="2770" spans="1:13" s="47" customFormat="1" x14ac:dyDescent="0.4">
      <c r="A2770" s="27" t="s">
        <v>843</v>
      </c>
      <c r="B2770" s="27">
        <v>3</v>
      </c>
      <c r="C2770" s="27">
        <f t="shared" si="138"/>
        <v>39</v>
      </c>
      <c r="D2770" s="27">
        <v>2</v>
      </c>
      <c r="E2770" s="27">
        <v>6</v>
      </c>
      <c r="F2770" s="27">
        <v>2</v>
      </c>
      <c r="G2770" s="27"/>
      <c r="H2770" s="27"/>
      <c r="I2770" s="53" t="s">
        <v>4606</v>
      </c>
      <c r="J2770" s="61">
        <v>1</v>
      </c>
      <c r="K2770" s="61" t="s">
        <v>845</v>
      </c>
      <c r="L2770" s="61"/>
      <c r="M2770" s="61">
        <f t="shared" si="137"/>
        <v>0</v>
      </c>
    </row>
    <row r="2771" spans="1:13" s="47" customFormat="1" x14ac:dyDescent="0.4">
      <c r="A2771" s="27" t="s">
        <v>843</v>
      </c>
      <c r="B2771" s="27">
        <v>3</v>
      </c>
      <c r="C2771" s="27">
        <f t="shared" si="138"/>
        <v>39</v>
      </c>
      <c r="D2771" s="27">
        <v>2</v>
      </c>
      <c r="E2771" s="27">
        <v>6</v>
      </c>
      <c r="F2771" s="27">
        <v>3</v>
      </c>
      <c r="G2771" s="27"/>
      <c r="H2771" s="27"/>
      <c r="I2771" s="53" t="s">
        <v>4607</v>
      </c>
      <c r="J2771" s="61">
        <v>1</v>
      </c>
      <c r="K2771" s="61" t="s">
        <v>845</v>
      </c>
      <c r="L2771" s="61"/>
      <c r="M2771" s="61">
        <f t="shared" si="137"/>
        <v>0</v>
      </c>
    </row>
    <row r="2772" spans="1:13" s="47" customFormat="1" x14ac:dyDescent="0.4">
      <c r="A2772" s="27" t="s">
        <v>843</v>
      </c>
      <c r="B2772" s="27">
        <v>3</v>
      </c>
      <c r="C2772" s="27">
        <f t="shared" si="138"/>
        <v>39</v>
      </c>
      <c r="D2772" s="27">
        <v>2</v>
      </c>
      <c r="E2772" s="27">
        <v>6</v>
      </c>
      <c r="F2772" s="27">
        <v>4</v>
      </c>
      <c r="G2772" s="27"/>
      <c r="H2772" s="27"/>
      <c r="I2772" s="53" t="s">
        <v>4608</v>
      </c>
      <c r="J2772" s="61">
        <v>1</v>
      </c>
      <c r="K2772" s="61" t="s">
        <v>845</v>
      </c>
      <c r="L2772" s="61"/>
      <c r="M2772" s="61">
        <f t="shared" si="137"/>
        <v>0</v>
      </c>
    </row>
    <row r="2773" spans="1:13" s="47" customFormat="1" ht="37.5" x14ac:dyDescent="0.4">
      <c r="A2773" s="27" t="s">
        <v>843</v>
      </c>
      <c r="B2773" s="27">
        <v>3</v>
      </c>
      <c r="C2773" s="27">
        <f t="shared" si="138"/>
        <v>39</v>
      </c>
      <c r="D2773" s="27">
        <v>2</v>
      </c>
      <c r="E2773" s="27">
        <v>7</v>
      </c>
      <c r="F2773" s="27"/>
      <c r="G2773" s="27"/>
      <c r="H2773" s="27"/>
      <c r="I2773" s="53" t="s">
        <v>2298</v>
      </c>
      <c r="J2773" s="61">
        <v>1</v>
      </c>
      <c r="K2773" s="61" t="s">
        <v>845</v>
      </c>
      <c r="L2773" s="61"/>
      <c r="M2773" s="61">
        <f t="shared" si="137"/>
        <v>0</v>
      </c>
    </row>
    <row r="2774" spans="1:13" s="47" customFormat="1" x14ac:dyDescent="0.4">
      <c r="A2774" s="27" t="s">
        <v>843</v>
      </c>
      <c r="B2774" s="27">
        <v>3</v>
      </c>
      <c r="C2774" s="27">
        <f t="shared" si="138"/>
        <v>39</v>
      </c>
      <c r="D2774" s="27">
        <v>2</v>
      </c>
      <c r="E2774" s="27">
        <v>7</v>
      </c>
      <c r="F2774" s="27">
        <v>1</v>
      </c>
      <c r="G2774" s="27"/>
      <c r="H2774" s="27"/>
      <c r="I2774" s="53" t="s">
        <v>4609</v>
      </c>
      <c r="J2774" s="61">
        <v>1</v>
      </c>
      <c r="K2774" s="61" t="s">
        <v>845</v>
      </c>
      <c r="L2774" s="61"/>
      <c r="M2774" s="61">
        <f t="shared" si="137"/>
        <v>0</v>
      </c>
    </row>
    <row r="2775" spans="1:13" s="47" customFormat="1" x14ac:dyDescent="0.4">
      <c r="A2775" s="27" t="s">
        <v>843</v>
      </c>
      <c r="B2775" s="27">
        <v>3</v>
      </c>
      <c r="C2775" s="27">
        <f t="shared" si="138"/>
        <v>39</v>
      </c>
      <c r="D2775" s="27">
        <v>2</v>
      </c>
      <c r="E2775" s="27">
        <v>7</v>
      </c>
      <c r="F2775" s="27">
        <v>2</v>
      </c>
      <c r="G2775" s="27"/>
      <c r="H2775" s="27"/>
      <c r="I2775" s="53" t="s">
        <v>4610</v>
      </c>
      <c r="J2775" s="61">
        <v>1</v>
      </c>
      <c r="K2775" s="61" t="s">
        <v>845</v>
      </c>
      <c r="L2775" s="61"/>
      <c r="M2775" s="61">
        <f t="shared" si="137"/>
        <v>0</v>
      </c>
    </row>
    <row r="2776" spans="1:13" s="47" customFormat="1" x14ac:dyDescent="0.4">
      <c r="A2776" s="27" t="s">
        <v>843</v>
      </c>
      <c r="B2776" s="27">
        <v>3</v>
      </c>
      <c r="C2776" s="27">
        <f t="shared" si="138"/>
        <v>39</v>
      </c>
      <c r="D2776" s="27">
        <v>2</v>
      </c>
      <c r="E2776" s="27">
        <v>7</v>
      </c>
      <c r="F2776" s="27">
        <v>3</v>
      </c>
      <c r="G2776" s="27"/>
      <c r="H2776" s="27"/>
      <c r="I2776" s="53" t="s">
        <v>4611</v>
      </c>
      <c r="J2776" s="61">
        <v>1</v>
      </c>
      <c r="K2776" s="61" t="s">
        <v>845</v>
      </c>
      <c r="L2776" s="61"/>
      <c r="M2776" s="61">
        <f t="shared" si="137"/>
        <v>0</v>
      </c>
    </row>
    <row r="2777" spans="1:13" s="47" customFormat="1" x14ac:dyDescent="0.4">
      <c r="A2777" s="27" t="s">
        <v>843</v>
      </c>
      <c r="B2777" s="27">
        <v>3</v>
      </c>
      <c r="C2777" s="27">
        <f t="shared" si="138"/>
        <v>39</v>
      </c>
      <c r="D2777" s="27">
        <v>2</v>
      </c>
      <c r="E2777" s="27">
        <v>7</v>
      </c>
      <c r="F2777" s="27">
        <v>4</v>
      </c>
      <c r="G2777" s="27"/>
      <c r="H2777" s="27"/>
      <c r="I2777" s="53" t="s">
        <v>4612</v>
      </c>
      <c r="J2777" s="61">
        <v>1</v>
      </c>
      <c r="K2777" s="61" t="s">
        <v>845</v>
      </c>
      <c r="L2777" s="61"/>
      <c r="M2777" s="61">
        <f t="shared" si="137"/>
        <v>0</v>
      </c>
    </row>
    <row r="2778" spans="1:13" s="47" customFormat="1" x14ac:dyDescent="0.4">
      <c r="A2778" s="27" t="s">
        <v>843</v>
      </c>
      <c r="B2778" s="27">
        <v>3</v>
      </c>
      <c r="C2778" s="27">
        <f t="shared" si="138"/>
        <v>39</v>
      </c>
      <c r="D2778" s="27">
        <v>2</v>
      </c>
      <c r="E2778" s="27">
        <v>7</v>
      </c>
      <c r="F2778" s="27">
        <v>5</v>
      </c>
      <c r="G2778" s="27"/>
      <c r="H2778" s="27"/>
      <c r="I2778" s="53" t="s">
        <v>4613</v>
      </c>
      <c r="J2778" s="61">
        <v>1</v>
      </c>
      <c r="K2778" s="61" t="s">
        <v>845</v>
      </c>
      <c r="L2778" s="61"/>
      <c r="M2778" s="61">
        <f t="shared" si="137"/>
        <v>0</v>
      </c>
    </row>
    <row r="2779" spans="1:13" s="47" customFormat="1" x14ac:dyDescent="0.4">
      <c r="A2779" s="27" t="s">
        <v>843</v>
      </c>
      <c r="B2779" s="27">
        <v>3</v>
      </c>
      <c r="C2779" s="27">
        <f t="shared" si="138"/>
        <v>39</v>
      </c>
      <c r="D2779" s="27">
        <v>2</v>
      </c>
      <c r="E2779" s="27">
        <v>7</v>
      </c>
      <c r="F2779" s="27">
        <v>6</v>
      </c>
      <c r="G2779" s="27"/>
      <c r="H2779" s="27"/>
      <c r="I2779" s="53" t="s">
        <v>4614</v>
      </c>
      <c r="J2779" s="61">
        <v>1</v>
      </c>
      <c r="K2779" s="61" t="s">
        <v>845</v>
      </c>
      <c r="L2779" s="61"/>
      <c r="M2779" s="61">
        <f t="shared" si="137"/>
        <v>0</v>
      </c>
    </row>
    <row r="2780" spans="1:13" s="47" customFormat="1" x14ac:dyDescent="0.4">
      <c r="A2780" s="27" t="s">
        <v>843</v>
      </c>
      <c r="B2780" s="27">
        <v>3</v>
      </c>
      <c r="C2780" s="27">
        <f t="shared" si="138"/>
        <v>39</v>
      </c>
      <c r="D2780" s="27">
        <v>2</v>
      </c>
      <c r="E2780" s="27">
        <v>7</v>
      </c>
      <c r="F2780" s="27">
        <v>7</v>
      </c>
      <c r="G2780" s="27"/>
      <c r="H2780" s="27"/>
      <c r="I2780" s="53" t="s">
        <v>4615</v>
      </c>
      <c r="J2780" s="61">
        <v>1</v>
      </c>
      <c r="K2780" s="61" t="s">
        <v>845</v>
      </c>
      <c r="L2780" s="61"/>
      <c r="M2780" s="61">
        <f t="shared" si="137"/>
        <v>0</v>
      </c>
    </row>
    <row r="2781" spans="1:13" s="47" customFormat="1" x14ac:dyDescent="0.4">
      <c r="A2781" s="27" t="s">
        <v>843</v>
      </c>
      <c r="B2781" s="27">
        <v>3</v>
      </c>
      <c r="C2781" s="27">
        <f t="shared" si="138"/>
        <v>39</v>
      </c>
      <c r="D2781" s="27">
        <v>2</v>
      </c>
      <c r="E2781" s="27">
        <v>7</v>
      </c>
      <c r="F2781" s="27">
        <v>8</v>
      </c>
      <c r="G2781" s="27"/>
      <c r="H2781" s="27"/>
      <c r="I2781" s="53" t="s">
        <v>4616</v>
      </c>
      <c r="J2781" s="61">
        <v>1</v>
      </c>
      <c r="K2781" s="61" t="s">
        <v>845</v>
      </c>
      <c r="L2781" s="61"/>
      <c r="M2781" s="61">
        <f t="shared" si="137"/>
        <v>0</v>
      </c>
    </row>
    <row r="2782" spans="1:13" s="47" customFormat="1" x14ac:dyDescent="0.4">
      <c r="A2782" s="27" t="s">
        <v>843</v>
      </c>
      <c r="B2782" s="27">
        <v>3</v>
      </c>
      <c r="C2782" s="27">
        <f t="shared" si="138"/>
        <v>39</v>
      </c>
      <c r="D2782" s="27">
        <v>2</v>
      </c>
      <c r="E2782" s="27">
        <v>7</v>
      </c>
      <c r="F2782" s="27">
        <v>9</v>
      </c>
      <c r="G2782" s="27"/>
      <c r="H2782" s="27"/>
      <c r="I2782" s="53" t="s">
        <v>4617</v>
      </c>
      <c r="J2782" s="61">
        <v>1</v>
      </c>
      <c r="K2782" s="61" t="s">
        <v>845</v>
      </c>
      <c r="L2782" s="61"/>
      <c r="M2782" s="61">
        <f t="shared" si="137"/>
        <v>0</v>
      </c>
    </row>
    <row r="2783" spans="1:13" s="47" customFormat="1" x14ac:dyDescent="0.4">
      <c r="A2783" s="27" t="s">
        <v>843</v>
      </c>
      <c r="B2783" s="27">
        <v>3</v>
      </c>
      <c r="C2783" s="27">
        <f t="shared" si="138"/>
        <v>39</v>
      </c>
      <c r="D2783" s="27">
        <v>2</v>
      </c>
      <c r="E2783" s="27">
        <v>7</v>
      </c>
      <c r="F2783" s="27">
        <v>10</v>
      </c>
      <c r="G2783" s="27"/>
      <c r="H2783" s="27"/>
      <c r="I2783" s="53" t="s">
        <v>4618</v>
      </c>
      <c r="J2783" s="61">
        <v>1</v>
      </c>
      <c r="K2783" s="61" t="s">
        <v>845</v>
      </c>
      <c r="L2783" s="61"/>
      <c r="M2783" s="61">
        <f t="shared" si="137"/>
        <v>0</v>
      </c>
    </row>
    <row r="2784" spans="1:13" s="47" customFormat="1" ht="37.5" x14ac:dyDescent="0.4">
      <c r="A2784" s="27" t="s">
        <v>843</v>
      </c>
      <c r="B2784" s="27">
        <v>3</v>
      </c>
      <c r="C2784" s="27">
        <f t="shared" si="138"/>
        <v>39</v>
      </c>
      <c r="D2784" s="27">
        <v>2</v>
      </c>
      <c r="E2784" s="27">
        <v>8</v>
      </c>
      <c r="F2784" s="27"/>
      <c r="G2784" s="27"/>
      <c r="H2784" s="27"/>
      <c r="I2784" s="53" t="s">
        <v>2299</v>
      </c>
      <c r="J2784" s="61">
        <v>1</v>
      </c>
      <c r="K2784" s="61" t="s">
        <v>845</v>
      </c>
      <c r="L2784" s="61"/>
      <c r="M2784" s="61">
        <f t="shared" si="137"/>
        <v>0</v>
      </c>
    </row>
    <row r="2785" spans="1:13" s="47" customFormat="1" x14ac:dyDescent="0.4">
      <c r="A2785" s="27" t="s">
        <v>843</v>
      </c>
      <c r="B2785" s="27">
        <v>3</v>
      </c>
      <c r="C2785" s="27">
        <f t="shared" si="138"/>
        <v>39</v>
      </c>
      <c r="D2785" s="27">
        <v>2</v>
      </c>
      <c r="E2785" s="27">
        <v>8</v>
      </c>
      <c r="F2785" s="27">
        <v>1</v>
      </c>
      <c r="G2785" s="27"/>
      <c r="H2785" s="27"/>
      <c r="I2785" s="53" t="s">
        <v>4619</v>
      </c>
      <c r="J2785" s="61">
        <v>1</v>
      </c>
      <c r="K2785" s="61" t="s">
        <v>845</v>
      </c>
      <c r="L2785" s="61"/>
      <c r="M2785" s="61">
        <f t="shared" si="137"/>
        <v>0</v>
      </c>
    </row>
    <row r="2786" spans="1:13" s="47" customFormat="1" x14ac:dyDescent="0.4">
      <c r="A2786" s="27" t="s">
        <v>843</v>
      </c>
      <c r="B2786" s="27">
        <v>3</v>
      </c>
      <c r="C2786" s="27">
        <f t="shared" si="138"/>
        <v>39</v>
      </c>
      <c r="D2786" s="27">
        <v>2</v>
      </c>
      <c r="E2786" s="27">
        <v>8</v>
      </c>
      <c r="F2786" s="27">
        <v>2</v>
      </c>
      <c r="G2786" s="27"/>
      <c r="H2786" s="27"/>
      <c r="I2786" s="53" t="s">
        <v>4620</v>
      </c>
      <c r="J2786" s="61">
        <v>1</v>
      </c>
      <c r="K2786" s="61" t="s">
        <v>845</v>
      </c>
      <c r="L2786" s="61"/>
      <c r="M2786" s="61">
        <f t="shared" ref="M2786:M2820" si="139">IF(K2786="A",J2786,0)</f>
        <v>0</v>
      </c>
    </row>
    <row r="2787" spans="1:13" s="47" customFormat="1" x14ac:dyDescent="0.4">
      <c r="A2787" s="27" t="s">
        <v>843</v>
      </c>
      <c r="B2787" s="27">
        <v>3</v>
      </c>
      <c r="C2787" s="27">
        <f t="shared" ref="C2787:C2820" si="140">C2786</f>
        <v>39</v>
      </c>
      <c r="D2787" s="27">
        <v>2</v>
      </c>
      <c r="E2787" s="27">
        <v>8</v>
      </c>
      <c r="F2787" s="27">
        <v>3</v>
      </c>
      <c r="G2787" s="27"/>
      <c r="H2787" s="27"/>
      <c r="I2787" s="53" t="s">
        <v>4621</v>
      </c>
      <c r="J2787" s="61">
        <v>1</v>
      </c>
      <c r="K2787" s="61" t="s">
        <v>845</v>
      </c>
      <c r="L2787" s="61"/>
      <c r="M2787" s="61">
        <f t="shared" si="139"/>
        <v>0</v>
      </c>
    </row>
    <row r="2788" spans="1:13" s="47" customFormat="1" x14ac:dyDescent="0.4">
      <c r="A2788" s="27" t="s">
        <v>843</v>
      </c>
      <c r="B2788" s="27">
        <v>3</v>
      </c>
      <c r="C2788" s="27">
        <f t="shared" si="140"/>
        <v>39</v>
      </c>
      <c r="D2788" s="27">
        <v>2</v>
      </c>
      <c r="E2788" s="27">
        <v>8</v>
      </c>
      <c r="F2788" s="27">
        <v>4</v>
      </c>
      <c r="G2788" s="27"/>
      <c r="H2788" s="27"/>
      <c r="I2788" s="53" t="s">
        <v>4622</v>
      </c>
      <c r="J2788" s="61">
        <v>1</v>
      </c>
      <c r="K2788" s="61" t="s">
        <v>845</v>
      </c>
      <c r="L2788" s="61"/>
      <c r="M2788" s="61">
        <f t="shared" si="139"/>
        <v>0</v>
      </c>
    </row>
    <row r="2789" spans="1:13" s="47" customFormat="1" ht="37.5" x14ac:dyDescent="0.4">
      <c r="A2789" s="27" t="s">
        <v>843</v>
      </c>
      <c r="B2789" s="27">
        <v>3</v>
      </c>
      <c r="C2789" s="27">
        <f t="shared" si="140"/>
        <v>39</v>
      </c>
      <c r="D2789" s="27">
        <v>2</v>
      </c>
      <c r="E2789" s="27">
        <v>9</v>
      </c>
      <c r="F2789" s="27"/>
      <c r="G2789" s="27"/>
      <c r="H2789" s="27"/>
      <c r="I2789" s="53" t="s">
        <v>2300</v>
      </c>
      <c r="J2789" s="61">
        <v>1</v>
      </c>
      <c r="K2789" s="61" t="s">
        <v>845</v>
      </c>
      <c r="L2789" s="61"/>
      <c r="M2789" s="61">
        <f t="shared" si="139"/>
        <v>0</v>
      </c>
    </row>
    <row r="2790" spans="1:13" s="47" customFormat="1" x14ac:dyDescent="0.4">
      <c r="A2790" s="27" t="s">
        <v>843</v>
      </c>
      <c r="B2790" s="27">
        <v>3</v>
      </c>
      <c r="C2790" s="27">
        <f t="shared" si="140"/>
        <v>39</v>
      </c>
      <c r="D2790" s="27">
        <v>2</v>
      </c>
      <c r="E2790" s="27">
        <v>9</v>
      </c>
      <c r="F2790" s="27">
        <v>1</v>
      </c>
      <c r="G2790" s="27"/>
      <c r="H2790" s="27"/>
      <c r="I2790" s="53" t="s">
        <v>4623</v>
      </c>
      <c r="J2790" s="61">
        <v>1</v>
      </c>
      <c r="K2790" s="61" t="s">
        <v>845</v>
      </c>
      <c r="L2790" s="61"/>
      <c r="M2790" s="61">
        <f t="shared" si="139"/>
        <v>0</v>
      </c>
    </row>
    <row r="2791" spans="1:13" s="47" customFormat="1" x14ac:dyDescent="0.4">
      <c r="A2791" s="27" t="s">
        <v>843</v>
      </c>
      <c r="B2791" s="27">
        <v>3</v>
      </c>
      <c r="C2791" s="27">
        <f t="shared" si="140"/>
        <v>39</v>
      </c>
      <c r="D2791" s="27">
        <v>2</v>
      </c>
      <c r="E2791" s="27">
        <v>9</v>
      </c>
      <c r="F2791" s="27">
        <v>2</v>
      </c>
      <c r="G2791" s="27"/>
      <c r="H2791" s="27"/>
      <c r="I2791" s="53" t="s">
        <v>4624</v>
      </c>
      <c r="J2791" s="61">
        <v>1</v>
      </c>
      <c r="K2791" s="61" t="s">
        <v>845</v>
      </c>
      <c r="L2791" s="61"/>
      <c r="M2791" s="61">
        <f t="shared" si="139"/>
        <v>0</v>
      </c>
    </row>
    <row r="2792" spans="1:13" s="47" customFormat="1" x14ac:dyDescent="0.4">
      <c r="A2792" s="27" t="s">
        <v>843</v>
      </c>
      <c r="B2792" s="27">
        <v>3</v>
      </c>
      <c r="C2792" s="27">
        <f t="shared" si="140"/>
        <v>39</v>
      </c>
      <c r="D2792" s="27">
        <v>2</v>
      </c>
      <c r="E2792" s="27">
        <v>9</v>
      </c>
      <c r="F2792" s="27">
        <v>3</v>
      </c>
      <c r="G2792" s="27"/>
      <c r="H2792" s="27"/>
      <c r="I2792" s="53" t="s">
        <v>4618</v>
      </c>
      <c r="J2792" s="61">
        <v>1</v>
      </c>
      <c r="K2792" s="61" t="s">
        <v>845</v>
      </c>
      <c r="L2792" s="61"/>
      <c r="M2792" s="61">
        <f t="shared" si="139"/>
        <v>0</v>
      </c>
    </row>
    <row r="2793" spans="1:13" s="47" customFormat="1" ht="37.5" x14ac:dyDescent="0.4">
      <c r="A2793" s="27" t="s">
        <v>843</v>
      </c>
      <c r="B2793" s="27">
        <v>3</v>
      </c>
      <c r="C2793" s="27">
        <f t="shared" si="140"/>
        <v>39</v>
      </c>
      <c r="D2793" s="27">
        <v>2</v>
      </c>
      <c r="E2793" s="27">
        <v>10</v>
      </c>
      <c r="F2793" s="27"/>
      <c r="G2793" s="27"/>
      <c r="H2793" s="27"/>
      <c r="I2793" s="53" t="s">
        <v>2301</v>
      </c>
      <c r="J2793" s="61">
        <v>1</v>
      </c>
      <c r="K2793" s="61" t="s">
        <v>845</v>
      </c>
      <c r="L2793" s="61"/>
      <c r="M2793" s="61">
        <f t="shared" si="139"/>
        <v>0</v>
      </c>
    </row>
    <row r="2794" spans="1:13" s="47" customFormat="1" x14ac:dyDescent="0.4">
      <c r="A2794" s="27" t="s">
        <v>843</v>
      </c>
      <c r="B2794" s="27">
        <v>3</v>
      </c>
      <c r="C2794" s="27">
        <f t="shared" si="140"/>
        <v>39</v>
      </c>
      <c r="D2794" s="27">
        <v>2</v>
      </c>
      <c r="E2794" s="27">
        <v>10</v>
      </c>
      <c r="F2794" s="27">
        <v>1</v>
      </c>
      <c r="G2794" s="27"/>
      <c r="H2794" s="27"/>
      <c r="I2794" s="53" t="s">
        <v>4619</v>
      </c>
      <c r="J2794" s="61">
        <v>1</v>
      </c>
      <c r="K2794" s="61" t="s">
        <v>845</v>
      </c>
      <c r="L2794" s="61"/>
      <c r="M2794" s="61">
        <f t="shared" si="139"/>
        <v>0</v>
      </c>
    </row>
    <row r="2795" spans="1:13" s="47" customFormat="1" x14ac:dyDescent="0.4">
      <c r="A2795" s="27" t="s">
        <v>843</v>
      </c>
      <c r="B2795" s="27">
        <v>3</v>
      </c>
      <c r="C2795" s="27">
        <f t="shared" si="140"/>
        <v>39</v>
      </c>
      <c r="D2795" s="27">
        <v>2</v>
      </c>
      <c r="E2795" s="27">
        <v>10</v>
      </c>
      <c r="F2795" s="27">
        <v>2</v>
      </c>
      <c r="G2795" s="27"/>
      <c r="H2795" s="27"/>
      <c r="I2795" s="53" t="s">
        <v>4620</v>
      </c>
      <c r="J2795" s="61">
        <v>1</v>
      </c>
      <c r="K2795" s="61" t="s">
        <v>845</v>
      </c>
      <c r="L2795" s="61"/>
      <c r="M2795" s="61">
        <f t="shared" si="139"/>
        <v>0</v>
      </c>
    </row>
    <row r="2796" spans="1:13" s="47" customFormat="1" x14ac:dyDescent="0.4">
      <c r="A2796" s="27" t="s">
        <v>843</v>
      </c>
      <c r="B2796" s="27">
        <v>3</v>
      </c>
      <c r="C2796" s="27">
        <f t="shared" si="140"/>
        <v>39</v>
      </c>
      <c r="D2796" s="27">
        <v>2</v>
      </c>
      <c r="E2796" s="27">
        <v>10</v>
      </c>
      <c r="F2796" s="27">
        <v>3</v>
      </c>
      <c r="G2796" s="27"/>
      <c r="H2796" s="27"/>
      <c r="I2796" s="53" t="s">
        <v>4625</v>
      </c>
      <c r="J2796" s="61">
        <v>1</v>
      </c>
      <c r="K2796" s="61" t="s">
        <v>845</v>
      </c>
      <c r="L2796" s="61"/>
      <c r="M2796" s="61">
        <f t="shared" si="139"/>
        <v>0</v>
      </c>
    </row>
    <row r="2797" spans="1:13" s="47" customFormat="1" x14ac:dyDescent="0.4">
      <c r="A2797" s="27" t="s">
        <v>843</v>
      </c>
      <c r="B2797" s="27">
        <v>3</v>
      </c>
      <c r="C2797" s="27">
        <f t="shared" si="140"/>
        <v>39</v>
      </c>
      <c r="D2797" s="27">
        <v>2</v>
      </c>
      <c r="E2797" s="27">
        <v>10</v>
      </c>
      <c r="F2797" s="27">
        <v>4</v>
      </c>
      <c r="G2797" s="27"/>
      <c r="H2797" s="27"/>
      <c r="I2797" s="53" t="s">
        <v>4622</v>
      </c>
      <c r="J2797" s="61">
        <v>1</v>
      </c>
      <c r="K2797" s="61" t="s">
        <v>845</v>
      </c>
      <c r="L2797" s="61"/>
      <c r="M2797" s="61">
        <f t="shared" si="139"/>
        <v>0</v>
      </c>
    </row>
    <row r="2798" spans="1:13" s="47" customFormat="1" ht="37.5" x14ac:dyDescent="0.4">
      <c r="A2798" s="27" t="s">
        <v>843</v>
      </c>
      <c r="B2798" s="27">
        <v>3</v>
      </c>
      <c r="C2798" s="27">
        <f t="shared" si="140"/>
        <v>39</v>
      </c>
      <c r="D2798" s="27">
        <v>2</v>
      </c>
      <c r="E2798" s="27">
        <v>11</v>
      </c>
      <c r="F2798" s="27"/>
      <c r="G2798" s="27"/>
      <c r="H2798" s="27"/>
      <c r="I2798" s="53" t="s">
        <v>2302</v>
      </c>
      <c r="J2798" s="61">
        <v>1</v>
      </c>
      <c r="K2798" s="61" t="s">
        <v>845</v>
      </c>
      <c r="L2798" s="61"/>
      <c r="M2798" s="61">
        <f t="shared" si="139"/>
        <v>0</v>
      </c>
    </row>
    <row r="2799" spans="1:13" s="47" customFormat="1" x14ac:dyDescent="0.4">
      <c r="A2799" s="27" t="s">
        <v>843</v>
      </c>
      <c r="B2799" s="27">
        <v>3</v>
      </c>
      <c r="C2799" s="27">
        <f t="shared" si="140"/>
        <v>39</v>
      </c>
      <c r="D2799" s="27">
        <v>2</v>
      </c>
      <c r="E2799" s="27">
        <v>11</v>
      </c>
      <c r="F2799" s="27">
        <v>1</v>
      </c>
      <c r="G2799" s="27"/>
      <c r="H2799" s="27"/>
      <c r="I2799" s="53" t="s">
        <v>4594</v>
      </c>
      <c r="J2799" s="61">
        <v>1</v>
      </c>
      <c r="K2799" s="61" t="s">
        <v>845</v>
      </c>
      <c r="L2799" s="61"/>
      <c r="M2799" s="61">
        <f t="shared" si="139"/>
        <v>0</v>
      </c>
    </row>
    <row r="2800" spans="1:13" s="47" customFormat="1" x14ac:dyDescent="0.4">
      <c r="A2800" s="27" t="s">
        <v>843</v>
      </c>
      <c r="B2800" s="27">
        <v>3</v>
      </c>
      <c r="C2800" s="27">
        <f t="shared" si="140"/>
        <v>39</v>
      </c>
      <c r="D2800" s="27">
        <v>2</v>
      </c>
      <c r="E2800" s="27">
        <v>11</v>
      </c>
      <c r="F2800" s="27">
        <v>2</v>
      </c>
      <c r="G2800" s="27"/>
      <c r="H2800" s="27"/>
      <c r="I2800" s="53" t="s">
        <v>4624</v>
      </c>
      <c r="J2800" s="61">
        <v>1</v>
      </c>
      <c r="K2800" s="61" t="s">
        <v>845</v>
      </c>
      <c r="L2800" s="61"/>
      <c r="M2800" s="61">
        <f t="shared" si="139"/>
        <v>0</v>
      </c>
    </row>
    <row r="2801" spans="1:13" s="47" customFormat="1" x14ac:dyDescent="0.4">
      <c r="A2801" s="27" t="s">
        <v>843</v>
      </c>
      <c r="B2801" s="27">
        <v>3</v>
      </c>
      <c r="C2801" s="27">
        <f t="shared" si="140"/>
        <v>39</v>
      </c>
      <c r="D2801" s="27">
        <v>2</v>
      </c>
      <c r="E2801" s="27">
        <v>11</v>
      </c>
      <c r="F2801" s="27">
        <v>3</v>
      </c>
      <c r="G2801" s="27"/>
      <c r="H2801" s="27"/>
      <c r="I2801" s="53" t="s">
        <v>4618</v>
      </c>
      <c r="J2801" s="61">
        <v>1</v>
      </c>
      <c r="K2801" s="61" t="s">
        <v>845</v>
      </c>
      <c r="L2801" s="61"/>
      <c r="M2801" s="61">
        <f t="shared" si="139"/>
        <v>0</v>
      </c>
    </row>
    <row r="2802" spans="1:13" s="47" customFormat="1" ht="37.5" x14ac:dyDescent="0.4">
      <c r="A2802" s="27" t="s">
        <v>843</v>
      </c>
      <c r="B2802" s="27">
        <v>3</v>
      </c>
      <c r="C2802" s="27">
        <f t="shared" si="140"/>
        <v>39</v>
      </c>
      <c r="D2802" s="27">
        <v>2</v>
      </c>
      <c r="E2802" s="27">
        <v>12</v>
      </c>
      <c r="F2802" s="27"/>
      <c r="G2802" s="27"/>
      <c r="H2802" s="27"/>
      <c r="I2802" s="53" t="s">
        <v>2303</v>
      </c>
      <c r="J2802" s="61">
        <v>1</v>
      </c>
      <c r="K2802" s="61" t="s">
        <v>845</v>
      </c>
      <c r="L2802" s="61"/>
      <c r="M2802" s="61">
        <f t="shared" si="139"/>
        <v>0</v>
      </c>
    </row>
    <row r="2803" spans="1:13" s="47" customFormat="1" x14ac:dyDescent="0.4">
      <c r="A2803" s="27" t="s">
        <v>843</v>
      </c>
      <c r="B2803" s="27">
        <v>3</v>
      </c>
      <c r="C2803" s="27">
        <f t="shared" si="140"/>
        <v>39</v>
      </c>
      <c r="D2803" s="27">
        <v>2</v>
      </c>
      <c r="E2803" s="27">
        <v>12</v>
      </c>
      <c r="F2803" s="27">
        <v>1</v>
      </c>
      <c r="G2803" s="27"/>
      <c r="H2803" s="27"/>
      <c r="I2803" s="53" t="s">
        <v>4619</v>
      </c>
      <c r="J2803" s="61">
        <v>1</v>
      </c>
      <c r="K2803" s="61" t="s">
        <v>845</v>
      </c>
      <c r="L2803" s="61"/>
      <c r="M2803" s="61">
        <f t="shared" si="139"/>
        <v>0</v>
      </c>
    </row>
    <row r="2804" spans="1:13" s="47" customFormat="1" x14ac:dyDescent="0.4">
      <c r="A2804" s="27" t="s">
        <v>843</v>
      </c>
      <c r="B2804" s="27">
        <v>3</v>
      </c>
      <c r="C2804" s="27">
        <f t="shared" si="140"/>
        <v>39</v>
      </c>
      <c r="D2804" s="27">
        <v>2</v>
      </c>
      <c r="E2804" s="27">
        <v>12</v>
      </c>
      <c r="F2804" s="27">
        <v>2</v>
      </c>
      <c r="G2804" s="27"/>
      <c r="H2804" s="27"/>
      <c r="I2804" s="53" t="s">
        <v>4620</v>
      </c>
      <c r="J2804" s="61">
        <v>1</v>
      </c>
      <c r="K2804" s="61" t="s">
        <v>845</v>
      </c>
      <c r="L2804" s="61"/>
      <c r="M2804" s="61">
        <f t="shared" si="139"/>
        <v>0</v>
      </c>
    </row>
    <row r="2805" spans="1:13" s="47" customFormat="1" x14ac:dyDescent="0.4">
      <c r="A2805" s="27" t="s">
        <v>843</v>
      </c>
      <c r="B2805" s="27">
        <v>3</v>
      </c>
      <c r="C2805" s="27">
        <f t="shared" si="140"/>
        <v>39</v>
      </c>
      <c r="D2805" s="27">
        <v>2</v>
      </c>
      <c r="E2805" s="27">
        <v>12</v>
      </c>
      <c r="F2805" s="27">
        <v>3</v>
      </c>
      <c r="G2805" s="27"/>
      <c r="H2805" s="27"/>
      <c r="I2805" s="53" t="s">
        <v>4625</v>
      </c>
      <c r="J2805" s="61">
        <v>1</v>
      </c>
      <c r="K2805" s="61" t="s">
        <v>845</v>
      </c>
      <c r="L2805" s="61"/>
      <c r="M2805" s="61">
        <f t="shared" si="139"/>
        <v>0</v>
      </c>
    </row>
    <row r="2806" spans="1:13" s="47" customFormat="1" x14ac:dyDescent="0.4">
      <c r="A2806" s="27" t="s">
        <v>843</v>
      </c>
      <c r="B2806" s="27">
        <v>3</v>
      </c>
      <c r="C2806" s="27">
        <f t="shared" si="140"/>
        <v>39</v>
      </c>
      <c r="D2806" s="27">
        <v>2</v>
      </c>
      <c r="E2806" s="27">
        <v>12</v>
      </c>
      <c r="F2806" s="27">
        <v>4</v>
      </c>
      <c r="G2806" s="27"/>
      <c r="H2806" s="27"/>
      <c r="I2806" s="53" t="s">
        <v>4622</v>
      </c>
      <c r="J2806" s="61">
        <v>1</v>
      </c>
      <c r="K2806" s="61" t="s">
        <v>845</v>
      </c>
      <c r="L2806" s="61"/>
      <c r="M2806" s="61">
        <f t="shared" si="139"/>
        <v>0</v>
      </c>
    </row>
    <row r="2807" spans="1:13" s="47" customFormat="1" x14ac:dyDescent="0.4">
      <c r="A2807" s="27" t="s">
        <v>843</v>
      </c>
      <c r="B2807" s="27">
        <v>3</v>
      </c>
      <c r="C2807" s="27">
        <f t="shared" si="140"/>
        <v>39</v>
      </c>
      <c r="D2807" s="27">
        <v>2</v>
      </c>
      <c r="E2807" s="27">
        <v>13</v>
      </c>
      <c r="F2807" s="27"/>
      <c r="G2807" s="27"/>
      <c r="H2807" s="27"/>
      <c r="I2807" s="53" t="s">
        <v>2304</v>
      </c>
      <c r="J2807" s="61">
        <v>1</v>
      </c>
      <c r="K2807" s="61" t="s">
        <v>845</v>
      </c>
      <c r="L2807" s="61"/>
      <c r="M2807" s="61">
        <f t="shared" si="139"/>
        <v>0</v>
      </c>
    </row>
    <row r="2808" spans="1:13" s="47" customFormat="1" x14ac:dyDescent="0.4">
      <c r="A2808" s="27" t="s">
        <v>843</v>
      </c>
      <c r="B2808" s="27">
        <v>3</v>
      </c>
      <c r="C2808" s="27">
        <f t="shared" si="140"/>
        <v>39</v>
      </c>
      <c r="D2808" s="27">
        <v>2</v>
      </c>
      <c r="E2808" s="27">
        <v>13</v>
      </c>
      <c r="F2808" s="27">
        <v>1</v>
      </c>
      <c r="G2808" s="27"/>
      <c r="H2808" s="27"/>
      <c r="I2808" s="53" t="s">
        <v>4626</v>
      </c>
      <c r="J2808" s="61">
        <v>1</v>
      </c>
      <c r="K2808" s="61" t="s">
        <v>845</v>
      </c>
      <c r="L2808" s="61"/>
      <c r="M2808" s="61">
        <f t="shared" si="139"/>
        <v>0</v>
      </c>
    </row>
    <row r="2809" spans="1:13" s="47" customFormat="1" x14ac:dyDescent="0.4">
      <c r="A2809" s="27" t="s">
        <v>843</v>
      </c>
      <c r="B2809" s="27">
        <v>3</v>
      </c>
      <c r="C2809" s="27">
        <f t="shared" si="140"/>
        <v>39</v>
      </c>
      <c r="D2809" s="27">
        <v>2</v>
      </c>
      <c r="E2809" s="27">
        <v>13</v>
      </c>
      <c r="F2809" s="27">
        <v>2</v>
      </c>
      <c r="G2809" s="27"/>
      <c r="H2809" s="27"/>
      <c r="I2809" s="53" t="s">
        <v>4593</v>
      </c>
      <c r="J2809" s="61">
        <v>1</v>
      </c>
      <c r="K2809" s="61" t="s">
        <v>845</v>
      </c>
      <c r="L2809" s="61"/>
      <c r="M2809" s="61">
        <f t="shared" si="139"/>
        <v>0</v>
      </c>
    </row>
    <row r="2810" spans="1:13" s="47" customFormat="1" x14ac:dyDescent="0.4">
      <c r="A2810" s="27" t="s">
        <v>843</v>
      </c>
      <c r="B2810" s="27">
        <v>3</v>
      </c>
      <c r="C2810" s="27">
        <f t="shared" si="140"/>
        <v>39</v>
      </c>
      <c r="D2810" s="27">
        <v>2</v>
      </c>
      <c r="E2810" s="27">
        <v>13</v>
      </c>
      <c r="F2810" s="27">
        <v>3</v>
      </c>
      <c r="G2810" s="27"/>
      <c r="H2810" s="27"/>
      <c r="I2810" s="53" t="s">
        <v>4627</v>
      </c>
      <c r="J2810" s="61">
        <v>1</v>
      </c>
      <c r="K2810" s="61" t="s">
        <v>845</v>
      </c>
      <c r="L2810" s="61"/>
      <c r="M2810" s="61">
        <f t="shared" si="139"/>
        <v>0</v>
      </c>
    </row>
    <row r="2811" spans="1:13" s="47" customFormat="1" x14ac:dyDescent="0.4">
      <c r="A2811" s="27" t="s">
        <v>843</v>
      </c>
      <c r="B2811" s="27">
        <v>3</v>
      </c>
      <c r="C2811" s="27">
        <f t="shared" si="140"/>
        <v>39</v>
      </c>
      <c r="D2811" s="27">
        <v>2</v>
      </c>
      <c r="E2811" s="27">
        <v>13</v>
      </c>
      <c r="F2811" s="27">
        <v>4</v>
      </c>
      <c r="G2811" s="27"/>
      <c r="H2811" s="27"/>
      <c r="I2811" s="53" t="s">
        <v>4628</v>
      </c>
      <c r="J2811" s="61">
        <v>1</v>
      </c>
      <c r="K2811" s="61" t="s">
        <v>845</v>
      </c>
      <c r="L2811" s="61"/>
      <c r="M2811" s="61">
        <f t="shared" si="139"/>
        <v>0</v>
      </c>
    </row>
    <row r="2812" spans="1:13" s="47" customFormat="1" x14ac:dyDescent="0.4">
      <c r="A2812" s="27" t="s">
        <v>843</v>
      </c>
      <c r="B2812" s="27">
        <v>3</v>
      </c>
      <c r="C2812" s="27">
        <f t="shared" si="140"/>
        <v>39</v>
      </c>
      <c r="D2812" s="27">
        <v>2</v>
      </c>
      <c r="E2812" s="27">
        <v>13</v>
      </c>
      <c r="F2812" s="27">
        <v>5</v>
      </c>
      <c r="G2812" s="27"/>
      <c r="H2812" s="27"/>
      <c r="I2812" s="53" t="s">
        <v>4629</v>
      </c>
      <c r="J2812" s="61">
        <v>1</v>
      </c>
      <c r="K2812" s="61" t="s">
        <v>845</v>
      </c>
      <c r="L2812" s="61"/>
      <c r="M2812" s="61">
        <f t="shared" si="139"/>
        <v>0</v>
      </c>
    </row>
    <row r="2813" spans="1:13" s="47" customFormat="1" x14ac:dyDescent="0.4">
      <c r="A2813" s="27" t="s">
        <v>843</v>
      </c>
      <c r="B2813" s="27">
        <v>3</v>
      </c>
      <c r="C2813" s="27">
        <f t="shared" si="140"/>
        <v>39</v>
      </c>
      <c r="D2813" s="27">
        <v>2</v>
      </c>
      <c r="E2813" s="27">
        <v>13</v>
      </c>
      <c r="F2813" s="27">
        <v>6</v>
      </c>
      <c r="G2813" s="27"/>
      <c r="H2813" s="27"/>
      <c r="I2813" s="53" t="s">
        <v>4630</v>
      </c>
      <c r="J2813" s="61">
        <v>1</v>
      </c>
      <c r="K2813" s="61" t="s">
        <v>845</v>
      </c>
      <c r="L2813" s="61"/>
      <c r="M2813" s="61">
        <f t="shared" si="139"/>
        <v>0</v>
      </c>
    </row>
    <row r="2814" spans="1:13" s="47" customFormat="1" x14ac:dyDescent="0.4">
      <c r="A2814" s="27" t="s">
        <v>843</v>
      </c>
      <c r="B2814" s="27">
        <v>3</v>
      </c>
      <c r="C2814" s="27">
        <f t="shared" si="140"/>
        <v>39</v>
      </c>
      <c r="D2814" s="27">
        <v>2</v>
      </c>
      <c r="E2814" s="27">
        <v>13</v>
      </c>
      <c r="F2814" s="27">
        <v>7</v>
      </c>
      <c r="G2814" s="27"/>
      <c r="H2814" s="27"/>
      <c r="I2814" s="53" t="s">
        <v>4631</v>
      </c>
      <c r="J2814" s="61">
        <v>1</v>
      </c>
      <c r="K2814" s="61" t="s">
        <v>845</v>
      </c>
      <c r="L2814" s="61"/>
      <c r="M2814" s="61">
        <f t="shared" si="139"/>
        <v>0</v>
      </c>
    </row>
    <row r="2815" spans="1:13" s="47" customFormat="1" x14ac:dyDescent="0.4">
      <c r="A2815" s="27" t="s">
        <v>843</v>
      </c>
      <c r="B2815" s="27">
        <v>3</v>
      </c>
      <c r="C2815" s="27">
        <f t="shared" si="140"/>
        <v>39</v>
      </c>
      <c r="D2815" s="27">
        <v>2</v>
      </c>
      <c r="E2815" s="27">
        <v>13</v>
      </c>
      <c r="F2815" s="27">
        <v>8</v>
      </c>
      <c r="G2815" s="27"/>
      <c r="H2815" s="27"/>
      <c r="I2815" s="53" t="s">
        <v>4632</v>
      </c>
      <c r="J2815" s="61">
        <v>1</v>
      </c>
      <c r="K2815" s="61" t="s">
        <v>845</v>
      </c>
      <c r="L2815" s="61"/>
      <c r="M2815" s="61">
        <f t="shared" si="139"/>
        <v>0</v>
      </c>
    </row>
    <row r="2816" spans="1:13" s="47" customFormat="1" x14ac:dyDescent="0.4">
      <c r="A2816" s="27" t="s">
        <v>843</v>
      </c>
      <c r="B2816" s="27">
        <v>3</v>
      </c>
      <c r="C2816" s="27">
        <f t="shared" si="140"/>
        <v>39</v>
      </c>
      <c r="D2816" s="27">
        <v>2</v>
      </c>
      <c r="E2816" s="27">
        <v>13</v>
      </c>
      <c r="F2816" s="27">
        <v>9</v>
      </c>
      <c r="G2816" s="27"/>
      <c r="H2816" s="27"/>
      <c r="I2816" s="53" t="s">
        <v>4633</v>
      </c>
      <c r="J2816" s="61">
        <v>1</v>
      </c>
      <c r="K2816" s="61" t="s">
        <v>845</v>
      </c>
      <c r="L2816" s="61"/>
      <c r="M2816" s="61">
        <f t="shared" si="139"/>
        <v>0</v>
      </c>
    </row>
    <row r="2817" spans="1:13" s="47" customFormat="1" x14ac:dyDescent="0.4">
      <c r="A2817" s="27" t="s">
        <v>843</v>
      </c>
      <c r="B2817" s="27">
        <v>3</v>
      </c>
      <c r="C2817" s="27">
        <f t="shared" si="140"/>
        <v>39</v>
      </c>
      <c r="D2817" s="27">
        <v>2</v>
      </c>
      <c r="E2817" s="27">
        <v>13</v>
      </c>
      <c r="F2817" s="27">
        <v>10</v>
      </c>
      <c r="G2817" s="27"/>
      <c r="H2817" s="27"/>
      <c r="I2817" s="53" t="s">
        <v>4634</v>
      </c>
      <c r="J2817" s="61">
        <v>1</v>
      </c>
      <c r="K2817" s="61" t="s">
        <v>845</v>
      </c>
      <c r="L2817" s="61"/>
      <c r="M2817" s="61">
        <f t="shared" si="139"/>
        <v>0</v>
      </c>
    </row>
    <row r="2818" spans="1:13" s="47" customFormat="1" x14ac:dyDescent="0.4">
      <c r="A2818" s="27" t="s">
        <v>843</v>
      </c>
      <c r="B2818" s="27">
        <v>3</v>
      </c>
      <c r="C2818" s="27">
        <f t="shared" si="140"/>
        <v>39</v>
      </c>
      <c r="D2818" s="27">
        <v>2</v>
      </c>
      <c r="E2818" s="27">
        <v>13</v>
      </c>
      <c r="F2818" s="27">
        <v>11</v>
      </c>
      <c r="G2818" s="27"/>
      <c r="H2818" s="27"/>
      <c r="I2818" s="53" t="s">
        <v>4635</v>
      </c>
      <c r="J2818" s="61">
        <v>1</v>
      </c>
      <c r="K2818" s="61" t="s">
        <v>845</v>
      </c>
      <c r="L2818" s="61"/>
      <c r="M2818" s="61">
        <f t="shared" si="139"/>
        <v>0</v>
      </c>
    </row>
    <row r="2819" spans="1:13" s="47" customFormat="1" x14ac:dyDescent="0.4">
      <c r="A2819" s="27" t="s">
        <v>843</v>
      </c>
      <c r="B2819" s="27">
        <v>3</v>
      </c>
      <c r="C2819" s="27">
        <f t="shared" si="140"/>
        <v>39</v>
      </c>
      <c r="D2819" s="27">
        <v>2</v>
      </c>
      <c r="E2819" s="27">
        <v>13</v>
      </c>
      <c r="F2819" s="27">
        <v>12</v>
      </c>
      <c r="G2819" s="27"/>
      <c r="H2819" s="27"/>
      <c r="I2819" s="53" t="s">
        <v>4636</v>
      </c>
      <c r="J2819" s="61">
        <v>1</v>
      </c>
      <c r="K2819" s="61" t="s">
        <v>845</v>
      </c>
      <c r="L2819" s="61"/>
      <c r="M2819" s="61">
        <f t="shared" si="139"/>
        <v>0</v>
      </c>
    </row>
    <row r="2820" spans="1:13" s="47" customFormat="1" ht="37.5" x14ac:dyDescent="0.4">
      <c r="A2820" s="27" t="s">
        <v>843</v>
      </c>
      <c r="B2820" s="27">
        <v>3</v>
      </c>
      <c r="C2820" s="27">
        <f t="shared" si="140"/>
        <v>39</v>
      </c>
      <c r="D2820" s="27">
        <v>2</v>
      </c>
      <c r="E2820" s="27">
        <v>13</v>
      </c>
      <c r="F2820" s="27">
        <v>13</v>
      </c>
      <c r="G2820" s="27"/>
      <c r="H2820" s="27"/>
      <c r="I2820" s="53" t="s">
        <v>4637</v>
      </c>
      <c r="J2820" s="61">
        <v>1</v>
      </c>
      <c r="K2820" s="61" t="s">
        <v>845</v>
      </c>
      <c r="L2820" s="61"/>
      <c r="M2820" s="61">
        <f t="shared" si="139"/>
        <v>0</v>
      </c>
    </row>
    <row r="2821" spans="1:13" s="47" customFormat="1" x14ac:dyDescent="0.4">
      <c r="A2821" s="19" t="s">
        <v>839</v>
      </c>
      <c r="B2821" s="19">
        <v>3</v>
      </c>
      <c r="C2821" s="19">
        <f>C2820+1</f>
        <v>40</v>
      </c>
      <c r="D2821" s="19"/>
      <c r="E2821" s="19"/>
      <c r="F2821" s="19"/>
      <c r="G2821" s="19"/>
      <c r="H2821" s="19"/>
      <c r="I2821" s="65" t="s">
        <v>2305</v>
      </c>
      <c r="J2821" s="71"/>
      <c r="K2821" s="71"/>
      <c r="L2821" s="71"/>
      <c r="M2821" s="71"/>
    </row>
    <row r="2822" spans="1:13" s="47" customFormat="1" ht="37.5" x14ac:dyDescent="0.4">
      <c r="A2822" s="27" t="s">
        <v>843</v>
      </c>
      <c r="B2822" s="27">
        <v>3</v>
      </c>
      <c r="C2822" s="27">
        <f>C2821</f>
        <v>40</v>
      </c>
      <c r="D2822" s="27">
        <v>1</v>
      </c>
      <c r="E2822" s="27"/>
      <c r="F2822" s="27"/>
      <c r="G2822" s="27"/>
      <c r="H2822" s="27"/>
      <c r="I2822" s="53" t="s">
        <v>2306</v>
      </c>
      <c r="J2822" s="61">
        <v>1</v>
      </c>
      <c r="K2822" s="61" t="s">
        <v>845</v>
      </c>
      <c r="L2822" s="61"/>
      <c r="M2822" s="61">
        <f t="shared" ref="M2822:M2842" si="141">IF(K2822="A",J2822,0)</f>
        <v>0</v>
      </c>
    </row>
    <row r="2823" spans="1:13" s="47" customFormat="1" ht="27.75" customHeight="1" x14ac:dyDescent="0.4">
      <c r="A2823" s="27" t="s">
        <v>843</v>
      </c>
      <c r="B2823" s="27">
        <v>3</v>
      </c>
      <c r="C2823" s="27">
        <f t="shared" ref="C2823:C2842" si="142">C2822</f>
        <v>40</v>
      </c>
      <c r="D2823" s="27">
        <v>2</v>
      </c>
      <c r="E2823" s="27"/>
      <c r="F2823" s="27"/>
      <c r="G2823" s="27"/>
      <c r="H2823" s="27"/>
      <c r="I2823" s="53" t="s">
        <v>2307</v>
      </c>
      <c r="J2823" s="61">
        <v>1</v>
      </c>
      <c r="K2823" s="61" t="s">
        <v>845</v>
      </c>
      <c r="L2823" s="61"/>
      <c r="M2823" s="61">
        <f t="shared" si="141"/>
        <v>0</v>
      </c>
    </row>
    <row r="2824" spans="1:13" s="47" customFormat="1" x14ac:dyDescent="0.4">
      <c r="A2824" s="27" t="s">
        <v>843</v>
      </c>
      <c r="B2824" s="27">
        <v>3</v>
      </c>
      <c r="C2824" s="27">
        <f t="shared" si="142"/>
        <v>40</v>
      </c>
      <c r="D2824" s="27">
        <v>3</v>
      </c>
      <c r="E2824" s="27"/>
      <c r="F2824" s="27"/>
      <c r="G2824" s="27"/>
      <c r="H2824" s="27"/>
      <c r="I2824" s="53" t="s">
        <v>2308</v>
      </c>
      <c r="J2824" s="61">
        <v>1</v>
      </c>
      <c r="K2824" s="61" t="s">
        <v>845</v>
      </c>
      <c r="L2824" s="61"/>
      <c r="M2824" s="61">
        <f t="shared" si="141"/>
        <v>0</v>
      </c>
    </row>
    <row r="2825" spans="1:13" s="47" customFormat="1" x14ac:dyDescent="0.4">
      <c r="A2825" s="27" t="s">
        <v>843</v>
      </c>
      <c r="B2825" s="27">
        <v>3</v>
      </c>
      <c r="C2825" s="27">
        <f t="shared" si="142"/>
        <v>40</v>
      </c>
      <c r="D2825" s="27">
        <v>3</v>
      </c>
      <c r="E2825" s="27">
        <v>1</v>
      </c>
      <c r="F2825" s="27"/>
      <c r="G2825" s="27"/>
      <c r="H2825" s="27"/>
      <c r="I2825" s="53" t="s">
        <v>4466</v>
      </c>
      <c r="J2825" s="61">
        <v>1</v>
      </c>
      <c r="K2825" s="61" t="s">
        <v>845</v>
      </c>
      <c r="L2825" s="61"/>
      <c r="M2825" s="61">
        <f t="shared" si="141"/>
        <v>0</v>
      </c>
    </row>
    <row r="2826" spans="1:13" s="47" customFormat="1" x14ac:dyDescent="0.4">
      <c r="A2826" s="27" t="s">
        <v>843</v>
      </c>
      <c r="B2826" s="27">
        <v>3</v>
      </c>
      <c r="C2826" s="27">
        <f t="shared" si="142"/>
        <v>40</v>
      </c>
      <c r="D2826" s="27">
        <v>3</v>
      </c>
      <c r="E2826" s="27">
        <v>2</v>
      </c>
      <c r="F2826" s="27"/>
      <c r="G2826" s="27"/>
      <c r="H2826" s="27"/>
      <c r="I2826" s="53" t="s">
        <v>4467</v>
      </c>
      <c r="J2826" s="61">
        <v>1</v>
      </c>
      <c r="K2826" s="61" t="s">
        <v>845</v>
      </c>
      <c r="L2826" s="61"/>
      <c r="M2826" s="61">
        <f t="shared" si="141"/>
        <v>0</v>
      </c>
    </row>
    <row r="2827" spans="1:13" s="47" customFormat="1" x14ac:dyDescent="0.4">
      <c r="A2827" s="27" t="s">
        <v>843</v>
      </c>
      <c r="B2827" s="27">
        <v>3</v>
      </c>
      <c r="C2827" s="27">
        <f t="shared" si="142"/>
        <v>40</v>
      </c>
      <c r="D2827" s="27">
        <v>3</v>
      </c>
      <c r="E2827" s="27">
        <v>3</v>
      </c>
      <c r="F2827" s="27"/>
      <c r="G2827" s="27"/>
      <c r="H2827" s="27"/>
      <c r="I2827" s="53" t="s">
        <v>4638</v>
      </c>
      <c r="J2827" s="61">
        <v>1</v>
      </c>
      <c r="K2827" s="61" t="s">
        <v>845</v>
      </c>
      <c r="L2827" s="61"/>
      <c r="M2827" s="61">
        <f t="shared" si="141"/>
        <v>0</v>
      </c>
    </row>
    <row r="2828" spans="1:13" s="47" customFormat="1" x14ac:dyDescent="0.4">
      <c r="A2828" s="27" t="s">
        <v>843</v>
      </c>
      <c r="B2828" s="27">
        <v>3</v>
      </c>
      <c r="C2828" s="27">
        <f t="shared" si="142"/>
        <v>40</v>
      </c>
      <c r="D2828" s="27">
        <v>3</v>
      </c>
      <c r="E2828" s="27">
        <v>4</v>
      </c>
      <c r="F2828" s="27"/>
      <c r="G2828" s="27"/>
      <c r="H2828" s="27"/>
      <c r="I2828" s="53" t="s">
        <v>4639</v>
      </c>
      <c r="J2828" s="61">
        <v>1</v>
      </c>
      <c r="K2828" s="61" t="s">
        <v>845</v>
      </c>
      <c r="L2828" s="61"/>
      <c r="M2828" s="61">
        <f t="shared" si="141"/>
        <v>0</v>
      </c>
    </row>
    <row r="2829" spans="1:13" s="47" customFormat="1" x14ac:dyDescent="0.4">
      <c r="A2829" s="27" t="s">
        <v>843</v>
      </c>
      <c r="B2829" s="27">
        <v>3</v>
      </c>
      <c r="C2829" s="27">
        <f t="shared" si="142"/>
        <v>40</v>
      </c>
      <c r="D2829" s="27">
        <v>3</v>
      </c>
      <c r="E2829" s="27">
        <v>5</v>
      </c>
      <c r="F2829" s="27"/>
      <c r="G2829" s="27"/>
      <c r="H2829" s="27"/>
      <c r="I2829" s="53" t="s">
        <v>4640</v>
      </c>
      <c r="J2829" s="61">
        <v>1</v>
      </c>
      <c r="K2829" s="61" t="s">
        <v>845</v>
      </c>
      <c r="L2829" s="61"/>
      <c r="M2829" s="61">
        <f t="shared" si="141"/>
        <v>0</v>
      </c>
    </row>
    <row r="2830" spans="1:13" s="47" customFormat="1" x14ac:dyDescent="0.4">
      <c r="A2830" s="27" t="s">
        <v>843</v>
      </c>
      <c r="B2830" s="27">
        <v>3</v>
      </c>
      <c r="C2830" s="27">
        <f t="shared" si="142"/>
        <v>40</v>
      </c>
      <c r="D2830" s="27">
        <v>3</v>
      </c>
      <c r="E2830" s="27">
        <v>6</v>
      </c>
      <c r="F2830" s="27"/>
      <c r="G2830" s="27"/>
      <c r="H2830" s="27"/>
      <c r="I2830" s="53" t="s">
        <v>4492</v>
      </c>
      <c r="J2830" s="61">
        <v>1</v>
      </c>
      <c r="K2830" s="61" t="s">
        <v>845</v>
      </c>
      <c r="L2830" s="61"/>
      <c r="M2830" s="61">
        <f t="shared" si="141"/>
        <v>0</v>
      </c>
    </row>
    <row r="2831" spans="1:13" s="47" customFormat="1" x14ac:dyDescent="0.4">
      <c r="A2831" s="27" t="s">
        <v>843</v>
      </c>
      <c r="B2831" s="27">
        <v>3</v>
      </c>
      <c r="C2831" s="27">
        <f t="shared" si="142"/>
        <v>40</v>
      </c>
      <c r="D2831" s="27">
        <v>3</v>
      </c>
      <c r="E2831" s="27">
        <v>7</v>
      </c>
      <c r="F2831" s="27"/>
      <c r="G2831" s="27"/>
      <c r="H2831" s="27"/>
      <c r="I2831" s="53" t="s">
        <v>4641</v>
      </c>
      <c r="J2831" s="61">
        <v>1</v>
      </c>
      <c r="K2831" s="61" t="s">
        <v>845</v>
      </c>
      <c r="L2831" s="61"/>
      <c r="M2831" s="61">
        <f t="shared" si="141"/>
        <v>0</v>
      </c>
    </row>
    <row r="2832" spans="1:13" s="47" customFormat="1" x14ac:dyDescent="0.4">
      <c r="A2832" s="27" t="s">
        <v>843</v>
      </c>
      <c r="B2832" s="27">
        <v>3</v>
      </c>
      <c r="C2832" s="27">
        <f t="shared" si="142"/>
        <v>40</v>
      </c>
      <c r="D2832" s="27">
        <v>3</v>
      </c>
      <c r="E2832" s="27">
        <v>8</v>
      </c>
      <c r="F2832" s="27"/>
      <c r="G2832" s="27"/>
      <c r="H2832" s="27"/>
      <c r="I2832" s="53" t="s">
        <v>4642</v>
      </c>
      <c r="J2832" s="61">
        <v>1</v>
      </c>
      <c r="K2832" s="61" t="s">
        <v>845</v>
      </c>
      <c r="L2832" s="61"/>
      <c r="M2832" s="61">
        <f t="shared" si="141"/>
        <v>0</v>
      </c>
    </row>
    <row r="2833" spans="1:13" s="47" customFormat="1" x14ac:dyDescent="0.4">
      <c r="A2833" s="27" t="s">
        <v>843</v>
      </c>
      <c r="B2833" s="27">
        <v>3</v>
      </c>
      <c r="C2833" s="27">
        <f t="shared" si="142"/>
        <v>40</v>
      </c>
      <c r="D2833" s="27">
        <v>3</v>
      </c>
      <c r="E2833" s="27">
        <v>9</v>
      </c>
      <c r="F2833" s="27"/>
      <c r="G2833" s="27"/>
      <c r="H2833" s="27"/>
      <c r="I2833" s="53" t="s">
        <v>4643</v>
      </c>
      <c r="J2833" s="61">
        <v>1</v>
      </c>
      <c r="K2833" s="61" t="s">
        <v>845</v>
      </c>
      <c r="L2833" s="61"/>
      <c r="M2833" s="61">
        <f t="shared" si="141"/>
        <v>0</v>
      </c>
    </row>
    <row r="2834" spans="1:13" s="47" customFormat="1" x14ac:dyDescent="0.4">
      <c r="A2834" s="27" t="s">
        <v>843</v>
      </c>
      <c r="B2834" s="27">
        <v>3</v>
      </c>
      <c r="C2834" s="27">
        <f t="shared" si="142"/>
        <v>40</v>
      </c>
      <c r="D2834" s="27">
        <v>3</v>
      </c>
      <c r="E2834" s="27">
        <v>10</v>
      </c>
      <c r="F2834" s="27"/>
      <c r="G2834" s="27"/>
      <c r="H2834" s="27"/>
      <c r="I2834" s="53" t="s">
        <v>4463</v>
      </c>
      <c r="J2834" s="61">
        <v>1</v>
      </c>
      <c r="K2834" s="61" t="s">
        <v>845</v>
      </c>
      <c r="L2834" s="61"/>
      <c r="M2834" s="61">
        <f t="shared" si="141"/>
        <v>0</v>
      </c>
    </row>
    <row r="2835" spans="1:13" s="47" customFormat="1" x14ac:dyDescent="0.4">
      <c r="A2835" s="27" t="s">
        <v>843</v>
      </c>
      <c r="B2835" s="27">
        <v>3</v>
      </c>
      <c r="C2835" s="27">
        <f t="shared" si="142"/>
        <v>40</v>
      </c>
      <c r="D2835" s="27">
        <v>3</v>
      </c>
      <c r="E2835" s="27">
        <v>11</v>
      </c>
      <c r="F2835" s="27"/>
      <c r="G2835" s="27"/>
      <c r="H2835" s="27"/>
      <c r="I2835" s="53" t="s">
        <v>4644</v>
      </c>
      <c r="J2835" s="61">
        <v>1</v>
      </c>
      <c r="K2835" s="61" t="s">
        <v>845</v>
      </c>
      <c r="L2835" s="61"/>
      <c r="M2835" s="61">
        <f t="shared" si="141"/>
        <v>0</v>
      </c>
    </row>
    <row r="2836" spans="1:13" s="47" customFormat="1" ht="37.5" x14ac:dyDescent="0.4">
      <c r="A2836" s="27" t="s">
        <v>843</v>
      </c>
      <c r="B2836" s="27">
        <v>3</v>
      </c>
      <c r="C2836" s="27">
        <f t="shared" si="142"/>
        <v>40</v>
      </c>
      <c r="D2836" s="27">
        <v>4</v>
      </c>
      <c r="E2836" s="27"/>
      <c r="F2836" s="27"/>
      <c r="G2836" s="27"/>
      <c r="H2836" s="27"/>
      <c r="I2836" s="53" t="s">
        <v>2309</v>
      </c>
      <c r="J2836" s="61">
        <v>1</v>
      </c>
      <c r="K2836" s="61" t="s">
        <v>845</v>
      </c>
      <c r="L2836" s="61"/>
      <c r="M2836" s="61">
        <f t="shared" si="141"/>
        <v>0</v>
      </c>
    </row>
    <row r="2837" spans="1:13" s="47" customFormat="1" x14ac:dyDescent="0.4">
      <c r="A2837" s="27" t="s">
        <v>843</v>
      </c>
      <c r="B2837" s="27">
        <v>3</v>
      </c>
      <c r="C2837" s="27">
        <f t="shared" si="142"/>
        <v>40</v>
      </c>
      <c r="D2837" s="27">
        <v>5</v>
      </c>
      <c r="E2837" s="27"/>
      <c r="F2837" s="27"/>
      <c r="G2837" s="27"/>
      <c r="H2837" s="27"/>
      <c r="I2837" s="53" t="s">
        <v>2310</v>
      </c>
      <c r="J2837" s="61">
        <v>1</v>
      </c>
      <c r="K2837" s="61" t="s">
        <v>845</v>
      </c>
      <c r="L2837" s="61"/>
      <c r="M2837" s="61">
        <f t="shared" si="141"/>
        <v>0</v>
      </c>
    </row>
    <row r="2838" spans="1:13" s="47" customFormat="1" ht="56.25" x14ac:dyDescent="0.4">
      <c r="A2838" s="27" t="s">
        <v>843</v>
      </c>
      <c r="B2838" s="27">
        <v>3</v>
      </c>
      <c r="C2838" s="27">
        <f t="shared" si="142"/>
        <v>40</v>
      </c>
      <c r="D2838" s="27">
        <v>6</v>
      </c>
      <c r="E2838" s="27"/>
      <c r="F2838" s="27"/>
      <c r="G2838" s="27"/>
      <c r="H2838" s="27"/>
      <c r="I2838" s="53" t="s">
        <v>2311</v>
      </c>
      <c r="J2838" s="61">
        <v>1</v>
      </c>
      <c r="K2838" s="61" t="s">
        <v>845</v>
      </c>
      <c r="L2838" s="61"/>
      <c r="M2838" s="61">
        <f t="shared" si="141"/>
        <v>0</v>
      </c>
    </row>
    <row r="2839" spans="1:13" s="47" customFormat="1" x14ac:dyDescent="0.4">
      <c r="A2839" s="27" t="s">
        <v>843</v>
      </c>
      <c r="B2839" s="27">
        <v>3</v>
      </c>
      <c r="C2839" s="27">
        <f t="shared" si="142"/>
        <v>40</v>
      </c>
      <c r="D2839" s="27">
        <v>7</v>
      </c>
      <c r="E2839" s="27"/>
      <c r="F2839" s="27"/>
      <c r="G2839" s="27"/>
      <c r="H2839" s="27"/>
      <c r="I2839" s="53" t="s">
        <v>2312</v>
      </c>
      <c r="J2839" s="61">
        <v>1</v>
      </c>
      <c r="K2839" s="61" t="s">
        <v>845</v>
      </c>
      <c r="L2839" s="61"/>
      <c r="M2839" s="61">
        <f t="shared" si="141"/>
        <v>0</v>
      </c>
    </row>
    <row r="2840" spans="1:13" s="47" customFormat="1" x14ac:dyDescent="0.4">
      <c r="A2840" s="27" t="s">
        <v>843</v>
      </c>
      <c r="B2840" s="27">
        <v>3</v>
      </c>
      <c r="C2840" s="27">
        <f t="shared" si="142"/>
        <v>40</v>
      </c>
      <c r="D2840" s="27">
        <v>8</v>
      </c>
      <c r="E2840" s="27"/>
      <c r="F2840" s="27"/>
      <c r="G2840" s="27"/>
      <c r="H2840" s="27"/>
      <c r="I2840" s="53" t="s">
        <v>2313</v>
      </c>
      <c r="J2840" s="61">
        <v>1</v>
      </c>
      <c r="K2840" s="61" t="s">
        <v>845</v>
      </c>
      <c r="L2840" s="61"/>
      <c r="M2840" s="61">
        <f t="shared" si="141"/>
        <v>0</v>
      </c>
    </row>
    <row r="2841" spans="1:13" s="47" customFormat="1" x14ac:dyDescent="0.4">
      <c r="A2841" s="27" t="s">
        <v>843</v>
      </c>
      <c r="B2841" s="27">
        <v>3</v>
      </c>
      <c r="C2841" s="27">
        <f t="shared" si="142"/>
        <v>40</v>
      </c>
      <c r="D2841" s="27">
        <v>9</v>
      </c>
      <c r="E2841" s="27"/>
      <c r="F2841" s="27"/>
      <c r="G2841" s="27"/>
      <c r="H2841" s="27"/>
      <c r="I2841" s="53" t="s">
        <v>2314</v>
      </c>
      <c r="J2841" s="61">
        <v>1</v>
      </c>
      <c r="K2841" s="61" t="s">
        <v>845</v>
      </c>
      <c r="L2841" s="61"/>
      <c r="M2841" s="61">
        <f t="shared" si="141"/>
        <v>0</v>
      </c>
    </row>
    <row r="2842" spans="1:13" s="47" customFormat="1" x14ac:dyDescent="0.4">
      <c r="A2842" s="27" t="s">
        <v>843</v>
      </c>
      <c r="B2842" s="27">
        <v>3</v>
      </c>
      <c r="C2842" s="27">
        <f t="shared" si="142"/>
        <v>40</v>
      </c>
      <c r="D2842" s="27">
        <v>10</v>
      </c>
      <c r="E2842" s="27"/>
      <c r="F2842" s="27"/>
      <c r="G2842" s="27"/>
      <c r="H2842" s="27"/>
      <c r="I2842" s="53" t="s">
        <v>2315</v>
      </c>
      <c r="J2842" s="61">
        <v>1</v>
      </c>
      <c r="K2842" s="61" t="s">
        <v>845</v>
      </c>
      <c r="L2842" s="61"/>
      <c r="M2842" s="61">
        <f t="shared" si="141"/>
        <v>0</v>
      </c>
    </row>
    <row r="2843" spans="1:13" s="47" customFormat="1" x14ac:dyDescent="0.4">
      <c r="A2843" s="19" t="s">
        <v>839</v>
      </c>
      <c r="B2843" s="19">
        <v>3</v>
      </c>
      <c r="C2843" s="19">
        <f>C2842+1</f>
        <v>41</v>
      </c>
      <c r="D2843" s="19"/>
      <c r="E2843" s="19"/>
      <c r="F2843" s="19"/>
      <c r="G2843" s="19"/>
      <c r="H2843" s="19"/>
      <c r="I2843" s="65" t="s">
        <v>2316</v>
      </c>
      <c r="J2843" s="71"/>
      <c r="K2843" s="71"/>
      <c r="L2843" s="71"/>
      <c r="M2843" s="71"/>
    </row>
    <row r="2844" spans="1:13" s="47" customFormat="1" ht="37.5" x14ac:dyDescent="0.4">
      <c r="A2844" s="27" t="s">
        <v>843</v>
      </c>
      <c r="B2844" s="27">
        <v>3</v>
      </c>
      <c r="C2844" s="27">
        <f>C2843</f>
        <v>41</v>
      </c>
      <c r="D2844" s="27">
        <v>1</v>
      </c>
      <c r="E2844" s="27"/>
      <c r="F2844" s="27"/>
      <c r="G2844" s="27"/>
      <c r="H2844" s="27"/>
      <c r="I2844" s="53" t="s">
        <v>2317</v>
      </c>
      <c r="J2844" s="61">
        <v>1</v>
      </c>
      <c r="K2844" s="61" t="s">
        <v>845</v>
      </c>
      <c r="L2844" s="61"/>
      <c r="M2844" s="61">
        <f t="shared" ref="M2844:M2869" si="143">IF(K2844="A",J2844,0)</f>
        <v>0</v>
      </c>
    </row>
    <row r="2845" spans="1:13" s="47" customFormat="1" ht="37.5" x14ac:dyDescent="0.4">
      <c r="A2845" s="27" t="s">
        <v>843</v>
      </c>
      <c r="B2845" s="27">
        <v>3</v>
      </c>
      <c r="C2845" s="27">
        <f t="shared" ref="C2845:C2869" si="144">C2844</f>
        <v>41</v>
      </c>
      <c r="D2845" s="27">
        <v>2</v>
      </c>
      <c r="E2845" s="27"/>
      <c r="F2845" s="27"/>
      <c r="G2845" s="27"/>
      <c r="H2845" s="27"/>
      <c r="I2845" s="53" t="s">
        <v>2318</v>
      </c>
      <c r="J2845" s="61">
        <v>1</v>
      </c>
      <c r="K2845" s="61" t="s">
        <v>845</v>
      </c>
      <c r="L2845" s="61"/>
      <c r="M2845" s="61">
        <f t="shared" si="143"/>
        <v>0</v>
      </c>
    </row>
    <row r="2846" spans="1:13" s="47" customFormat="1" x14ac:dyDescent="0.4">
      <c r="A2846" s="27" t="s">
        <v>843</v>
      </c>
      <c r="B2846" s="27">
        <v>3</v>
      </c>
      <c r="C2846" s="27">
        <f t="shared" si="144"/>
        <v>41</v>
      </c>
      <c r="D2846" s="27">
        <v>3</v>
      </c>
      <c r="E2846" s="27"/>
      <c r="F2846" s="27"/>
      <c r="G2846" s="27"/>
      <c r="H2846" s="27"/>
      <c r="I2846" s="53" t="s">
        <v>2319</v>
      </c>
      <c r="J2846" s="61">
        <v>1</v>
      </c>
      <c r="K2846" s="61" t="s">
        <v>845</v>
      </c>
      <c r="L2846" s="61"/>
      <c r="M2846" s="61">
        <f t="shared" si="143"/>
        <v>0</v>
      </c>
    </row>
    <row r="2847" spans="1:13" s="47" customFormat="1" x14ac:dyDescent="0.4">
      <c r="A2847" s="27" t="s">
        <v>843</v>
      </c>
      <c r="B2847" s="27">
        <v>3</v>
      </c>
      <c r="C2847" s="27">
        <f t="shared" si="144"/>
        <v>41</v>
      </c>
      <c r="D2847" s="27">
        <v>4</v>
      </c>
      <c r="E2847" s="27"/>
      <c r="F2847" s="27"/>
      <c r="G2847" s="27"/>
      <c r="H2847" s="27"/>
      <c r="I2847" s="53" t="s">
        <v>2320</v>
      </c>
      <c r="J2847" s="61">
        <v>1</v>
      </c>
      <c r="K2847" s="61" t="s">
        <v>845</v>
      </c>
      <c r="L2847" s="61"/>
      <c r="M2847" s="61">
        <f t="shared" si="143"/>
        <v>0</v>
      </c>
    </row>
    <row r="2848" spans="1:13" s="47" customFormat="1" ht="37.5" x14ac:dyDescent="0.4">
      <c r="A2848" s="27" t="s">
        <v>843</v>
      </c>
      <c r="B2848" s="27">
        <v>3</v>
      </c>
      <c r="C2848" s="27">
        <f t="shared" si="144"/>
        <v>41</v>
      </c>
      <c r="D2848" s="27">
        <v>5</v>
      </c>
      <c r="E2848" s="27"/>
      <c r="F2848" s="27"/>
      <c r="G2848" s="27"/>
      <c r="H2848" s="27"/>
      <c r="I2848" s="53" t="s">
        <v>2321</v>
      </c>
      <c r="J2848" s="61">
        <v>1</v>
      </c>
      <c r="K2848" s="61" t="s">
        <v>845</v>
      </c>
      <c r="L2848" s="61"/>
      <c r="M2848" s="61">
        <f t="shared" si="143"/>
        <v>0</v>
      </c>
    </row>
    <row r="2849" spans="1:13" s="47" customFormat="1" x14ac:dyDescent="0.4">
      <c r="A2849" s="27" t="s">
        <v>843</v>
      </c>
      <c r="B2849" s="27">
        <v>3</v>
      </c>
      <c r="C2849" s="27">
        <f t="shared" si="144"/>
        <v>41</v>
      </c>
      <c r="D2849" s="27">
        <v>6</v>
      </c>
      <c r="E2849" s="27"/>
      <c r="F2849" s="27"/>
      <c r="G2849" s="27"/>
      <c r="H2849" s="27"/>
      <c r="I2849" s="53" t="s">
        <v>2322</v>
      </c>
      <c r="J2849" s="61">
        <v>1</v>
      </c>
      <c r="K2849" s="61" t="s">
        <v>845</v>
      </c>
      <c r="L2849" s="61"/>
      <c r="M2849" s="61">
        <f t="shared" si="143"/>
        <v>0</v>
      </c>
    </row>
    <row r="2850" spans="1:13" s="47" customFormat="1" ht="37.5" x14ac:dyDescent="0.4">
      <c r="A2850" s="27" t="s">
        <v>843</v>
      </c>
      <c r="B2850" s="27">
        <v>3</v>
      </c>
      <c r="C2850" s="27">
        <f t="shared" si="144"/>
        <v>41</v>
      </c>
      <c r="D2850" s="27">
        <v>7</v>
      </c>
      <c r="E2850" s="27"/>
      <c r="F2850" s="27"/>
      <c r="G2850" s="27"/>
      <c r="H2850" s="27"/>
      <c r="I2850" s="53" t="s">
        <v>2323</v>
      </c>
      <c r="J2850" s="61">
        <v>1</v>
      </c>
      <c r="K2850" s="61" t="s">
        <v>845</v>
      </c>
      <c r="L2850" s="61"/>
      <c r="M2850" s="61">
        <f t="shared" si="143"/>
        <v>0</v>
      </c>
    </row>
    <row r="2851" spans="1:13" s="47" customFormat="1" ht="37.5" x14ac:dyDescent="0.4">
      <c r="A2851" s="27" t="s">
        <v>843</v>
      </c>
      <c r="B2851" s="27">
        <v>3</v>
      </c>
      <c r="C2851" s="27">
        <f t="shared" si="144"/>
        <v>41</v>
      </c>
      <c r="D2851" s="27">
        <v>8</v>
      </c>
      <c r="E2851" s="27"/>
      <c r="F2851" s="27"/>
      <c r="G2851" s="27"/>
      <c r="H2851" s="27"/>
      <c r="I2851" s="53" t="s">
        <v>2324</v>
      </c>
      <c r="J2851" s="61">
        <v>1</v>
      </c>
      <c r="K2851" s="61" t="s">
        <v>845</v>
      </c>
      <c r="L2851" s="61"/>
      <c r="M2851" s="61">
        <f t="shared" si="143"/>
        <v>0</v>
      </c>
    </row>
    <row r="2852" spans="1:13" s="47" customFormat="1" ht="37.5" x14ac:dyDescent="0.4">
      <c r="A2852" s="27" t="s">
        <v>843</v>
      </c>
      <c r="B2852" s="27">
        <v>3</v>
      </c>
      <c r="C2852" s="27">
        <f t="shared" si="144"/>
        <v>41</v>
      </c>
      <c r="D2852" s="27">
        <v>9</v>
      </c>
      <c r="E2852" s="27"/>
      <c r="F2852" s="27"/>
      <c r="G2852" s="27"/>
      <c r="H2852" s="27"/>
      <c r="I2852" s="53" t="s">
        <v>2325</v>
      </c>
      <c r="J2852" s="61">
        <v>1</v>
      </c>
      <c r="K2852" s="61" t="s">
        <v>845</v>
      </c>
      <c r="L2852" s="61"/>
      <c r="M2852" s="61">
        <f t="shared" si="143"/>
        <v>0</v>
      </c>
    </row>
    <row r="2853" spans="1:13" s="47" customFormat="1" x14ac:dyDescent="0.4">
      <c r="A2853" s="27" t="s">
        <v>843</v>
      </c>
      <c r="B2853" s="27">
        <v>3</v>
      </c>
      <c r="C2853" s="27">
        <f t="shared" si="144"/>
        <v>41</v>
      </c>
      <c r="D2853" s="27">
        <v>10</v>
      </c>
      <c r="E2853" s="27"/>
      <c r="F2853" s="27"/>
      <c r="G2853" s="27"/>
      <c r="H2853" s="27"/>
      <c r="I2853" s="53" t="s">
        <v>1674</v>
      </c>
      <c r="J2853" s="61">
        <v>1</v>
      </c>
      <c r="K2853" s="61" t="s">
        <v>845</v>
      </c>
      <c r="L2853" s="61"/>
      <c r="M2853" s="61">
        <f t="shared" si="143"/>
        <v>0</v>
      </c>
    </row>
    <row r="2854" spans="1:13" s="47" customFormat="1" ht="37.5" x14ac:dyDescent="0.4">
      <c r="A2854" s="27" t="s">
        <v>843</v>
      </c>
      <c r="B2854" s="27">
        <v>3</v>
      </c>
      <c r="C2854" s="27">
        <f t="shared" si="144"/>
        <v>41</v>
      </c>
      <c r="D2854" s="27">
        <v>11</v>
      </c>
      <c r="E2854" s="27"/>
      <c r="F2854" s="27"/>
      <c r="G2854" s="27"/>
      <c r="H2854" s="27"/>
      <c r="I2854" s="53" t="s">
        <v>2326</v>
      </c>
      <c r="J2854" s="61">
        <v>1</v>
      </c>
      <c r="K2854" s="61" t="s">
        <v>845</v>
      </c>
      <c r="L2854" s="61"/>
      <c r="M2854" s="61">
        <f t="shared" si="143"/>
        <v>0</v>
      </c>
    </row>
    <row r="2855" spans="1:13" s="47" customFormat="1" x14ac:dyDescent="0.4">
      <c r="A2855" s="27" t="s">
        <v>843</v>
      </c>
      <c r="B2855" s="27">
        <v>3</v>
      </c>
      <c r="C2855" s="27">
        <f t="shared" si="144"/>
        <v>41</v>
      </c>
      <c r="D2855" s="27">
        <v>12</v>
      </c>
      <c r="E2855" s="27"/>
      <c r="F2855" s="27"/>
      <c r="G2855" s="27"/>
      <c r="H2855" s="27"/>
      <c r="I2855" s="53" t="s">
        <v>2327</v>
      </c>
      <c r="J2855" s="61">
        <v>1</v>
      </c>
      <c r="K2855" s="61" t="s">
        <v>845</v>
      </c>
      <c r="L2855" s="61"/>
      <c r="M2855" s="61">
        <f t="shared" si="143"/>
        <v>0</v>
      </c>
    </row>
    <row r="2856" spans="1:13" s="47" customFormat="1" x14ac:dyDescent="0.4">
      <c r="A2856" s="27" t="s">
        <v>843</v>
      </c>
      <c r="B2856" s="27">
        <v>3</v>
      </c>
      <c r="C2856" s="27">
        <f t="shared" si="144"/>
        <v>41</v>
      </c>
      <c r="D2856" s="27">
        <v>13</v>
      </c>
      <c r="E2856" s="27"/>
      <c r="F2856" s="27"/>
      <c r="G2856" s="27"/>
      <c r="H2856" s="27"/>
      <c r="I2856" s="53" t="s">
        <v>2328</v>
      </c>
      <c r="J2856" s="61">
        <v>1</v>
      </c>
      <c r="K2856" s="61" t="s">
        <v>845</v>
      </c>
      <c r="L2856" s="61"/>
      <c r="M2856" s="61">
        <f t="shared" si="143"/>
        <v>0</v>
      </c>
    </row>
    <row r="2857" spans="1:13" s="47" customFormat="1" x14ac:dyDescent="0.4">
      <c r="A2857" s="27" t="s">
        <v>843</v>
      </c>
      <c r="B2857" s="27">
        <v>3</v>
      </c>
      <c r="C2857" s="27">
        <f t="shared" si="144"/>
        <v>41</v>
      </c>
      <c r="D2857" s="27">
        <v>14</v>
      </c>
      <c r="E2857" s="27"/>
      <c r="F2857" s="27"/>
      <c r="G2857" s="27"/>
      <c r="H2857" s="27"/>
      <c r="I2857" s="53" t="s">
        <v>2329</v>
      </c>
      <c r="J2857" s="61">
        <v>1</v>
      </c>
      <c r="K2857" s="61" t="s">
        <v>845</v>
      </c>
      <c r="L2857" s="61"/>
      <c r="M2857" s="61">
        <f t="shared" si="143"/>
        <v>0</v>
      </c>
    </row>
    <row r="2858" spans="1:13" s="47" customFormat="1" x14ac:dyDescent="0.4">
      <c r="A2858" s="27" t="s">
        <v>843</v>
      </c>
      <c r="B2858" s="27">
        <v>3</v>
      </c>
      <c r="C2858" s="27">
        <f t="shared" si="144"/>
        <v>41</v>
      </c>
      <c r="D2858" s="27">
        <v>15</v>
      </c>
      <c r="E2858" s="27"/>
      <c r="F2858" s="27"/>
      <c r="G2858" s="27"/>
      <c r="H2858" s="27"/>
      <c r="I2858" s="53" t="s">
        <v>2330</v>
      </c>
      <c r="J2858" s="61">
        <v>1</v>
      </c>
      <c r="K2858" s="61" t="s">
        <v>845</v>
      </c>
      <c r="L2858" s="61"/>
      <c r="M2858" s="61">
        <f t="shared" si="143"/>
        <v>0</v>
      </c>
    </row>
    <row r="2859" spans="1:13" s="47" customFormat="1" ht="37.5" x14ac:dyDescent="0.4">
      <c r="A2859" s="27" t="s">
        <v>843</v>
      </c>
      <c r="B2859" s="27">
        <v>3</v>
      </c>
      <c r="C2859" s="27">
        <f t="shared" si="144"/>
        <v>41</v>
      </c>
      <c r="D2859" s="27">
        <v>16</v>
      </c>
      <c r="E2859" s="27"/>
      <c r="F2859" s="27"/>
      <c r="G2859" s="27"/>
      <c r="H2859" s="27"/>
      <c r="I2859" s="53" t="s">
        <v>2331</v>
      </c>
      <c r="J2859" s="61">
        <v>1</v>
      </c>
      <c r="K2859" s="61" t="s">
        <v>845</v>
      </c>
      <c r="L2859" s="61"/>
      <c r="M2859" s="61">
        <f t="shared" si="143"/>
        <v>0</v>
      </c>
    </row>
    <row r="2860" spans="1:13" s="47" customFormat="1" x14ac:dyDescent="0.4">
      <c r="A2860" s="27" t="s">
        <v>843</v>
      </c>
      <c r="B2860" s="27">
        <v>3</v>
      </c>
      <c r="C2860" s="27">
        <f t="shared" si="144"/>
        <v>41</v>
      </c>
      <c r="D2860" s="27">
        <v>17</v>
      </c>
      <c r="E2860" s="27"/>
      <c r="F2860" s="27"/>
      <c r="G2860" s="27"/>
      <c r="H2860" s="27"/>
      <c r="I2860" s="53" t="s">
        <v>2332</v>
      </c>
      <c r="J2860" s="61">
        <v>1</v>
      </c>
      <c r="K2860" s="61" t="s">
        <v>845</v>
      </c>
      <c r="L2860" s="61"/>
      <c r="M2860" s="61">
        <f t="shared" si="143"/>
        <v>0</v>
      </c>
    </row>
    <row r="2861" spans="1:13" s="47" customFormat="1" ht="37.5" x14ac:dyDescent="0.4">
      <c r="A2861" s="27" t="s">
        <v>843</v>
      </c>
      <c r="B2861" s="27">
        <v>3</v>
      </c>
      <c r="C2861" s="27">
        <f t="shared" si="144"/>
        <v>41</v>
      </c>
      <c r="D2861" s="27">
        <v>18</v>
      </c>
      <c r="E2861" s="27"/>
      <c r="F2861" s="27"/>
      <c r="G2861" s="27"/>
      <c r="H2861" s="27"/>
      <c r="I2861" s="53" t="s">
        <v>2333</v>
      </c>
      <c r="J2861" s="61">
        <v>1</v>
      </c>
      <c r="K2861" s="61" t="s">
        <v>845</v>
      </c>
      <c r="L2861" s="61"/>
      <c r="M2861" s="61">
        <f t="shared" si="143"/>
        <v>0</v>
      </c>
    </row>
    <row r="2862" spans="1:13" s="47" customFormat="1" ht="37.5" x14ac:dyDescent="0.4">
      <c r="A2862" s="27" t="s">
        <v>843</v>
      </c>
      <c r="B2862" s="27">
        <v>3</v>
      </c>
      <c r="C2862" s="27">
        <f t="shared" si="144"/>
        <v>41</v>
      </c>
      <c r="D2862" s="27">
        <v>19</v>
      </c>
      <c r="E2862" s="27"/>
      <c r="F2862" s="27"/>
      <c r="G2862" s="27"/>
      <c r="H2862" s="27"/>
      <c r="I2862" s="53" t="s">
        <v>2334</v>
      </c>
      <c r="J2862" s="61">
        <v>1</v>
      </c>
      <c r="K2862" s="61" t="s">
        <v>845</v>
      </c>
      <c r="L2862" s="61"/>
      <c r="M2862" s="61">
        <f t="shared" si="143"/>
        <v>0</v>
      </c>
    </row>
    <row r="2863" spans="1:13" s="47" customFormat="1" x14ac:dyDescent="0.4">
      <c r="A2863" s="27" t="s">
        <v>843</v>
      </c>
      <c r="B2863" s="27">
        <v>3</v>
      </c>
      <c r="C2863" s="27">
        <f t="shared" si="144"/>
        <v>41</v>
      </c>
      <c r="D2863" s="27">
        <v>20</v>
      </c>
      <c r="E2863" s="27"/>
      <c r="F2863" s="27"/>
      <c r="G2863" s="27"/>
      <c r="H2863" s="27"/>
      <c r="I2863" s="53" t="s">
        <v>2335</v>
      </c>
      <c r="J2863" s="61">
        <v>1</v>
      </c>
      <c r="K2863" s="61" t="s">
        <v>845</v>
      </c>
      <c r="L2863" s="61"/>
      <c r="M2863" s="61">
        <f t="shared" si="143"/>
        <v>0</v>
      </c>
    </row>
    <row r="2864" spans="1:13" s="47" customFormat="1" x14ac:dyDescent="0.4">
      <c r="A2864" s="27" t="s">
        <v>843</v>
      </c>
      <c r="B2864" s="27">
        <v>3</v>
      </c>
      <c r="C2864" s="27">
        <f t="shared" si="144"/>
        <v>41</v>
      </c>
      <c r="D2864" s="27">
        <v>21</v>
      </c>
      <c r="E2864" s="27"/>
      <c r="F2864" s="27"/>
      <c r="G2864" s="27"/>
      <c r="H2864" s="27"/>
      <c r="I2864" s="53" t="s">
        <v>2336</v>
      </c>
      <c r="J2864" s="61">
        <v>1</v>
      </c>
      <c r="K2864" s="61" t="s">
        <v>845</v>
      </c>
      <c r="L2864" s="61"/>
      <c r="M2864" s="61">
        <f t="shared" si="143"/>
        <v>0</v>
      </c>
    </row>
    <row r="2865" spans="1:13" s="47" customFormat="1" x14ac:dyDescent="0.4">
      <c r="A2865" s="27" t="s">
        <v>843</v>
      </c>
      <c r="B2865" s="27">
        <v>3</v>
      </c>
      <c r="C2865" s="27">
        <f t="shared" si="144"/>
        <v>41</v>
      </c>
      <c r="D2865" s="27">
        <v>22</v>
      </c>
      <c r="E2865" s="27"/>
      <c r="F2865" s="27"/>
      <c r="G2865" s="27"/>
      <c r="H2865" s="27"/>
      <c r="I2865" s="53" t="s">
        <v>2337</v>
      </c>
      <c r="J2865" s="61">
        <v>1</v>
      </c>
      <c r="K2865" s="61" t="s">
        <v>845</v>
      </c>
      <c r="L2865" s="61"/>
      <c r="M2865" s="61">
        <f t="shared" si="143"/>
        <v>0</v>
      </c>
    </row>
    <row r="2866" spans="1:13" s="47" customFormat="1" x14ac:dyDescent="0.4">
      <c r="A2866" s="27" t="s">
        <v>843</v>
      </c>
      <c r="B2866" s="27">
        <v>3</v>
      </c>
      <c r="C2866" s="27">
        <f t="shared" si="144"/>
        <v>41</v>
      </c>
      <c r="D2866" s="27">
        <v>23</v>
      </c>
      <c r="E2866" s="27"/>
      <c r="F2866" s="27"/>
      <c r="G2866" s="27"/>
      <c r="H2866" s="27"/>
      <c r="I2866" s="53" t="s">
        <v>4645</v>
      </c>
      <c r="J2866" s="61">
        <v>1</v>
      </c>
      <c r="K2866" s="61" t="s">
        <v>845</v>
      </c>
      <c r="L2866" s="61"/>
      <c r="M2866" s="61">
        <f t="shared" si="143"/>
        <v>0</v>
      </c>
    </row>
    <row r="2867" spans="1:13" s="47" customFormat="1" x14ac:dyDescent="0.4">
      <c r="A2867" s="27" t="s">
        <v>843</v>
      </c>
      <c r="B2867" s="27">
        <v>3</v>
      </c>
      <c r="C2867" s="27">
        <f t="shared" si="144"/>
        <v>41</v>
      </c>
      <c r="D2867" s="27">
        <v>24</v>
      </c>
      <c r="E2867" s="27"/>
      <c r="F2867" s="27"/>
      <c r="G2867" s="27"/>
      <c r="H2867" s="27"/>
      <c r="I2867" s="53" t="s">
        <v>2338</v>
      </c>
      <c r="J2867" s="61">
        <v>1</v>
      </c>
      <c r="K2867" s="61" t="s">
        <v>845</v>
      </c>
      <c r="L2867" s="61"/>
      <c r="M2867" s="61">
        <f t="shared" si="143"/>
        <v>0</v>
      </c>
    </row>
    <row r="2868" spans="1:13" s="47" customFormat="1" x14ac:dyDescent="0.4">
      <c r="A2868" s="27" t="s">
        <v>843</v>
      </c>
      <c r="B2868" s="27">
        <v>3</v>
      </c>
      <c r="C2868" s="27">
        <f t="shared" si="144"/>
        <v>41</v>
      </c>
      <c r="D2868" s="27">
        <v>25</v>
      </c>
      <c r="E2868" s="27"/>
      <c r="F2868" s="27"/>
      <c r="G2868" s="27"/>
      <c r="H2868" s="27"/>
      <c r="I2868" s="53" t="s">
        <v>2339</v>
      </c>
      <c r="J2868" s="61">
        <v>1</v>
      </c>
      <c r="K2868" s="61" t="s">
        <v>845</v>
      </c>
      <c r="L2868" s="61"/>
      <c r="M2868" s="61">
        <f t="shared" si="143"/>
        <v>0</v>
      </c>
    </row>
    <row r="2869" spans="1:13" s="47" customFormat="1" x14ac:dyDescent="0.4">
      <c r="A2869" s="27" t="s">
        <v>843</v>
      </c>
      <c r="B2869" s="27">
        <v>3</v>
      </c>
      <c r="C2869" s="27">
        <f t="shared" si="144"/>
        <v>41</v>
      </c>
      <c r="D2869" s="27">
        <v>26</v>
      </c>
      <c r="E2869" s="27"/>
      <c r="F2869" s="27"/>
      <c r="G2869" s="27"/>
      <c r="H2869" s="27"/>
      <c r="I2869" s="53" t="s">
        <v>2340</v>
      </c>
      <c r="J2869" s="61">
        <v>1</v>
      </c>
      <c r="K2869" s="61" t="s">
        <v>845</v>
      </c>
      <c r="L2869" s="61"/>
      <c r="M2869" s="61">
        <f t="shared" si="143"/>
        <v>0</v>
      </c>
    </row>
    <row r="2870" spans="1:13" s="47" customFormat="1" x14ac:dyDescent="0.4">
      <c r="A2870" s="19" t="s">
        <v>839</v>
      </c>
      <c r="B2870" s="19">
        <v>3</v>
      </c>
      <c r="C2870" s="19">
        <f>C2869+1</f>
        <v>42</v>
      </c>
      <c r="D2870" s="19"/>
      <c r="E2870" s="19"/>
      <c r="F2870" s="19"/>
      <c r="G2870" s="19"/>
      <c r="H2870" s="19"/>
      <c r="I2870" s="65" t="s">
        <v>2341</v>
      </c>
      <c r="J2870" s="71"/>
      <c r="K2870" s="71"/>
      <c r="L2870" s="71"/>
      <c r="M2870" s="71"/>
    </row>
    <row r="2871" spans="1:13" s="47" customFormat="1" ht="37.5" x14ac:dyDescent="0.4">
      <c r="A2871" s="27" t="s">
        <v>843</v>
      </c>
      <c r="B2871" s="27">
        <v>3</v>
      </c>
      <c r="C2871" s="27">
        <f>C2870</f>
        <v>42</v>
      </c>
      <c r="D2871" s="27">
        <v>1</v>
      </c>
      <c r="E2871" s="27"/>
      <c r="F2871" s="27"/>
      <c r="G2871" s="27"/>
      <c r="H2871" s="27"/>
      <c r="I2871" s="53" t="s">
        <v>2342</v>
      </c>
      <c r="J2871" s="61">
        <v>1</v>
      </c>
      <c r="K2871" s="61" t="s">
        <v>845</v>
      </c>
      <c r="L2871" s="61"/>
      <c r="M2871" s="61">
        <f t="shared" ref="M2871:M2874" si="145">IF(K2871="A",J2871,0)</f>
        <v>0</v>
      </c>
    </row>
    <row r="2872" spans="1:13" s="47" customFormat="1" x14ac:dyDescent="0.4">
      <c r="A2872" s="27" t="s">
        <v>843</v>
      </c>
      <c r="B2872" s="27">
        <v>3</v>
      </c>
      <c r="C2872" s="27">
        <f t="shared" ref="C2872:C2874" si="146">C2871</f>
        <v>42</v>
      </c>
      <c r="D2872" s="27">
        <v>2</v>
      </c>
      <c r="E2872" s="27"/>
      <c r="F2872" s="27"/>
      <c r="G2872" s="27"/>
      <c r="H2872" s="27"/>
      <c r="I2872" s="53" t="s">
        <v>2343</v>
      </c>
      <c r="J2872" s="61">
        <v>1</v>
      </c>
      <c r="K2872" s="61" t="s">
        <v>845</v>
      </c>
      <c r="L2872" s="61"/>
      <c r="M2872" s="61">
        <f t="shared" si="145"/>
        <v>0</v>
      </c>
    </row>
    <row r="2873" spans="1:13" s="47" customFormat="1" x14ac:dyDescent="0.4">
      <c r="A2873" s="27" t="s">
        <v>843</v>
      </c>
      <c r="B2873" s="27">
        <v>3</v>
      </c>
      <c r="C2873" s="27">
        <f t="shared" si="146"/>
        <v>42</v>
      </c>
      <c r="D2873" s="27">
        <v>3</v>
      </c>
      <c r="E2873" s="27"/>
      <c r="F2873" s="27"/>
      <c r="G2873" s="27"/>
      <c r="H2873" s="27"/>
      <c r="I2873" s="53" t="s">
        <v>2344</v>
      </c>
      <c r="J2873" s="61">
        <v>1</v>
      </c>
      <c r="K2873" s="61" t="s">
        <v>845</v>
      </c>
      <c r="L2873" s="61"/>
      <c r="M2873" s="61">
        <f t="shared" si="145"/>
        <v>0</v>
      </c>
    </row>
    <row r="2874" spans="1:13" s="47" customFormat="1" x14ac:dyDescent="0.4">
      <c r="A2874" s="27" t="s">
        <v>843</v>
      </c>
      <c r="B2874" s="27">
        <v>3</v>
      </c>
      <c r="C2874" s="27">
        <f t="shared" si="146"/>
        <v>42</v>
      </c>
      <c r="D2874" s="27">
        <v>4</v>
      </c>
      <c r="E2874" s="27"/>
      <c r="F2874" s="27"/>
      <c r="G2874" s="27"/>
      <c r="H2874" s="27"/>
      <c r="I2874" s="53" t="s">
        <v>2345</v>
      </c>
      <c r="J2874" s="61">
        <v>1</v>
      </c>
      <c r="K2874" s="61" t="s">
        <v>845</v>
      </c>
      <c r="L2874" s="61"/>
      <c r="M2874" s="61">
        <f t="shared" si="145"/>
        <v>0</v>
      </c>
    </row>
    <row r="2875" spans="1:13" s="47" customFormat="1" x14ac:dyDescent="0.4">
      <c r="A2875" s="19" t="s">
        <v>839</v>
      </c>
      <c r="B2875" s="19">
        <v>3</v>
      </c>
      <c r="C2875" s="19">
        <f>C2874+1</f>
        <v>43</v>
      </c>
      <c r="D2875" s="19"/>
      <c r="E2875" s="19"/>
      <c r="F2875" s="19"/>
      <c r="G2875" s="19"/>
      <c r="H2875" s="19"/>
      <c r="I2875" s="65" t="s">
        <v>2346</v>
      </c>
      <c r="J2875" s="71"/>
      <c r="K2875" s="71"/>
      <c r="L2875" s="71"/>
      <c r="M2875" s="71"/>
    </row>
    <row r="2876" spans="1:13" s="47" customFormat="1" ht="37.5" x14ac:dyDescent="0.4">
      <c r="A2876" s="27" t="s">
        <v>843</v>
      </c>
      <c r="B2876" s="27">
        <v>3</v>
      </c>
      <c r="C2876" s="27">
        <f>C2875</f>
        <v>43</v>
      </c>
      <c r="D2876" s="27">
        <v>1</v>
      </c>
      <c r="E2876" s="27"/>
      <c r="F2876" s="27"/>
      <c r="G2876" s="27"/>
      <c r="H2876" s="27"/>
      <c r="I2876" s="53" t="s">
        <v>1615</v>
      </c>
      <c r="J2876" s="61">
        <v>1</v>
      </c>
      <c r="K2876" s="61" t="s">
        <v>845</v>
      </c>
      <c r="L2876" s="61"/>
      <c r="M2876" s="61">
        <f t="shared" ref="M2876:M2891" si="147">IF(K2876="A",J2876,0)</f>
        <v>0</v>
      </c>
    </row>
    <row r="2877" spans="1:13" s="47" customFormat="1" ht="37.5" x14ac:dyDescent="0.4">
      <c r="A2877" s="27" t="s">
        <v>843</v>
      </c>
      <c r="B2877" s="27">
        <v>3</v>
      </c>
      <c r="C2877" s="27">
        <f t="shared" ref="C2877:C2891" si="148">C2876</f>
        <v>43</v>
      </c>
      <c r="D2877" s="27">
        <v>2</v>
      </c>
      <c r="E2877" s="27"/>
      <c r="F2877" s="27"/>
      <c r="G2877" s="27"/>
      <c r="H2877" s="27"/>
      <c r="I2877" s="53" t="s">
        <v>1584</v>
      </c>
      <c r="J2877" s="61">
        <v>1</v>
      </c>
      <c r="K2877" s="61" t="s">
        <v>845</v>
      </c>
      <c r="L2877" s="61"/>
      <c r="M2877" s="61">
        <f t="shared" si="147"/>
        <v>0</v>
      </c>
    </row>
    <row r="2878" spans="1:13" s="47" customFormat="1" ht="37.5" x14ac:dyDescent="0.4">
      <c r="A2878" s="27" t="s">
        <v>843</v>
      </c>
      <c r="B2878" s="27">
        <v>3</v>
      </c>
      <c r="C2878" s="27">
        <f t="shared" si="148"/>
        <v>43</v>
      </c>
      <c r="D2878" s="27">
        <v>3</v>
      </c>
      <c r="E2878" s="27"/>
      <c r="F2878" s="27"/>
      <c r="G2878" s="27"/>
      <c r="H2878" s="27"/>
      <c r="I2878" s="53" t="s">
        <v>2347</v>
      </c>
      <c r="J2878" s="61">
        <v>1</v>
      </c>
      <c r="K2878" s="61" t="s">
        <v>845</v>
      </c>
      <c r="L2878" s="61"/>
      <c r="M2878" s="61">
        <f t="shared" si="147"/>
        <v>0</v>
      </c>
    </row>
    <row r="2879" spans="1:13" s="47" customFormat="1" x14ac:dyDescent="0.4">
      <c r="A2879" s="27" t="s">
        <v>843</v>
      </c>
      <c r="B2879" s="27">
        <v>3</v>
      </c>
      <c r="C2879" s="27">
        <f t="shared" si="148"/>
        <v>43</v>
      </c>
      <c r="D2879" s="27">
        <v>4</v>
      </c>
      <c r="E2879" s="27"/>
      <c r="F2879" s="27"/>
      <c r="G2879" s="27"/>
      <c r="H2879" s="27"/>
      <c r="I2879" s="53" t="s">
        <v>2348</v>
      </c>
      <c r="J2879" s="61">
        <v>1</v>
      </c>
      <c r="K2879" s="61" t="s">
        <v>845</v>
      </c>
      <c r="L2879" s="61"/>
      <c r="M2879" s="61">
        <f t="shared" si="147"/>
        <v>0</v>
      </c>
    </row>
    <row r="2880" spans="1:13" s="47" customFormat="1" x14ac:dyDescent="0.4">
      <c r="A2880" s="27" t="s">
        <v>843</v>
      </c>
      <c r="B2880" s="27">
        <v>3</v>
      </c>
      <c r="C2880" s="27">
        <f t="shared" si="148"/>
        <v>43</v>
      </c>
      <c r="D2880" s="27">
        <v>5</v>
      </c>
      <c r="E2880" s="27"/>
      <c r="F2880" s="27"/>
      <c r="G2880" s="27"/>
      <c r="H2880" s="27"/>
      <c r="I2880" s="53" t="s">
        <v>2349</v>
      </c>
      <c r="J2880" s="61">
        <v>1</v>
      </c>
      <c r="K2880" s="61" t="s">
        <v>845</v>
      </c>
      <c r="L2880" s="61"/>
      <c r="M2880" s="61">
        <f t="shared" si="147"/>
        <v>0</v>
      </c>
    </row>
    <row r="2881" spans="1:13" s="47" customFormat="1" x14ac:dyDescent="0.4">
      <c r="A2881" s="27" t="s">
        <v>843</v>
      </c>
      <c r="B2881" s="27">
        <v>3</v>
      </c>
      <c r="C2881" s="27">
        <f t="shared" si="148"/>
        <v>43</v>
      </c>
      <c r="D2881" s="27">
        <v>6</v>
      </c>
      <c r="E2881" s="27"/>
      <c r="F2881" s="27"/>
      <c r="G2881" s="27"/>
      <c r="H2881" s="27"/>
      <c r="I2881" s="53" t="s">
        <v>2350</v>
      </c>
      <c r="J2881" s="61">
        <v>1</v>
      </c>
      <c r="K2881" s="61" t="s">
        <v>845</v>
      </c>
      <c r="L2881" s="61"/>
      <c r="M2881" s="61">
        <f t="shared" si="147"/>
        <v>0</v>
      </c>
    </row>
    <row r="2882" spans="1:13" s="47" customFormat="1" x14ac:dyDescent="0.4">
      <c r="A2882" s="27" t="s">
        <v>843</v>
      </c>
      <c r="B2882" s="27">
        <v>3</v>
      </c>
      <c r="C2882" s="27">
        <f t="shared" si="148"/>
        <v>43</v>
      </c>
      <c r="D2882" s="27">
        <v>7</v>
      </c>
      <c r="E2882" s="27"/>
      <c r="F2882" s="27"/>
      <c r="G2882" s="27"/>
      <c r="H2882" s="27"/>
      <c r="I2882" s="53" t="s">
        <v>2351</v>
      </c>
      <c r="J2882" s="61">
        <v>1</v>
      </c>
      <c r="K2882" s="61" t="s">
        <v>845</v>
      </c>
      <c r="L2882" s="61"/>
      <c r="M2882" s="61">
        <f t="shared" si="147"/>
        <v>0</v>
      </c>
    </row>
    <row r="2883" spans="1:13" s="47" customFormat="1" x14ac:dyDescent="0.4">
      <c r="A2883" s="27" t="s">
        <v>843</v>
      </c>
      <c r="B2883" s="27">
        <v>3</v>
      </c>
      <c r="C2883" s="27">
        <f t="shared" si="148"/>
        <v>43</v>
      </c>
      <c r="D2883" s="27">
        <v>8</v>
      </c>
      <c r="E2883" s="27"/>
      <c r="F2883" s="27"/>
      <c r="G2883" s="27"/>
      <c r="H2883" s="27"/>
      <c r="I2883" s="53" t="s">
        <v>2352</v>
      </c>
      <c r="J2883" s="61">
        <v>1</v>
      </c>
      <c r="K2883" s="61" t="s">
        <v>845</v>
      </c>
      <c r="L2883" s="61"/>
      <c r="M2883" s="61">
        <f t="shared" si="147"/>
        <v>0</v>
      </c>
    </row>
    <row r="2884" spans="1:13" s="47" customFormat="1" ht="37.5" x14ac:dyDescent="0.4">
      <c r="A2884" s="27" t="s">
        <v>843</v>
      </c>
      <c r="B2884" s="27">
        <v>3</v>
      </c>
      <c r="C2884" s="27">
        <f t="shared" si="148"/>
        <v>43</v>
      </c>
      <c r="D2884" s="27">
        <v>9</v>
      </c>
      <c r="E2884" s="27"/>
      <c r="F2884" s="27"/>
      <c r="G2884" s="27"/>
      <c r="H2884" s="27"/>
      <c r="I2884" s="53" t="s">
        <v>2353</v>
      </c>
      <c r="J2884" s="61">
        <v>1</v>
      </c>
      <c r="K2884" s="61" t="s">
        <v>845</v>
      </c>
      <c r="L2884" s="61"/>
      <c r="M2884" s="61">
        <f t="shared" si="147"/>
        <v>0</v>
      </c>
    </row>
    <row r="2885" spans="1:13" s="47" customFormat="1" x14ac:dyDescent="0.4">
      <c r="A2885" s="27" t="s">
        <v>843</v>
      </c>
      <c r="B2885" s="27">
        <v>3</v>
      </c>
      <c r="C2885" s="27">
        <f t="shared" si="148"/>
        <v>43</v>
      </c>
      <c r="D2885" s="27">
        <v>10</v>
      </c>
      <c r="E2885" s="27"/>
      <c r="F2885" s="27"/>
      <c r="G2885" s="27"/>
      <c r="H2885" s="27"/>
      <c r="I2885" s="53" t="s">
        <v>2354</v>
      </c>
      <c r="J2885" s="61">
        <v>1</v>
      </c>
      <c r="K2885" s="61" t="s">
        <v>845</v>
      </c>
      <c r="L2885" s="61"/>
      <c r="M2885" s="61">
        <f t="shared" si="147"/>
        <v>0</v>
      </c>
    </row>
    <row r="2886" spans="1:13" s="47" customFormat="1" x14ac:dyDescent="0.4">
      <c r="A2886" s="27" t="s">
        <v>843</v>
      </c>
      <c r="B2886" s="27">
        <v>3</v>
      </c>
      <c r="C2886" s="27">
        <f t="shared" si="148"/>
        <v>43</v>
      </c>
      <c r="D2886" s="27">
        <v>11</v>
      </c>
      <c r="E2886" s="27"/>
      <c r="F2886" s="27"/>
      <c r="G2886" s="27"/>
      <c r="H2886" s="27"/>
      <c r="I2886" s="53" t="s">
        <v>2355</v>
      </c>
      <c r="J2886" s="61">
        <v>1</v>
      </c>
      <c r="K2886" s="61" t="s">
        <v>845</v>
      </c>
      <c r="L2886" s="61"/>
      <c r="M2886" s="61">
        <f t="shared" si="147"/>
        <v>0</v>
      </c>
    </row>
    <row r="2887" spans="1:13" s="47" customFormat="1" ht="37.5" x14ac:dyDescent="0.4">
      <c r="A2887" s="27" t="s">
        <v>843</v>
      </c>
      <c r="B2887" s="27">
        <v>3</v>
      </c>
      <c r="C2887" s="27">
        <f t="shared" si="148"/>
        <v>43</v>
      </c>
      <c r="D2887" s="27">
        <v>12</v>
      </c>
      <c r="E2887" s="27"/>
      <c r="F2887" s="27"/>
      <c r="G2887" s="27"/>
      <c r="H2887" s="27"/>
      <c r="I2887" s="53" t="s">
        <v>2356</v>
      </c>
      <c r="J2887" s="61">
        <v>1</v>
      </c>
      <c r="K2887" s="61" t="s">
        <v>845</v>
      </c>
      <c r="L2887" s="61"/>
      <c r="M2887" s="61">
        <f t="shared" si="147"/>
        <v>0</v>
      </c>
    </row>
    <row r="2888" spans="1:13" s="47" customFormat="1" x14ac:dyDescent="0.4">
      <c r="A2888" s="27" t="s">
        <v>843</v>
      </c>
      <c r="B2888" s="27">
        <v>3</v>
      </c>
      <c r="C2888" s="27">
        <f t="shared" si="148"/>
        <v>43</v>
      </c>
      <c r="D2888" s="27">
        <v>13</v>
      </c>
      <c r="E2888" s="27"/>
      <c r="F2888" s="27"/>
      <c r="G2888" s="27"/>
      <c r="H2888" s="27"/>
      <c r="I2888" s="53" t="s">
        <v>2357</v>
      </c>
      <c r="J2888" s="61">
        <v>1</v>
      </c>
      <c r="K2888" s="61" t="s">
        <v>845</v>
      </c>
      <c r="L2888" s="61"/>
      <c r="M2888" s="61">
        <f t="shared" si="147"/>
        <v>0</v>
      </c>
    </row>
    <row r="2889" spans="1:13" s="47" customFormat="1" x14ac:dyDescent="0.4">
      <c r="A2889" s="27" t="s">
        <v>843</v>
      </c>
      <c r="B2889" s="27">
        <v>3</v>
      </c>
      <c r="C2889" s="27">
        <f t="shared" si="148"/>
        <v>43</v>
      </c>
      <c r="D2889" s="27">
        <v>14</v>
      </c>
      <c r="E2889" s="27"/>
      <c r="F2889" s="27"/>
      <c r="G2889" s="27"/>
      <c r="H2889" s="27"/>
      <c r="I2889" s="53" t="s">
        <v>2358</v>
      </c>
      <c r="J2889" s="61">
        <v>1</v>
      </c>
      <c r="K2889" s="61" t="s">
        <v>845</v>
      </c>
      <c r="L2889" s="61"/>
      <c r="M2889" s="61">
        <f t="shared" si="147"/>
        <v>0</v>
      </c>
    </row>
    <row r="2890" spans="1:13" s="47" customFormat="1" ht="37.5" x14ac:dyDescent="0.4">
      <c r="A2890" s="27" t="s">
        <v>843</v>
      </c>
      <c r="B2890" s="27">
        <v>3</v>
      </c>
      <c r="C2890" s="27">
        <f t="shared" si="148"/>
        <v>43</v>
      </c>
      <c r="D2890" s="27">
        <v>15</v>
      </c>
      <c r="E2890" s="27"/>
      <c r="F2890" s="27"/>
      <c r="G2890" s="27"/>
      <c r="H2890" s="27"/>
      <c r="I2890" s="53" t="s">
        <v>2359</v>
      </c>
      <c r="J2890" s="61">
        <v>1</v>
      </c>
      <c r="K2890" s="61" t="s">
        <v>845</v>
      </c>
      <c r="L2890" s="61"/>
      <c r="M2890" s="61">
        <f t="shared" si="147"/>
        <v>0</v>
      </c>
    </row>
    <row r="2891" spans="1:13" s="47" customFormat="1" x14ac:dyDescent="0.4">
      <c r="A2891" s="27" t="s">
        <v>843</v>
      </c>
      <c r="B2891" s="27">
        <v>3</v>
      </c>
      <c r="C2891" s="27">
        <f t="shared" si="148"/>
        <v>43</v>
      </c>
      <c r="D2891" s="27">
        <v>16</v>
      </c>
      <c r="E2891" s="27"/>
      <c r="F2891" s="27"/>
      <c r="G2891" s="27"/>
      <c r="H2891" s="27"/>
      <c r="I2891" s="53" t="s">
        <v>2360</v>
      </c>
      <c r="J2891" s="61">
        <v>1</v>
      </c>
      <c r="K2891" s="61" t="s">
        <v>845</v>
      </c>
      <c r="L2891" s="61"/>
      <c r="M2891" s="61">
        <f t="shared" si="147"/>
        <v>0</v>
      </c>
    </row>
    <row r="2892" spans="1:13" s="47" customFormat="1" x14ac:dyDescent="0.4">
      <c r="A2892" s="19" t="s">
        <v>839</v>
      </c>
      <c r="B2892" s="19">
        <v>3</v>
      </c>
      <c r="C2892" s="19">
        <f>C2891+1</f>
        <v>44</v>
      </c>
      <c r="D2892" s="19"/>
      <c r="E2892" s="19"/>
      <c r="F2892" s="19"/>
      <c r="G2892" s="19"/>
      <c r="H2892" s="19"/>
      <c r="I2892" s="65" t="s">
        <v>2361</v>
      </c>
      <c r="J2892" s="71"/>
      <c r="K2892" s="71"/>
      <c r="L2892" s="71"/>
      <c r="M2892" s="71"/>
    </row>
    <row r="2893" spans="1:13" s="47" customFormat="1" ht="56.25" x14ac:dyDescent="0.4">
      <c r="A2893" s="27" t="s">
        <v>843</v>
      </c>
      <c r="B2893" s="27">
        <v>3</v>
      </c>
      <c r="C2893" s="27">
        <f>C2892</f>
        <v>44</v>
      </c>
      <c r="D2893" s="27">
        <v>1</v>
      </c>
      <c r="E2893" s="27"/>
      <c r="F2893" s="27"/>
      <c r="G2893" s="27"/>
      <c r="H2893" s="27"/>
      <c r="I2893" s="53" t="s">
        <v>2362</v>
      </c>
      <c r="J2893" s="61">
        <v>1</v>
      </c>
      <c r="K2893" s="61" t="s">
        <v>845</v>
      </c>
      <c r="L2893" s="61"/>
      <c r="M2893" s="61">
        <f t="shared" ref="M2893:M2923" si="149">IF(K2893="A",J2893,0)</f>
        <v>0</v>
      </c>
    </row>
    <row r="2894" spans="1:13" s="47" customFormat="1" x14ac:dyDescent="0.4">
      <c r="A2894" s="27" t="s">
        <v>843</v>
      </c>
      <c r="B2894" s="27">
        <v>3</v>
      </c>
      <c r="C2894" s="27">
        <f t="shared" ref="C2894:C2923" si="150">C2893</f>
        <v>44</v>
      </c>
      <c r="D2894" s="27">
        <v>2</v>
      </c>
      <c r="E2894" s="27"/>
      <c r="F2894" s="27"/>
      <c r="G2894" s="27"/>
      <c r="H2894" s="27"/>
      <c r="I2894" s="53" t="s">
        <v>2363</v>
      </c>
      <c r="J2894" s="61">
        <v>1</v>
      </c>
      <c r="K2894" s="61" t="s">
        <v>845</v>
      </c>
      <c r="L2894" s="61"/>
      <c r="M2894" s="61">
        <f t="shared" si="149"/>
        <v>0</v>
      </c>
    </row>
    <row r="2895" spans="1:13" s="47" customFormat="1" ht="37.5" x14ac:dyDescent="0.4">
      <c r="A2895" s="27" t="s">
        <v>843</v>
      </c>
      <c r="B2895" s="27">
        <v>3</v>
      </c>
      <c r="C2895" s="27">
        <f t="shared" si="150"/>
        <v>44</v>
      </c>
      <c r="D2895" s="27">
        <v>3</v>
      </c>
      <c r="E2895" s="27"/>
      <c r="F2895" s="27"/>
      <c r="G2895" s="27"/>
      <c r="H2895" s="27"/>
      <c r="I2895" s="53" t="s">
        <v>2364</v>
      </c>
      <c r="J2895" s="61">
        <v>1</v>
      </c>
      <c r="K2895" s="61" t="s">
        <v>845</v>
      </c>
      <c r="L2895" s="61"/>
      <c r="M2895" s="61">
        <f t="shared" si="149"/>
        <v>0</v>
      </c>
    </row>
    <row r="2896" spans="1:13" s="47" customFormat="1" x14ac:dyDescent="0.4">
      <c r="A2896" s="27" t="s">
        <v>843</v>
      </c>
      <c r="B2896" s="27">
        <v>3</v>
      </c>
      <c r="C2896" s="27">
        <f t="shared" si="150"/>
        <v>44</v>
      </c>
      <c r="D2896" s="27">
        <v>4</v>
      </c>
      <c r="E2896" s="27"/>
      <c r="F2896" s="27"/>
      <c r="G2896" s="27"/>
      <c r="H2896" s="27"/>
      <c r="I2896" s="53" t="s">
        <v>2365</v>
      </c>
      <c r="J2896" s="61">
        <v>1</v>
      </c>
      <c r="K2896" s="61" t="s">
        <v>845</v>
      </c>
      <c r="L2896" s="61"/>
      <c r="M2896" s="61">
        <f t="shared" si="149"/>
        <v>0</v>
      </c>
    </row>
    <row r="2897" spans="1:13" s="47" customFormat="1" ht="37.5" x14ac:dyDescent="0.4">
      <c r="A2897" s="27" t="s">
        <v>843</v>
      </c>
      <c r="B2897" s="27">
        <v>3</v>
      </c>
      <c r="C2897" s="27">
        <f t="shared" si="150"/>
        <v>44</v>
      </c>
      <c r="D2897" s="27">
        <v>5</v>
      </c>
      <c r="E2897" s="27"/>
      <c r="F2897" s="27"/>
      <c r="G2897" s="27"/>
      <c r="H2897" s="27"/>
      <c r="I2897" s="53" t="s">
        <v>2366</v>
      </c>
      <c r="J2897" s="61">
        <v>1</v>
      </c>
      <c r="K2897" s="61" t="s">
        <v>845</v>
      </c>
      <c r="L2897" s="61"/>
      <c r="M2897" s="61">
        <f t="shared" si="149"/>
        <v>0</v>
      </c>
    </row>
    <row r="2898" spans="1:13" s="47" customFormat="1" x14ac:dyDescent="0.4">
      <c r="A2898" s="27" t="s">
        <v>843</v>
      </c>
      <c r="B2898" s="27">
        <v>3</v>
      </c>
      <c r="C2898" s="27">
        <f t="shared" si="150"/>
        <v>44</v>
      </c>
      <c r="D2898" s="27">
        <v>6</v>
      </c>
      <c r="E2898" s="27"/>
      <c r="F2898" s="27"/>
      <c r="G2898" s="27"/>
      <c r="H2898" s="27"/>
      <c r="I2898" s="53" t="s">
        <v>2367</v>
      </c>
      <c r="J2898" s="61">
        <v>1</v>
      </c>
      <c r="K2898" s="61" t="s">
        <v>845</v>
      </c>
      <c r="L2898" s="61"/>
      <c r="M2898" s="61">
        <f t="shared" si="149"/>
        <v>0</v>
      </c>
    </row>
    <row r="2899" spans="1:13" s="47" customFormat="1" ht="37.5" x14ac:dyDescent="0.4">
      <c r="A2899" s="27" t="s">
        <v>843</v>
      </c>
      <c r="B2899" s="27">
        <v>3</v>
      </c>
      <c r="C2899" s="27">
        <f t="shared" si="150"/>
        <v>44</v>
      </c>
      <c r="D2899" s="27">
        <v>7</v>
      </c>
      <c r="E2899" s="27"/>
      <c r="F2899" s="27"/>
      <c r="G2899" s="27"/>
      <c r="H2899" s="27"/>
      <c r="I2899" s="53" t="s">
        <v>2368</v>
      </c>
      <c r="J2899" s="61">
        <v>1</v>
      </c>
      <c r="K2899" s="61" t="s">
        <v>845</v>
      </c>
      <c r="L2899" s="61"/>
      <c r="M2899" s="61">
        <f t="shared" si="149"/>
        <v>0</v>
      </c>
    </row>
    <row r="2900" spans="1:13" s="47" customFormat="1" ht="37.5" x14ac:dyDescent="0.4">
      <c r="A2900" s="27" t="s">
        <v>843</v>
      </c>
      <c r="B2900" s="27">
        <v>3</v>
      </c>
      <c r="C2900" s="27">
        <f t="shared" si="150"/>
        <v>44</v>
      </c>
      <c r="D2900" s="27">
        <v>8</v>
      </c>
      <c r="E2900" s="27"/>
      <c r="F2900" s="27"/>
      <c r="G2900" s="27"/>
      <c r="H2900" s="27"/>
      <c r="I2900" s="53" t="s">
        <v>2369</v>
      </c>
      <c r="J2900" s="61">
        <v>1</v>
      </c>
      <c r="K2900" s="61" t="s">
        <v>845</v>
      </c>
      <c r="L2900" s="61"/>
      <c r="M2900" s="61">
        <f t="shared" si="149"/>
        <v>0</v>
      </c>
    </row>
    <row r="2901" spans="1:13" s="47" customFormat="1" ht="56.25" x14ac:dyDescent="0.4">
      <c r="A2901" s="27" t="s">
        <v>843</v>
      </c>
      <c r="B2901" s="27">
        <v>3</v>
      </c>
      <c r="C2901" s="27">
        <f t="shared" si="150"/>
        <v>44</v>
      </c>
      <c r="D2901" s="27">
        <v>9</v>
      </c>
      <c r="E2901" s="27"/>
      <c r="F2901" s="27"/>
      <c r="G2901" s="27"/>
      <c r="H2901" s="27"/>
      <c r="I2901" s="53" t="s">
        <v>2370</v>
      </c>
      <c r="J2901" s="61">
        <v>1</v>
      </c>
      <c r="K2901" s="61" t="s">
        <v>845</v>
      </c>
      <c r="L2901" s="61"/>
      <c r="M2901" s="61">
        <f t="shared" si="149"/>
        <v>0</v>
      </c>
    </row>
    <row r="2902" spans="1:13" s="47" customFormat="1" ht="37.5" x14ac:dyDescent="0.4">
      <c r="A2902" s="27" t="s">
        <v>843</v>
      </c>
      <c r="B2902" s="27">
        <v>3</v>
      </c>
      <c r="C2902" s="27">
        <f t="shared" si="150"/>
        <v>44</v>
      </c>
      <c r="D2902" s="27">
        <v>10</v>
      </c>
      <c r="E2902" s="27"/>
      <c r="F2902" s="27"/>
      <c r="G2902" s="27"/>
      <c r="H2902" s="27"/>
      <c r="I2902" s="53" t="s">
        <v>2371</v>
      </c>
      <c r="J2902" s="61">
        <v>1</v>
      </c>
      <c r="K2902" s="61" t="s">
        <v>845</v>
      </c>
      <c r="L2902" s="61"/>
      <c r="M2902" s="61">
        <f t="shared" si="149"/>
        <v>0</v>
      </c>
    </row>
    <row r="2903" spans="1:13" s="47" customFormat="1" x14ac:dyDescent="0.4">
      <c r="A2903" s="27" t="s">
        <v>843</v>
      </c>
      <c r="B2903" s="27">
        <v>3</v>
      </c>
      <c r="C2903" s="27">
        <f t="shared" si="150"/>
        <v>44</v>
      </c>
      <c r="D2903" s="27">
        <v>11</v>
      </c>
      <c r="E2903" s="27"/>
      <c r="F2903" s="27"/>
      <c r="G2903" s="27"/>
      <c r="H2903" s="27"/>
      <c r="I2903" s="53" t="s">
        <v>2372</v>
      </c>
      <c r="J2903" s="61">
        <v>1</v>
      </c>
      <c r="K2903" s="61" t="s">
        <v>845</v>
      </c>
      <c r="L2903" s="61"/>
      <c r="M2903" s="61">
        <f t="shared" si="149"/>
        <v>0</v>
      </c>
    </row>
    <row r="2904" spans="1:13" s="47" customFormat="1" x14ac:dyDescent="0.4">
      <c r="A2904" s="27" t="s">
        <v>843</v>
      </c>
      <c r="B2904" s="27">
        <v>3</v>
      </c>
      <c r="C2904" s="27">
        <f t="shared" si="150"/>
        <v>44</v>
      </c>
      <c r="D2904" s="27">
        <v>12</v>
      </c>
      <c r="E2904" s="27"/>
      <c r="F2904" s="27"/>
      <c r="G2904" s="27"/>
      <c r="H2904" s="27"/>
      <c r="I2904" s="53" t="s">
        <v>2373</v>
      </c>
      <c r="J2904" s="61">
        <v>1</v>
      </c>
      <c r="K2904" s="61" t="s">
        <v>845</v>
      </c>
      <c r="L2904" s="61"/>
      <c r="M2904" s="61">
        <f t="shared" si="149"/>
        <v>0</v>
      </c>
    </row>
    <row r="2905" spans="1:13" s="47" customFormat="1" x14ac:dyDescent="0.4">
      <c r="A2905" s="27" t="s">
        <v>843</v>
      </c>
      <c r="B2905" s="27">
        <v>3</v>
      </c>
      <c r="C2905" s="27">
        <f t="shared" si="150"/>
        <v>44</v>
      </c>
      <c r="D2905" s="27">
        <v>13</v>
      </c>
      <c r="E2905" s="27"/>
      <c r="F2905" s="27"/>
      <c r="G2905" s="27"/>
      <c r="H2905" s="27"/>
      <c r="I2905" s="53" t="s">
        <v>2374</v>
      </c>
      <c r="J2905" s="61">
        <v>1</v>
      </c>
      <c r="K2905" s="61" t="s">
        <v>845</v>
      </c>
      <c r="L2905" s="61"/>
      <c r="M2905" s="61">
        <f t="shared" si="149"/>
        <v>0</v>
      </c>
    </row>
    <row r="2906" spans="1:13" s="47" customFormat="1" ht="37.5" x14ac:dyDescent="0.4">
      <c r="A2906" s="27" t="s">
        <v>843</v>
      </c>
      <c r="B2906" s="27">
        <v>3</v>
      </c>
      <c r="C2906" s="27">
        <f t="shared" si="150"/>
        <v>44</v>
      </c>
      <c r="D2906" s="27">
        <v>14</v>
      </c>
      <c r="E2906" s="27"/>
      <c r="F2906" s="27"/>
      <c r="G2906" s="27"/>
      <c r="H2906" s="27"/>
      <c r="I2906" s="53" t="s">
        <v>2375</v>
      </c>
      <c r="J2906" s="61">
        <v>1</v>
      </c>
      <c r="K2906" s="61" t="s">
        <v>845</v>
      </c>
      <c r="L2906" s="61"/>
      <c r="M2906" s="61">
        <f t="shared" si="149"/>
        <v>0</v>
      </c>
    </row>
    <row r="2907" spans="1:13" s="47" customFormat="1" x14ac:dyDescent="0.4">
      <c r="A2907" s="27" t="s">
        <v>843</v>
      </c>
      <c r="B2907" s="27">
        <v>3</v>
      </c>
      <c r="C2907" s="27">
        <f t="shared" si="150"/>
        <v>44</v>
      </c>
      <c r="D2907" s="27">
        <v>15</v>
      </c>
      <c r="E2907" s="27"/>
      <c r="F2907" s="27"/>
      <c r="G2907" s="27"/>
      <c r="H2907" s="27"/>
      <c r="I2907" s="53" t="s">
        <v>2376</v>
      </c>
      <c r="J2907" s="61">
        <v>1</v>
      </c>
      <c r="K2907" s="61" t="s">
        <v>845</v>
      </c>
      <c r="L2907" s="61"/>
      <c r="M2907" s="61">
        <f t="shared" si="149"/>
        <v>0</v>
      </c>
    </row>
    <row r="2908" spans="1:13" s="47" customFormat="1" ht="37.5" x14ac:dyDescent="0.4">
      <c r="A2908" s="27" t="s">
        <v>843</v>
      </c>
      <c r="B2908" s="27">
        <v>3</v>
      </c>
      <c r="C2908" s="27">
        <f t="shared" si="150"/>
        <v>44</v>
      </c>
      <c r="D2908" s="27">
        <v>16</v>
      </c>
      <c r="E2908" s="27"/>
      <c r="F2908" s="27"/>
      <c r="G2908" s="27"/>
      <c r="H2908" s="27"/>
      <c r="I2908" s="53" t="s">
        <v>2377</v>
      </c>
      <c r="J2908" s="61">
        <v>1</v>
      </c>
      <c r="K2908" s="61" t="s">
        <v>845</v>
      </c>
      <c r="L2908" s="61"/>
      <c r="M2908" s="61">
        <f t="shared" si="149"/>
        <v>0</v>
      </c>
    </row>
    <row r="2909" spans="1:13" s="47" customFormat="1" ht="37.5" x14ac:dyDescent="0.4">
      <c r="A2909" s="27" t="s">
        <v>843</v>
      </c>
      <c r="B2909" s="27">
        <v>3</v>
      </c>
      <c r="C2909" s="27">
        <f t="shared" si="150"/>
        <v>44</v>
      </c>
      <c r="D2909" s="27">
        <v>17</v>
      </c>
      <c r="E2909" s="27"/>
      <c r="F2909" s="27"/>
      <c r="G2909" s="27"/>
      <c r="H2909" s="27"/>
      <c r="I2909" s="53" t="s">
        <v>2378</v>
      </c>
      <c r="J2909" s="61">
        <v>1</v>
      </c>
      <c r="K2909" s="61" t="s">
        <v>845</v>
      </c>
      <c r="L2909" s="61"/>
      <c r="M2909" s="61">
        <f t="shared" si="149"/>
        <v>0</v>
      </c>
    </row>
    <row r="2910" spans="1:13" s="47" customFormat="1" x14ac:dyDescent="0.4">
      <c r="A2910" s="27" t="s">
        <v>843</v>
      </c>
      <c r="B2910" s="27">
        <v>3</v>
      </c>
      <c r="C2910" s="27">
        <f t="shared" si="150"/>
        <v>44</v>
      </c>
      <c r="D2910" s="27">
        <v>18</v>
      </c>
      <c r="E2910" s="27"/>
      <c r="F2910" s="27"/>
      <c r="G2910" s="27"/>
      <c r="H2910" s="27"/>
      <c r="I2910" s="53" t="s">
        <v>2379</v>
      </c>
      <c r="J2910" s="61">
        <v>1</v>
      </c>
      <c r="K2910" s="61" t="s">
        <v>845</v>
      </c>
      <c r="L2910" s="61"/>
      <c r="M2910" s="61">
        <f t="shared" si="149"/>
        <v>0</v>
      </c>
    </row>
    <row r="2911" spans="1:13" s="47" customFormat="1" x14ac:dyDescent="0.4">
      <c r="A2911" s="27" t="s">
        <v>843</v>
      </c>
      <c r="B2911" s="27">
        <v>3</v>
      </c>
      <c r="C2911" s="27">
        <f t="shared" si="150"/>
        <v>44</v>
      </c>
      <c r="D2911" s="27">
        <v>19</v>
      </c>
      <c r="E2911" s="27"/>
      <c r="F2911" s="27"/>
      <c r="G2911" s="27"/>
      <c r="H2911" s="27"/>
      <c r="I2911" s="53" t="s">
        <v>2380</v>
      </c>
      <c r="J2911" s="61">
        <v>1</v>
      </c>
      <c r="K2911" s="61" t="s">
        <v>845</v>
      </c>
      <c r="L2911" s="61"/>
      <c r="M2911" s="61">
        <f t="shared" si="149"/>
        <v>0</v>
      </c>
    </row>
    <row r="2912" spans="1:13" s="47" customFormat="1" ht="37.5" x14ac:dyDescent="0.4">
      <c r="A2912" s="27" t="s">
        <v>843</v>
      </c>
      <c r="B2912" s="27">
        <v>3</v>
      </c>
      <c r="C2912" s="27">
        <f t="shared" si="150"/>
        <v>44</v>
      </c>
      <c r="D2912" s="27">
        <v>20</v>
      </c>
      <c r="E2912" s="27"/>
      <c r="F2912" s="27"/>
      <c r="G2912" s="27"/>
      <c r="H2912" s="27"/>
      <c r="I2912" s="53" t="s">
        <v>2381</v>
      </c>
      <c r="J2912" s="61">
        <v>1</v>
      </c>
      <c r="K2912" s="61" t="s">
        <v>845</v>
      </c>
      <c r="L2912" s="61"/>
      <c r="M2912" s="61">
        <f t="shared" si="149"/>
        <v>0</v>
      </c>
    </row>
    <row r="2913" spans="1:13" s="47" customFormat="1" ht="37.5" x14ac:dyDescent="0.4">
      <c r="A2913" s="27" t="s">
        <v>843</v>
      </c>
      <c r="B2913" s="27">
        <v>3</v>
      </c>
      <c r="C2913" s="27">
        <f t="shared" si="150"/>
        <v>44</v>
      </c>
      <c r="D2913" s="27">
        <v>21</v>
      </c>
      <c r="E2913" s="27"/>
      <c r="F2913" s="27"/>
      <c r="G2913" s="27"/>
      <c r="H2913" s="27"/>
      <c r="I2913" s="53" t="s">
        <v>2382</v>
      </c>
      <c r="J2913" s="61">
        <v>1</v>
      </c>
      <c r="K2913" s="61" t="s">
        <v>845</v>
      </c>
      <c r="L2913" s="61"/>
      <c r="M2913" s="61">
        <f t="shared" si="149"/>
        <v>0</v>
      </c>
    </row>
    <row r="2914" spans="1:13" s="47" customFormat="1" ht="37.5" x14ac:dyDescent="0.4">
      <c r="A2914" s="27" t="s">
        <v>843</v>
      </c>
      <c r="B2914" s="27">
        <v>3</v>
      </c>
      <c r="C2914" s="27">
        <f t="shared" si="150"/>
        <v>44</v>
      </c>
      <c r="D2914" s="27">
        <v>22</v>
      </c>
      <c r="E2914" s="27"/>
      <c r="F2914" s="27"/>
      <c r="G2914" s="27"/>
      <c r="H2914" s="27"/>
      <c r="I2914" s="53" t="s">
        <v>4646</v>
      </c>
      <c r="J2914" s="61">
        <v>1</v>
      </c>
      <c r="K2914" s="61" t="s">
        <v>845</v>
      </c>
      <c r="L2914" s="61"/>
      <c r="M2914" s="61">
        <f t="shared" si="149"/>
        <v>0</v>
      </c>
    </row>
    <row r="2915" spans="1:13" s="47" customFormat="1" x14ac:dyDescent="0.4">
      <c r="A2915" s="27" t="s">
        <v>843</v>
      </c>
      <c r="B2915" s="27">
        <v>3</v>
      </c>
      <c r="C2915" s="27">
        <f t="shared" si="150"/>
        <v>44</v>
      </c>
      <c r="D2915" s="27">
        <v>23</v>
      </c>
      <c r="E2915" s="27"/>
      <c r="F2915" s="27"/>
      <c r="G2915" s="27"/>
      <c r="H2915" s="27"/>
      <c r="I2915" s="53" t="s">
        <v>2383</v>
      </c>
      <c r="J2915" s="61">
        <v>1</v>
      </c>
      <c r="K2915" s="61" t="s">
        <v>845</v>
      </c>
      <c r="L2915" s="61"/>
      <c r="M2915" s="61">
        <f t="shared" si="149"/>
        <v>0</v>
      </c>
    </row>
    <row r="2916" spans="1:13" s="47" customFormat="1" x14ac:dyDescent="0.4">
      <c r="A2916" s="27" t="s">
        <v>843</v>
      </c>
      <c r="B2916" s="27">
        <v>3</v>
      </c>
      <c r="C2916" s="27">
        <f t="shared" si="150"/>
        <v>44</v>
      </c>
      <c r="D2916" s="27">
        <v>24</v>
      </c>
      <c r="E2916" s="27"/>
      <c r="F2916" s="27"/>
      <c r="G2916" s="27"/>
      <c r="H2916" s="27"/>
      <c r="I2916" s="53" t="s">
        <v>2384</v>
      </c>
      <c r="J2916" s="61">
        <v>1</v>
      </c>
      <c r="K2916" s="61" t="s">
        <v>845</v>
      </c>
      <c r="L2916" s="61"/>
      <c r="M2916" s="61">
        <f t="shared" si="149"/>
        <v>0</v>
      </c>
    </row>
    <row r="2917" spans="1:13" s="47" customFormat="1" x14ac:dyDescent="0.4">
      <c r="A2917" s="27" t="s">
        <v>843</v>
      </c>
      <c r="B2917" s="27">
        <v>3</v>
      </c>
      <c r="C2917" s="27">
        <f t="shared" si="150"/>
        <v>44</v>
      </c>
      <c r="D2917" s="27">
        <v>25</v>
      </c>
      <c r="E2917" s="27"/>
      <c r="F2917" s="27"/>
      <c r="G2917" s="27"/>
      <c r="H2917" s="27"/>
      <c r="I2917" s="53" t="s">
        <v>2385</v>
      </c>
      <c r="J2917" s="61">
        <v>1</v>
      </c>
      <c r="K2917" s="61" t="s">
        <v>845</v>
      </c>
      <c r="L2917" s="61"/>
      <c r="M2917" s="61">
        <f t="shared" si="149"/>
        <v>0</v>
      </c>
    </row>
    <row r="2918" spans="1:13" s="47" customFormat="1" x14ac:dyDescent="0.4">
      <c r="A2918" s="27" t="s">
        <v>843</v>
      </c>
      <c r="B2918" s="27">
        <v>3</v>
      </c>
      <c r="C2918" s="27">
        <f t="shared" si="150"/>
        <v>44</v>
      </c>
      <c r="D2918" s="27">
        <v>26</v>
      </c>
      <c r="E2918" s="27"/>
      <c r="F2918" s="27"/>
      <c r="G2918" s="27"/>
      <c r="H2918" s="27"/>
      <c r="I2918" s="53" t="s">
        <v>2386</v>
      </c>
      <c r="J2918" s="61">
        <v>1</v>
      </c>
      <c r="K2918" s="61" t="s">
        <v>845</v>
      </c>
      <c r="L2918" s="61"/>
      <c r="M2918" s="61">
        <f t="shared" si="149"/>
        <v>0</v>
      </c>
    </row>
    <row r="2919" spans="1:13" s="47" customFormat="1" ht="37.5" x14ac:dyDescent="0.4">
      <c r="A2919" s="27" t="s">
        <v>843</v>
      </c>
      <c r="B2919" s="27">
        <v>3</v>
      </c>
      <c r="C2919" s="27">
        <f t="shared" si="150"/>
        <v>44</v>
      </c>
      <c r="D2919" s="27">
        <v>27</v>
      </c>
      <c r="E2919" s="27"/>
      <c r="F2919" s="27"/>
      <c r="G2919" s="27"/>
      <c r="H2919" s="27"/>
      <c r="I2919" s="53" t="s">
        <v>2387</v>
      </c>
      <c r="J2919" s="61">
        <v>1</v>
      </c>
      <c r="K2919" s="61" t="s">
        <v>845</v>
      </c>
      <c r="L2919" s="61"/>
      <c r="M2919" s="61">
        <f t="shared" si="149"/>
        <v>0</v>
      </c>
    </row>
    <row r="2920" spans="1:13" s="47" customFormat="1" x14ac:dyDescent="0.4">
      <c r="A2920" s="27" t="s">
        <v>843</v>
      </c>
      <c r="B2920" s="27">
        <v>3</v>
      </c>
      <c r="C2920" s="27">
        <f t="shared" si="150"/>
        <v>44</v>
      </c>
      <c r="D2920" s="27">
        <v>28</v>
      </c>
      <c r="E2920" s="27"/>
      <c r="F2920" s="27"/>
      <c r="G2920" s="27"/>
      <c r="H2920" s="27"/>
      <c r="I2920" s="53" t="s">
        <v>2388</v>
      </c>
      <c r="J2920" s="61">
        <v>1</v>
      </c>
      <c r="K2920" s="61" t="s">
        <v>845</v>
      </c>
      <c r="L2920" s="61"/>
      <c r="M2920" s="61">
        <f t="shared" si="149"/>
        <v>0</v>
      </c>
    </row>
    <row r="2921" spans="1:13" s="47" customFormat="1" x14ac:dyDescent="0.4">
      <c r="A2921" s="27" t="s">
        <v>843</v>
      </c>
      <c r="B2921" s="27">
        <v>3</v>
      </c>
      <c r="C2921" s="27">
        <f t="shared" si="150"/>
        <v>44</v>
      </c>
      <c r="D2921" s="27">
        <v>29</v>
      </c>
      <c r="E2921" s="27"/>
      <c r="F2921" s="27"/>
      <c r="G2921" s="27"/>
      <c r="H2921" s="27"/>
      <c r="I2921" s="53" t="s">
        <v>2389</v>
      </c>
      <c r="J2921" s="61">
        <v>1</v>
      </c>
      <c r="K2921" s="61" t="s">
        <v>845</v>
      </c>
      <c r="L2921" s="61"/>
      <c r="M2921" s="61">
        <f t="shared" si="149"/>
        <v>0</v>
      </c>
    </row>
    <row r="2922" spans="1:13" s="47" customFormat="1" x14ac:dyDescent="0.4">
      <c r="A2922" s="27" t="s">
        <v>843</v>
      </c>
      <c r="B2922" s="27">
        <v>3</v>
      </c>
      <c r="C2922" s="27">
        <f t="shared" si="150"/>
        <v>44</v>
      </c>
      <c r="D2922" s="27">
        <v>30</v>
      </c>
      <c r="E2922" s="27"/>
      <c r="F2922" s="27"/>
      <c r="G2922" s="27"/>
      <c r="H2922" s="27"/>
      <c r="I2922" s="53" t="s">
        <v>2390</v>
      </c>
      <c r="J2922" s="61">
        <v>1</v>
      </c>
      <c r="K2922" s="61" t="s">
        <v>845</v>
      </c>
      <c r="L2922" s="61"/>
      <c r="M2922" s="61">
        <f t="shared" si="149"/>
        <v>0</v>
      </c>
    </row>
    <row r="2923" spans="1:13" s="47" customFormat="1" ht="37.5" x14ac:dyDescent="0.4">
      <c r="A2923" s="27" t="s">
        <v>843</v>
      </c>
      <c r="B2923" s="27">
        <v>3</v>
      </c>
      <c r="C2923" s="27">
        <f t="shared" si="150"/>
        <v>44</v>
      </c>
      <c r="D2923" s="27">
        <v>31</v>
      </c>
      <c r="E2923" s="27"/>
      <c r="F2923" s="27"/>
      <c r="G2923" s="27"/>
      <c r="H2923" s="27"/>
      <c r="I2923" s="53" t="s">
        <v>2391</v>
      </c>
      <c r="J2923" s="61">
        <v>1</v>
      </c>
      <c r="K2923" s="61" t="s">
        <v>845</v>
      </c>
      <c r="L2923" s="61"/>
      <c r="M2923" s="61">
        <f t="shared" si="149"/>
        <v>0</v>
      </c>
    </row>
    <row r="2924" spans="1:13" s="47" customFormat="1" x14ac:dyDescent="0.4">
      <c r="A2924" s="17" t="s">
        <v>839</v>
      </c>
      <c r="B2924" s="17">
        <v>4</v>
      </c>
      <c r="C2924" s="17"/>
      <c r="D2924" s="17"/>
      <c r="E2924" s="17"/>
      <c r="F2924" s="17"/>
      <c r="G2924" s="17"/>
      <c r="H2924" s="17"/>
      <c r="I2924" s="60" t="s">
        <v>2392</v>
      </c>
      <c r="J2924" s="67"/>
      <c r="K2924" s="67"/>
      <c r="L2924" s="67"/>
      <c r="M2924" s="67"/>
    </row>
    <row r="2925" spans="1:13" s="47" customFormat="1" x14ac:dyDescent="0.4">
      <c r="A2925" s="19" t="s">
        <v>839</v>
      </c>
      <c r="B2925" s="19">
        <v>4</v>
      </c>
      <c r="C2925" s="19">
        <v>1</v>
      </c>
      <c r="D2925" s="19"/>
      <c r="E2925" s="19"/>
      <c r="F2925" s="19"/>
      <c r="G2925" s="19"/>
      <c r="H2925" s="19"/>
      <c r="I2925" s="65" t="s">
        <v>2136</v>
      </c>
      <c r="J2925" s="71"/>
      <c r="K2925" s="71"/>
      <c r="L2925" s="71"/>
      <c r="M2925" s="71"/>
    </row>
    <row r="2926" spans="1:13" s="47" customFormat="1" ht="37.5" x14ac:dyDescent="0.4">
      <c r="A2926" s="27" t="s">
        <v>843</v>
      </c>
      <c r="B2926" s="27">
        <v>4</v>
      </c>
      <c r="C2926" s="27">
        <v>1</v>
      </c>
      <c r="D2926" s="27">
        <v>1</v>
      </c>
      <c r="E2926" s="27"/>
      <c r="F2926" s="27"/>
      <c r="G2926" s="27"/>
      <c r="H2926" s="27"/>
      <c r="I2926" s="53" t="s">
        <v>2393</v>
      </c>
      <c r="J2926" s="61">
        <v>1</v>
      </c>
      <c r="K2926" s="61" t="s">
        <v>845</v>
      </c>
      <c r="L2926" s="61"/>
      <c r="M2926" s="61">
        <f t="shared" ref="M2926:M2934" si="151">IF(K2926="A",J2926,0)</f>
        <v>0</v>
      </c>
    </row>
    <row r="2927" spans="1:13" s="47" customFormat="1" ht="37.5" x14ac:dyDescent="0.4">
      <c r="A2927" s="27" t="s">
        <v>843</v>
      </c>
      <c r="B2927" s="27">
        <v>4</v>
      </c>
      <c r="C2927" s="27">
        <v>1</v>
      </c>
      <c r="D2927" s="27">
        <v>2</v>
      </c>
      <c r="E2927" s="27"/>
      <c r="F2927" s="27"/>
      <c r="G2927" s="27"/>
      <c r="H2927" s="27"/>
      <c r="I2927" s="53" t="s">
        <v>2394</v>
      </c>
      <c r="J2927" s="61">
        <v>1</v>
      </c>
      <c r="K2927" s="61" t="s">
        <v>845</v>
      </c>
      <c r="L2927" s="61"/>
      <c r="M2927" s="61">
        <f t="shared" si="151"/>
        <v>0</v>
      </c>
    </row>
    <row r="2928" spans="1:13" s="47" customFormat="1" x14ac:dyDescent="0.4">
      <c r="A2928" s="27" t="s">
        <v>843</v>
      </c>
      <c r="B2928" s="27">
        <v>4</v>
      </c>
      <c r="C2928" s="27">
        <v>1</v>
      </c>
      <c r="D2928" s="27">
        <v>3</v>
      </c>
      <c r="E2928" s="27"/>
      <c r="F2928" s="27"/>
      <c r="G2928" s="27"/>
      <c r="H2928" s="27"/>
      <c r="I2928" s="53" t="s">
        <v>2395</v>
      </c>
      <c r="J2928" s="61">
        <v>1</v>
      </c>
      <c r="K2928" s="61" t="s">
        <v>845</v>
      </c>
      <c r="L2928" s="61"/>
      <c r="M2928" s="61">
        <f t="shared" si="151"/>
        <v>0</v>
      </c>
    </row>
    <row r="2929" spans="1:13" s="47" customFormat="1" x14ac:dyDescent="0.4">
      <c r="A2929" s="27" t="s">
        <v>843</v>
      </c>
      <c r="B2929" s="27">
        <v>4</v>
      </c>
      <c r="C2929" s="27">
        <v>1</v>
      </c>
      <c r="D2929" s="27">
        <v>3</v>
      </c>
      <c r="E2929" s="27">
        <v>1</v>
      </c>
      <c r="F2929" s="27"/>
      <c r="G2929" s="27"/>
      <c r="H2929" s="27"/>
      <c r="I2929" s="53" t="s">
        <v>4463</v>
      </c>
      <c r="J2929" s="61">
        <v>1</v>
      </c>
      <c r="K2929" s="61" t="s">
        <v>845</v>
      </c>
      <c r="L2929" s="61"/>
      <c r="M2929" s="61">
        <f t="shared" si="151"/>
        <v>0</v>
      </c>
    </row>
    <row r="2930" spans="1:13" s="47" customFormat="1" x14ac:dyDescent="0.4">
      <c r="A2930" s="27" t="s">
        <v>843</v>
      </c>
      <c r="B2930" s="27">
        <v>4</v>
      </c>
      <c r="C2930" s="27">
        <v>1</v>
      </c>
      <c r="D2930" s="27">
        <v>3</v>
      </c>
      <c r="E2930" s="27">
        <v>2</v>
      </c>
      <c r="F2930" s="27"/>
      <c r="G2930" s="27"/>
      <c r="H2930" s="27"/>
      <c r="I2930" s="53" t="s">
        <v>4647</v>
      </c>
      <c r="J2930" s="61">
        <v>1</v>
      </c>
      <c r="K2930" s="61" t="s">
        <v>845</v>
      </c>
      <c r="L2930" s="61"/>
      <c r="M2930" s="61">
        <f t="shared" si="151"/>
        <v>0</v>
      </c>
    </row>
    <row r="2931" spans="1:13" s="47" customFormat="1" x14ac:dyDescent="0.4">
      <c r="A2931" s="27" t="s">
        <v>843</v>
      </c>
      <c r="B2931" s="27">
        <v>4</v>
      </c>
      <c r="C2931" s="27">
        <v>1</v>
      </c>
      <c r="D2931" s="27">
        <v>3</v>
      </c>
      <c r="E2931" s="27">
        <v>3</v>
      </c>
      <c r="F2931" s="27"/>
      <c r="G2931" s="27"/>
      <c r="H2931" s="27"/>
      <c r="I2931" s="53" t="s">
        <v>4648</v>
      </c>
      <c r="J2931" s="61">
        <v>1</v>
      </c>
      <c r="K2931" s="61" t="s">
        <v>845</v>
      </c>
      <c r="L2931" s="61"/>
      <c r="M2931" s="61">
        <f t="shared" si="151"/>
        <v>0</v>
      </c>
    </row>
    <row r="2932" spans="1:13" s="47" customFormat="1" x14ac:dyDescent="0.4">
      <c r="A2932" s="27" t="s">
        <v>843</v>
      </c>
      <c r="B2932" s="27">
        <v>4</v>
      </c>
      <c r="C2932" s="27">
        <v>1</v>
      </c>
      <c r="D2932" s="27">
        <v>4</v>
      </c>
      <c r="E2932" s="27"/>
      <c r="F2932" s="27"/>
      <c r="G2932" s="27"/>
      <c r="H2932" s="27"/>
      <c r="I2932" s="53" t="s">
        <v>2396</v>
      </c>
      <c r="J2932" s="61">
        <v>1</v>
      </c>
      <c r="K2932" s="61" t="s">
        <v>845</v>
      </c>
      <c r="L2932" s="61"/>
      <c r="M2932" s="61">
        <f t="shared" si="151"/>
        <v>0</v>
      </c>
    </row>
    <row r="2933" spans="1:13" s="47" customFormat="1" x14ac:dyDescent="0.4">
      <c r="A2933" s="27" t="s">
        <v>843</v>
      </c>
      <c r="B2933" s="27">
        <v>4</v>
      </c>
      <c r="C2933" s="27">
        <v>1</v>
      </c>
      <c r="D2933" s="27">
        <v>5</v>
      </c>
      <c r="E2933" s="27"/>
      <c r="F2933" s="27"/>
      <c r="G2933" s="27"/>
      <c r="H2933" s="27"/>
      <c r="I2933" s="53" t="s">
        <v>2397</v>
      </c>
      <c r="J2933" s="61">
        <v>1</v>
      </c>
      <c r="K2933" s="61" t="s">
        <v>845</v>
      </c>
      <c r="L2933" s="61"/>
      <c r="M2933" s="61">
        <f t="shared" si="151"/>
        <v>0</v>
      </c>
    </row>
    <row r="2934" spans="1:13" s="47" customFormat="1" ht="56.25" x14ac:dyDescent="0.4">
      <c r="A2934" s="27" t="s">
        <v>843</v>
      </c>
      <c r="B2934" s="27">
        <v>4</v>
      </c>
      <c r="C2934" s="27">
        <v>1</v>
      </c>
      <c r="D2934" s="27">
        <v>6</v>
      </c>
      <c r="E2934" s="27"/>
      <c r="F2934" s="27"/>
      <c r="G2934" s="27"/>
      <c r="H2934" s="27"/>
      <c r="I2934" s="53" t="s">
        <v>2398</v>
      </c>
      <c r="J2934" s="61">
        <v>1</v>
      </c>
      <c r="K2934" s="61" t="s">
        <v>845</v>
      </c>
      <c r="L2934" s="61"/>
      <c r="M2934" s="61">
        <f t="shared" si="151"/>
        <v>0</v>
      </c>
    </row>
    <row r="2935" spans="1:13" s="47" customFormat="1" x14ac:dyDescent="0.4">
      <c r="A2935" s="19" t="s">
        <v>839</v>
      </c>
      <c r="B2935" s="19">
        <v>4</v>
      </c>
      <c r="C2935" s="19">
        <v>2</v>
      </c>
      <c r="D2935" s="19"/>
      <c r="E2935" s="19"/>
      <c r="F2935" s="19"/>
      <c r="G2935" s="19"/>
      <c r="H2935" s="19"/>
      <c r="I2935" s="65" t="s">
        <v>2399</v>
      </c>
      <c r="J2935" s="71"/>
      <c r="K2935" s="71"/>
      <c r="L2935" s="71"/>
      <c r="M2935" s="71"/>
    </row>
    <row r="2936" spans="1:13" s="47" customFormat="1" x14ac:dyDescent="0.4">
      <c r="A2936" s="27" t="s">
        <v>843</v>
      </c>
      <c r="B2936" s="27">
        <v>4</v>
      </c>
      <c r="C2936" s="27">
        <v>2</v>
      </c>
      <c r="D2936" s="27">
        <v>1</v>
      </c>
      <c r="E2936" s="27"/>
      <c r="F2936" s="27"/>
      <c r="G2936" s="27"/>
      <c r="H2936" s="27"/>
      <c r="I2936" s="53" t="s">
        <v>2400</v>
      </c>
      <c r="J2936" s="61">
        <v>1</v>
      </c>
      <c r="K2936" s="61" t="s">
        <v>845</v>
      </c>
      <c r="L2936" s="61"/>
      <c r="M2936" s="61">
        <f t="shared" ref="M2936:M2953" si="152">IF(K2936="A",J2936,0)</f>
        <v>0</v>
      </c>
    </row>
    <row r="2937" spans="1:13" s="47" customFormat="1" x14ac:dyDescent="0.4">
      <c r="A2937" s="27" t="s">
        <v>843</v>
      </c>
      <c r="B2937" s="27">
        <v>4</v>
      </c>
      <c r="C2937" s="27">
        <v>2</v>
      </c>
      <c r="D2937" s="27">
        <v>2</v>
      </c>
      <c r="E2937" s="27"/>
      <c r="F2937" s="27"/>
      <c r="G2937" s="27"/>
      <c r="H2937" s="27"/>
      <c r="I2937" s="53" t="s">
        <v>2401</v>
      </c>
      <c r="J2937" s="61">
        <v>1</v>
      </c>
      <c r="K2937" s="61" t="s">
        <v>845</v>
      </c>
      <c r="L2937" s="61"/>
      <c r="M2937" s="61">
        <f t="shared" si="152"/>
        <v>0</v>
      </c>
    </row>
    <row r="2938" spans="1:13" s="47" customFormat="1" x14ac:dyDescent="0.4">
      <c r="A2938" s="27" t="s">
        <v>843</v>
      </c>
      <c r="B2938" s="27">
        <v>4</v>
      </c>
      <c r="C2938" s="27">
        <v>2</v>
      </c>
      <c r="D2938" s="27">
        <v>2</v>
      </c>
      <c r="E2938" s="27">
        <v>1</v>
      </c>
      <c r="F2938" s="27"/>
      <c r="G2938" s="27"/>
      <c r="H2938" s="27"/>
      <c r="I2938" s="53" t="s">
        <v>4649</v>
      </c>
      <c r="J2938" s="61">
        <v>1</v>
      </c>
      <c r="K2938" s="61" t="s">
        <v>845</v>
      </c>
      <c r="L2938" s="61"/>
      <c r="M2938" s="61">
        <f t="shared" si="152"/>
        <v>0</v>
      </c>
    </row>
    <row r="2939" spans="1:13" s="47" customFormat="1" x14ac:dyDescent="0.4">
      <c r="A2939" s="27" t="s">
        <v>843</v>
      </c>
      <c r="B2939" s="27">
        <v>4</v>
      </c>
      <c r="C2939" s="27">
        <v>2</v>
      </c>
      <c r="D2939" s="27">
        <v>2</v>
      </c>
      <c r="E2939" s="27">
        <v>2</v>
      </c>
      <c r="F2939" s="27"/>
      <c r="G2939" s="27"/>
      <c r="H2939" s="27"/>
      <c r="I2939" s="53" t="s">
        <v>4589</v>
      </c>
      <c r="J2939" s="61">
        <v>1</v>
      </c>
      <c r="K2939" s="61" t="s">
        <v>845</v>
      </c>
      <c r="L2939" s="61"/>
      <c r="M2939" s="61">
        <f t="shared" si="152"/>
        <v>0</v>
      </c>
    </row>
    <row r="2940" spans="1:13" s="47" customFormat="1" x14ac:dyDescent="0.4">
      <c r="A2940" s="27" t="s">
        <v>843</v>
      </c>
      <c r="B2940" s="27">
        <v>4</v>
      </c>
      <c r="C2940" s="27">
        <v>2</v>
      </c>
      <c r="D2940" s="27">
        <v>2</v>
      </c>
      <c r="E2940" s="27">
        <v>3</v>
      </c>
      <c r="F2940" s="27"/>
      <c r="G2940" s="27"/>
      <c r="H2940" s="27"/>
      <c r="I2940" s="53" t="s">
        <v>4650</v>
      </c>
      <c r="J2940" s="61">
        <v>1</v>
      </c>
      <c r="K2940" s="61" t="s">
        <v>845</v>
      </c>
      <c r="L2940" s="61"/>
      <c r="M2940" s="61">
        <f t="shared" si="152"/>
        <v>0</v>
      </c>
    </row>
    <row r="2941" spans="1:13" s="47" customFormat="1" x14ac:dyDescent="0.4">
      <c r="A2941" s="27" t="s">
        <v>843</v>
      </c>
      <c r="B2941" s="27">
        <v>4</v>
      </c>
      <c r="C2941" s="27">
        <v>2</v>
      </c>
      <c r="D2941" s="27">
        <v>2</v>
      </c>
      <c r="E2941" s="27">
        <v>4</v>
      </c>
      <c r="F2941" s="27"/>
      <c r="G2941" s="27"/>
      <c r="H2941" s="27"/>
      <c r="I2941" s="53" t="s">
        <v>4651</v>
      </c>
      <c r="J2941" s="61">
        <v>1</v>
      </c>
      <c r="K2941" s="61" t="s">
        <v>845</v>
      </c>
      <c r="L2941" s="61"/>
      <c r="M2941" s="61">
        <f t="shared" si="152"/>
        <v>0</v>
      </c>
    </row>
    <row r="2942" spans="1:13" s="47" customFormat="1" x14ac:dyDescent="0.4">
      <c r="A2942" s="27" t="s">
        <v>843</v>
      </c>
      <c r="B2942" s="27">
        <v>4</v>
      </c>
      <c r="C2942" s="27">
        <v>2</v>
      </c>
      <c r="D2942" s="27">
        <v>2</v>
      </c>
      <c r="E2942" s="27">
        <v>5</v>
      </c>
      <c r="F2942" s="27"/>
      <c r="G2942" s="27"/>
      <c r="H2942" s="27"/>
      <c r="I2942" s="53" t="s">
        <v>4652</v>
      </c>
      <c r="J2942" s="61">
        <v>1</v>
      </c>
      <c r="K2942" s="61" t="s">
        <v>845</v>
      </c>
      <c r="L2942" s="61"/>
      <c r="M2942" s="61">
        <f t="shared" si="152"/>
        <v>0</v>
      </c>
    </row>
    <row r="2943" spans="1:13" s="47" customFormat="1" x14ac:dyDescent="0.4">
      <c r="A2943" s="27" t="s">
        <v>843</v>
      </c>
      <c r="B2943" s="27">
        <v>4</v>
      </c>
      <c r="C2943" s="27">
        <v>2</v>
      </c>
      <c r="D2943" s="27">
        <v>2</v>
      </c>
      <c r="E2943" s="27">
        <v>6</v>
      </c>
      <c r="F2943" s="27"/>
      <c r="G2943" s="27"/>
      <c r="H2943" s="27"/>
      <c r="I2943" s="53" t="s">
        <v>4653</v>
      </c>
      <c r="J2943" s="61">
        <v>1</v>
      </c>
      <c r="K2943" s="61" t="s">
        <v>845</v>
      </c>
      <c r="L2943" s="61"/>
      <c r="M2943" s="61">
        <f t="shared" si="152"/>
        <v>0</v>
      </c>
    </row>
    <row r="2944" spans="1:13" s="47" customFormat="1" x14ac:dyDescent="0.4">
      <c r="A2944" s="27" t="s">
        <v>843</v>
      </c>
      <c r="B2944" s="27">
        <v>4</v>
      </c>
      <c r="C2944" s="27">
        <v>2</v>
      </c>
      <c r="D2944" s="27">
        <v>2</v>
      </c>
      <c r="E2944" s="27">
        <v>7</v>
      </c>
      <c r="F2944" s="27"/>
      <c r="G2944" s="27"/>
      <c r="H2944" s="27"/>
      <c r="I2944" s="53" t="s">
        <v>4654</v>
      </c>
      <c r="J2944" s="61">
        <v>1</v>
      </c>
      <c r="K2944" s="61" t="s">
        <v>845</v>
      </c>
      <c r="L2944" s="61"/>
      <c r="M2944" s="61">
        <f t="shared" si="152"/>
        <v>0</v>
      </c>
    </row>
    <row r="2945" spans="1:13" s="47" customFormat="1" x14ac:dyDescent="0.4">
      <c r="A2945" s="27" t="s">
        <v>843</v>
      </c>
      <c r="B2945" s="27">
        <v>4</v>
      </c>
      <c r="C2945" s="27">
        <v>2</v>
      </c>
      <c r="D2945" s="27">
        <v>2</v>
      </c>
      <c r="E2945" s="27">
        <v>8</v>
      </c>
      <c r="F2945" s="27"/>
      <c r="G2945" s="27"/>
      <c r="H2945" s="27"/>
      <c r="I2945" s="53" t="s">
        <v>4655</v>
      </c>
      <c r="J2945" s="61">
        <v>1</v>
      </c>
      <c r="K2945" s="61" t="s">
        <v>845</v>
      </c>
      <c r="L2945" s="61"/>
      <c r="M2945" s="61">
        <f t="shared" si="152"/>
        <v>0</v>
      </c>
    </row>
    <row r="2946" spans="1:13" s="47" customFormat="1" x14ac:dyDescent="0.4">
      <c r="A2946" s="27" t="s">
        <v>843</v>
      </c>
      <c r="B2946" s="27">
        <v>4</v>
      </c>
      <c r="C2946" s="27">
        <v>2</v>
      </c>
      <c r="D2946" s="27">
        <v>3</v>
      </c>
      <c r="E2946" s="27"/>
      <c r="F2946" s="27"/>
      <c r="G2946" s="27"/>
      <c r="H2946" s="27"/>
      <c r="I2946" s="53" t="s">
        <v>2402</v>
      </c>
      <c r="J2946" s="61">
        <v>1</v>
      </c>
      <c r="K2946" s="61" t="s">
        <v>845</v>
      </c>
      <c r="L2946" s="61"/>
      <c r="M2946" s="61">
        <f t="shared" si="152"/>
        <v>0</v>
      </c>
    </row>
    <row r="2947" spans="1:13" s="47" customFormat="1" x14ac:dyDescent="0.4">
      <c r="A2947" s="27" t="s">
        <v>843</v>
      </c>
      <c r="B2947" s="27">
        <v>4</v>
      </c>
      <c r="C2947" s="27">
        <v>2</v>
      </c>
      <c r="D2947" s="27">
        <v>3</v>
      </c>
      <c r="E2947" s="27">
        <v>1</v>
      </c>
      <c r="F2947" s="27"/>
      <c r="G2947" s="27"/>
      <c r="H2947" s="27"/>
      <c r="I2947" s="53" t="s">
        <v>4656</v>
      </c>
      <c r="J2947" s="61">
        <v>1</v>
      </c>
      <c r="K2947" s="61" t="s">
        <v>845</v>
      </c>
      <c r="L2947" s="61"/>
      <c r="M2947" s="61">
        <f t="shared" si="152"/>
        <v>0</v>
      </c>
    </row>
    <row r="2948" spans="1:13" s="47" customFormat="1" x14ac:dyDescent="0.4">
      <c r="A2948" s="27" t="s">
        <v>843</v>
      </c>
      <c r="B2948" s="27">
        <v>4</v>
      </c>
      <c r="C2948" s="27">
        <v>2</v>
      </c>
      <c r="D2948" s="27">
        <v>3</v>
      </c>
      <c r="E2948" s="27">
        <v>2</v>
      </c>
      <c r="F2948" s="27"/>
      <c r="G2948" s="27"/>
      <c r="H2948" s="27"/>
      <c r="I2948" s="53" t="s">
        <v>4657</v>
      </c>
      <c r="J2948" s="61">
        <v>1</v>
      </c>
      <c r="K2948" s="61" t="s">
        <v>845</v>
      </c>
      <c r="L2948" s="61"/>
      <c r="M2948" s="61">
        <f t="shared" si="152"/>
        <v>0</v>
      </c>
    </row>
    <row r="2949" spans="1:13" s="47" customFormat="1" x14ac:dyDescent="0.4">
      <c r="A2949" s="27" t="s">
        <v>843</v>
      </c>
      <c r="B2949" s="27">
        <v>4</v>
      </c>
      <c r="C2949" s="27">
        <v>2</v>
      </c>
      <c r="D2949" s="27">
        <v>3</v>
      </c>
      <c r="E2949" s="27">
        <v>3</v>
      </c>
      <c r="F2949" s="27"/>
      <c r="G2949" s="27"/>
      <c r="H2949" s="27"/>
      <c r="I2949" s="53" t="s">
        <v>4658</v>
      </c>
      <c r="J2949" s="61">
        <v>1</v>
      </c>
      <c r="K2949" s="61" t="s">
        <v>845</v>
      </c>
      <c r="L2949" s="61"/>
      <c r="M2949" s="61">
        <f t="shared" si="152"/>
        <v>0</v>
      </c>
    </row>
    <row r="2950" spans="1:13" s="47" customFormat="1" x14ac:dyDescent="0.4">
      <c r="A2950" s="27" t="s">
        <v>843</v>
      </c>
      <c r="B2950" s="27">
        <v>4</v>
      </c>
      <c r="C2950" s="27">
        <v>2</v>
      </c>
      <c r="D2950" s="27">
        <v>3</v>
      </c>
      <c r="E2950" s="27">
        <v>4</v>
      </c>
      <c r="F2950" s="27"/>
      <c r="G2950" s="27"/>
      <c r="H2950" s="27"/>
      <c r="I2950" s="53" t="s">
        <v>4659</v>
      </c>
      <c r="J2950" s="61">
        <v>1</v>
      </c>
      <c r="K2950" s="61" t="s">
        <v>845</v>
      </c>
      <c r="L2950" s="61"/>
      <c r="M2950" s="61">
        <f t="shared" si="152"/>
        <v>0</v>
      </c>
    </row>
    <row r="2951" spans="1:13" s="47" customFormat="1" x14ac:dyDescent="0.4">
      <c r="A2951" s="27" t="s">
        <v>843</v>
      </c>
      <c r="B2951" s="27">
        <v>4</v>
      </c>
      <c r="C2951" s="27">
        <v>2</v>
      </c>
      <c r="D2951" s="27">
        <v>3</v>
      </c>
      <c r="E2951" s="27">
        <v>5</v>
      </c>
      <c r="F2951" s="27"/>
      <c r="G2951" s="27"/>
      <c r="H2951" s="27"/>
      <c r="I2951" s="53" t="s">
        <v>4660</v>
      </c>
      <c r="J2951" s="61">
        <v>1</v>
      </c>
      <c r="K2951" s="61" t="s">
        <v>845</v>
      </c>
      <c r="L2951" s="61"/>
      <c r="M2951" s="61">
        <f t="shared" si="152"/>
        <v>0</v>
      </c>
    </row>
    <row r="2952" spans="1:13" s="47" customFormat="1" x14ac:dyDescent="0.4">
      <c r="A2952" s="27" t="s">
        <v>843</v>
      </c>
      <c r="B2952" s="27">
        <v>4</v>
      </c>
      <c r="C2952" s="27">
        <v>2</v>
      </c>
      <c r="D2952" s="27">
        <v>3</v>
      </c>
      <c r="E2952" s="27">
        <v>6</v>
      </c>
      <c r="F2952" s="27"/>
      <c r="G2952" s="27"/>
      <c r="H2952" s="27"/>
      <c r="I2952" s="53" t="s">
        <v>4661</v>
      </c>
      <c r="J2952" s="61">
        <v>1</v>
      </c>
      <c r="K2952" s="61" t="s">
        <v>845</v>
      </c>
      <c r="L2952" s="61"/>
      <c r="M2952" s="61">
        <f t="shared" si="152"/>
        <v>0</v>
      </c>
    </row>
    <row r="2953" spans="1:13" s="47" customFormat="1" x14ac:dyDescent="0.4">
      <c r="A2953" s="27" t="s">
        <v>843</v>
      </c>
      <c r="B2953" s="27">
        <v>4</v>
      </c>
      <c r="C2953" s="27">
        <v>2</v>
      </c>
      <c r="D2953" s="27">
        <v>4</v>
      </c>
      <c r="E2953" s="27"/>
      <c r="F2953" s="27"/>
      <c r="G2953" s="27"/>
      <c r="H2953" s="27"/>
      <c r="I2953" s="53" t="s">
        <v>2403</v>
      </c>
      <c r="J2953" s="61">
        <v>1</v>
      </c>
      <c r="K2953" s="61" t="s">
        <v>845</v>
      </c>
      <c r="L2953" s="61"/>
      <c r="M2953" s="61">
        <f t="shared" si="152"/>
        <v>0</v>
      </c>
    </row>
    <row r="2954" spans="1:13" s="47" customFormat="1" x14ac:dyDescent="0.4">
      <c r="A2954" s="19" t="s">
        <v>839</v>
      </c>
      <c r="B2954" s="19">
        <v>4</v>
      </c>
      <c r="C2954" s="19">
        <v>3</v>
      </c>
      <c r="D2954" s="19"/>
      <c r="E2954" s="19"/>
      <c r="F2954" s="19"/>
      <c r="G2954" s="19"/>
      <c r="H2954" s="19"/>
      <c r="I2954" s="65" t="s">
        <v>2404</v>
      </c>
      <c r="J2954" s="71"/>
      <c r="K2954" s="71"/>
      <c r="L2954" s="71"/>
      <c r="M2954" s="71"/>
    </row>
    <row r="2955" spans="1:13" s="47" customFormat="1" x14ac:dyDescent="0.4">
      <c r="A2955" s="27" t="s">
        <v>843</v>
      </c>
      <c r="B2955" s="27">
        <v>4</v>
      </c>
      <c r="C2955" s="27">
        <v>3</v>
      </c>
      <c r="D2955" s="27">
        <v>1</v>
      </c>
      <c r="E2955" s="27"/>
      <c r="F2955" s="27"/>
      <c r="G2955" s="27"/>
      <c r="H2955" s="27"/>
      <c r="I2955" s="53" t="s">
        <v>2405</v>
      </c>
      <c r="J2955" s="61">
        <v>1</v>
      </c>
      <c r="K2955" s="61" t="s">
        <v>845</v>
      </c>
      <c r="L2955" s="61"/>
      <c r="M2955" s="61">
        <f t="shared" ref="M2955:M2972" si="153">IF(K2955="A",J2955,0)</f>
        <v>0</v>
      </c>
    </row>
    <row r="2956" spans="1:13" s="47" customFormat="1" x14ac:dyDescent="0.4">
      <c r="A2956" s="27" t="s">
        <v>843</v>
      </c>
      <c r="B2956" s="27">
        <v>4</v>
      </c>
      <c r="C2956" s="27">
        <v>3</v>
      </c>
      <c r="D2956" s="27">
        <v>2</v>
      </c>
      <c r="E2956" s="27"/>
      <c r="F2956" s="27"/>
      <c r="G2956" s="27"/>
      <c r="H2956" s="27"/>
      <c r="I2956" s="53" t="s">
        <v>2406</v>
      </c>
      <c r="J2956" s="61">
        <v>1</v>
      </c>
      <c r="K2956" s="61" t="s">
        <v>845</v>
      </c>
      <c r="L2956" s="61"/>
      <c r="M2956" s="61">
        <f t="shared" si="153"/>
        <v>0</v>
      </c>
    </row>
    <row r="2957" spans="1:13" s="47" customFormat="1" x14ac:dyDescent="0.4">
      <c r="A2957" s="27" t="s">
        <v>843</v>
      </c>
      <c r="B2957" s="27">
        <v>4</v>
      </c>
      <c r="C2957" s="27">
        <v>3</v>
      </c>
      <c r="D2957" s="27">
        <v>3</v>
      </c>
      <c r="E2957" s="27"/>
      <c r="F2957" s="27"/>
      <c r="G2957" s="27"/>
      <c r="H2957" s="27"/>
      <c r="I2957" s="53" t="s">
        <v>2407</v>
      </c>
      <c r="J2957" s="61">
        <v>1</v>
      </c>
      <c r="K2957" s="61" t="s">
        <v>845</v>
      </c>
      <c r="L2957" s="61"/>
      <c r="M2957" s="61">
        <f t="shared" si="153"/>
        <v>0</v>
      </c>
    </row>
    <row r="2958" spans="1:13" s="47" customFormat="1" x14ac:dyDescent="0.4">
      <c r="A2958" s="27" t="s">
        <v>843</v>
      </c>
      <c r="B2958" s="27">
        <v>4</v>
      </c>
      <c r="C2958" s="27">
        <v>3</v>
      </c>
      <c r="D2958" s="27">
        <v>3</v>
      </c>
      <c r="E2958" s="27">
        <v>1</v>
      </c>
      <c r="F2958" s="27"/>
      <c r="G2958" s="27"/>
      <c r="H2958" s="27"/>
      <c r="I2958" s="53" t="s">
        <v>4662</v>
      </c>
      <c r="J2958" s="61">
        <v>1</v>
      </c>
      <c r="K2958" s="61" t="s">
        <v>845</v>
      </c>
      <c r="L2958" s="61"/>
      <c r="M2958" s="61">
        <f t="shared" si="153"/>
        <v>0</v>
      </c>
    </row>
    <row r="2959" spans="1:13" s="47" customFormat="1" x14ac:dyDescent="0.4">
      <c r="A2959" s="27" t="s">
        <v>843</v>
      </c>
      <c r="B2959" s="27">
        <v>4</v>
      </c>
      <c r="C2959" s="27">
        <v>3</v>
      </c>
      <c r="D2959" s="27">
        <v>3</v>
      </c>
      <c r="E2959" s="27">
        <v>2</v>
      </c>
      <c r="F2959" s="27"/>
      <c r="G2959" s="27"/>
      <c r="H2959" s="27"/>
      <c r="I2959" s="53" t="s">
        <v>4663</v>
      </c>
      <c r="J2959" s="61">
        <v>1</v>
      </c>
      <c r="K2959" s="61" t="s">
        <v>845</v>
      </c>
      <c r="L2959" s="61"/>
      <c r="M2959" s="61">
        <f t="shared" si="153"/>
        <v>0</v>
      </c>
    </row>
    <row r="2960" spans="1:13" s="47" customFormat="1" x14ac:dyDescent="0.4">
      <c r="A2960" s="27" t="s">
        <v>843</v>
      </c>
      <c r="B2960" s="27">
        <v>4</v>
      </c>
      <c r="C2960" s="27">
        <v>3</v>
      </c>
      <c r="D2960" s="27">
        <v>4</v>
      </c>
      <c r="E2960" s="27"/>
      <c r="F2960" s="27"/>
      <c r="G2960" s="27"/>
      <c r="H2960" s="27"/>
      <c r="I2960" s="53" t="s">
        <v>2408</v>
      </c>
      <c r="J2960" s="61">
        <v>1</v>
      </c>
      <c r="K2960" s="61" t="s">
        <v>845</v>
      </c>
      <c r="L2960" s="61"/>
      <c r="M2960" s="61">
        <f t="shared" si="153"/>
        <v>0</v>
      </c>
    </row>
    <row r="2961" spans="1:13" s="47" customFormat="1" x14ac:dyDescent="0.4">
      <c r="A2961" s="27" t="s">
        <v>843</v>
      </c>
      <c r="B2961" s="27">
        <v>4</v>
      </c>
      <c r="C2961" s="27">
        <v>3</v>
      </c>
      <c r="D2961" s="27">
        <v>4</v>
      </c>
      <c r="E2961" s="27">
        <v>1</v>
      </c>
      <c r="F2961" s="27"/>
      <c r="G2961" s="27"/>
      <c r="H2961" s="27"/>
      <c r="I2961" s="53" t="s">
        <v>4664</v>
      </c>
      <c r="J2961" s="61">
        <v>1</v>
      </c>
      <c r="K2961" s="61" t="s">
        <v>845</v>
      </c>
      <c r="L2961" s="61"/>
      <c r="M2961" s="61">
        <f t="shared" si="153"/>
        <v>0</v>
      </c>
    </row>
    <row r="2962" spans="1:13" s="47" customFormat="1" x14ac:dyDescent="0.4">
      <c r="A2962" s="27" t="s">
        <v>843</v>
      </c>
      <c r="B2962" s="27">
        <v>4</v>
      </c>
      <c r="C2962" s="27">
        <v>3</v>
      </c>
      <c r="D2962" s="27">
        <v>4</v>
      </c>
      <c r="E2962" s="27">
        <v>2</v>
      </c>
      <c r="F2962" s="27"/>
      <c r="G2962" s="27"/>
      <c r="H2962" s="27"/>
      <c r="I2962" s="53" t="s">
        <v>4270</v>
      </c>
      <c r="J2962" s="61">
        <v>1</v>
      </c>
      <c r="K2962" s="61" t="s">
        <v>845</v>
      </c>
      <c r="L2962" s="61"/>
      <c r="M2962" s="61">
        <f t="shared" si="153"/>
        <v>0</v>
      </c>
    </row>
    <row r="2963" spans="1:13" s="47" customFormat="1" x14ac:dyDescent="0.4">
      <c r="A2963" s="27" t="s">
        <v>843</v>
      </c>
      <c r="B2963" s="27">
        <v>4</v>
      </c>
      <c r="C2963" s="27">
        <v>3</v>
      </c>
      <c r="D2963" s="27">
        <v>4</v>
      </c>
      <c r="E2963" s="27">
        <v>3</v>
      </c>
      <c r="F2963" s="27"/>
      <c r="G2963" s="27"/>
      <c r="H2963" s="27"/>
      <c r="I2963" s="53" t="s">
        <v>4665</v>
      </c>
      <c r="J2963" s="61">
        <v>1</v>
      </c>
      <c r="K2963" s="61" t="s">
        <v>845</v>
      </c>
      <c r="L2963" s="61"/>
      <c r="M2963" s="61">
        <f t="shared" si="153"/>
        <v>0</v>
      </c>
    </row>
    <row r="2964" spans="1:13" s="47" customFormat="1" x14ac:dyDescent="0.4">
      <c r="A2964" s="27" t="s">
        <v>843</v>
      </c>
      <c r="B2964" s="27">
        <v>4</v>
      </c>
      <c r="C2964" s="27">
        <v>3</v>
      </c>
      <c r="D2964" s="27">
        <v>4</v>
      </c>
      <c r="E2964" s="27">
        <v>4</v>
      </c>
      <c r="F2964" s="27"/>
      <c r="G2964" s="27"/>
      <c r="H2964" s="27"/>
      <c r="I2964" s="53" t="s">
        <v>4417</v>
      </c>
      <c r="J2964" s="61">
        <v>1</v>
      </c>
      <c r="K2964" s="61" t="s">
        <v>845</v>
      </c>
      <c r="L2964" s="61"/>
      <c r="M2964" s="61">
        <f t="shared" si="153"/>
        <v>0</v>
      </c>
    </row>
    <row r="2965" spans="1:13" s="47" customFormat="1" x14ac:dyDescent="0.4">
      <c r="A2965" s="27" t="s">
        <v>843</v>
      </c>
      <c r="B2965" s="27">
        <v>4</v>
      </c>
      <c r="C2965" s="27">
        <v>3</v>
      </c>
      <c r="D2965" s="27">
        <v>4</v>
      </c>
      <c r="E2965" s="27">
        <v>5</v>
      </c>
      <c r="F2965" s="27"/>
      <c r="G2965" s="27"/>
      <c r="H2965" s="27"/>
      <c r="I2965" s="53" t="s">
        <v>4419</v>
      </c>
      <c r="J2965" s="61">
        <v>1</v>
      </c>
      <c r="K2965" s="61" t="s">
        <v>845</v>
      </c>
      <c r="L2965" s="61"/>
      <c r="M2965" s="61">
        <f t="shared" si="153"/>
        <v>0</v>
      </c>
    </row>
    <row r="2966" spans="1:13" s="47" customFormat="1" x14ac:dyDescent="0.4">
      <c r="A2966" s="27" t="s">
        <v>843</v>
      </c>
      <c r="B2966" s="27">
        <v>4</v>
      </c>
      <c r="C2966" s="27">
        <v>3</v>
      </c>
      <c r="D2966" s="27">
        <v>4</v>
      </c>
      <c r="E2966" s="27">
        <v>6</v>
      </c>
      <c r="F2966" s="27"/>
      <c r="G2966" s="27"/>
      <c r="H2966" s="27"/>
      <c r="I2966" s="53" t="s">
        <v>4433</v>
      </c>
      <c r="J2966" s="61">
        <v>1</v>
      </c>
      <c r="K2966" s="61" t="s">
        <v>845</v>
      </c>
      <c r="L2966" s="61"/>
      <c r="M2966" s="61">
        <f t="shared" si="153"/>
        <v>0</v>
      </c>
    </row>
    <row r="2967" spans="1:13" s="47" customFormat="1" x14ac:dyDescent="0.4">
      <c r="A2967" s="27" t="s">
        <v>843</v>
      </c>
      <c r="B2967" s="27">
        <v>4</v>
      </c>
      <c r="C2967" s="27">
        <v>3</v>
      </c>
      <c r="D2967" s="27">
        <v>4</v>
      </c>
      <c r="E2967" s="27">
        <v>7</v>
      </c>
      <c r="F2967" s="27"/>
      <c r="G2967" s="27"/>
      <c r="H2967" s="27"/>
      <c r="I2967" s="53" t="s">
        <v>4514</v>
      </c>
      <c r="J2967" s="61">
        <v>1</v>
      </c>
      <c r="K2967" s="61" t="s">
        <v>845</v>
      </c>
      <c r="L2967" s="61"/>
      <c r="M2967" s="61">
        <f t="shared" si="153"/>
        <v>0</v>
      </c>
    </row>
    <row r="2968" spans="1:13" s="47" customFormat="1" x14ac:dyDescent="0.4">
      <c r="A2968" s="27" t="s">
        <v>843</v>
      </c>
      <c r="B2968" s="27">
        <v>4</v>
      </c>
      <c r="C2968" s="27">
        <v>3</v>
      </c>
      <c r="D2968" s="27">
        <v>4</v>
      </c>
      <c r="E2968" s="27">
        <v>8</v>
      </c>
      <c r="F2968" s="27"/>
      <c r="G2968" s="27"/>
      <c r="H2968" s="27"/>
      <c r="I2968" s="53" t="s">
        <v>4666</v>
      </c>
      <c r="J2968" s="61">
        <v>1</v>
      </c>
      <c r="K2968" s="61" t="s">
        <v>845</v>
      </c>
      <c r="L2968" s="61"/>
      <c r="M2968" s="61">
        <f t="shared" si="153"/>
        <v>0</v>
      </c>
    </row>
    <row r="2969" spans="1:13" s="47" customFormat="1" ht="37.5" x14ac:dyDescent="0.4">
      <c r="A2969" s="27" t="s">
        <v>843</v>
      </c>
      <c r="B2969" s="27">
        <v>4</v>
      </c>
      <c r="C2969" s="27">
        <v>3</v>
      </c>
      <c r="D2969" s="27">
        <v>5</v>
      </c>
      <c r="E2969" s="27"/>
      <c r="F2969" s="27"/>
      <c r="G2969" s="27"/>
      <c r="H2969" s="27"/>
      <c r="I2969" s="63" t="s">
        <v>2409</v>
      </c>
      <c r="J2969" s="61">
        <v>1</v>
      </c>
      <c r="K2969" s="61" t="s">
        <v>845</v>
      </c>
      <c r="L2969" s="64"/>
      <c r="M2969" s="61">
        <f t="shared" si="153"/>
        <v>0</v>
      </c>
    </row>
    <row r="2970" spans="1:13" s="47" customFormat="1" x14ac:dyDescent="0.4">
      <c r="A2970" s="27" t="s">
        <v>843</v>
      </c>
      <c r="B2970" s="27">
        <v>4</v>
      </c>
      <c r="C2970" s="27">
        <v>3</v>
      </c>
      <c r="D2970" s="27">
        <v>6</v>
      </c>
      <c r="E2970" s="27"/>
      <c r="F2970" s="27"/>
      <c r="G2970" s="27"/>
      <c r="H2970" s="27"/>
      <c r="I2970" s="63" t="s">
        <v>2410</v>
      </c>
      <c r="J2970" s="61">
        <v>1</v>
      </c>
      <c r="K2970" s="61" t="s">
        <v>845</v>
      </c>
      <c r="L2970" s="64"/>
      <c r="M2970" s="61">
        <f t="shared" si="153"/>
        <v>0</v>
      </c>
    </row>
    <row r="2971" spans="1:13" s="47" customFormat="1" x14ac:dyDescent="0.4">
      <c r="A2971" s="27" t="s">
        <v>843</v>
      </c>
      <c r="B2971" s="27">
        <v>4</v>
      </c>
      <c r="C2971" s="27">
        <v>3</v>
      </c>
      <c r="D2971" s="27">
        <v>7</v>
      </c>
      <c r="E2971" s="27"/>
      <c r="F2971" s="27"/>
      <c r="G2971" s="27"/>
      <c r="H2971" s="27"/>
      <c r="I2971" s="63" t="s">
        <v>2411</v>
      </c>
      <c r="J2971" s="61">
        <v>1</v>
      </c>
      <c r="K2971" s="61" t="s">
        <v>845</v>
      </c>
      <c r="L2971" s="64"/>
      <c r="M2971" s="61">
        <f t="shared" si="153"/>
        <v>0</v>
      </c>
    </row>
    <row r="2972" spans="1:13" s="47" customFormat="1" x14ac:dyDescent="0.4">
      <c r="A2972" s="27" t="s">
        <v>843</v>
      </c>
      <c r="B2972" s="27">
        <v>4</v>
      </c>
      <c r="C2972" s="27">
        <v>3</v>
      </c>
      <c r="D2972" s="27">
        <v>8</v>
      </c>
      <c r="E2972" s="27"/>
      <c r="F2972" s="27"/>
      <c r="G2972" s="27"/>
      <c r="H2972" s="27"/>
      <c r="I2972" s="53" t="s">
        <v>2412</v>
      </c>
      <c r="J2972" s="61">
        <v>1</v>
      </c>
      <c r="K2972" s="61" t="s">
        <v>845</v>
      </c>
      <c r="L2972" s="61"/>
      <c r="M2972" s="61">
        <f t="shared" si="153"/>
        <v>0</v>
      </c>
    </row>
    <row r="2973" spans="1:13" s="47" customFormat="1" x14ac:dyDescent="0.4">
      <c r="A2973" s="19" t="s">
        <v>839</v>
      </c>
      <c r="B2973" s="19">
        <v>4</v>
      </c>
      <c r="C2973" s="19">
        <v>4</v>
      </c>
      <c r="D2973" s="19"/>
      <c r="E2973" s="19"/>
      <c r="F2973" s="19"/>
      <c r="G2973" s="19"/>
      <c r="H2973" s="19"/>
      <c r="I2973" s="65" t="s">
        <v>2413</v>
      </c>
      <c r="J2973" s="71"/>
      <c r="K2973" s="71"/>
      <c r="L2973" s="71"/>
      <c r="M2973" s="71"/>
    </row>
    <row r="2974" spans="1:13" s="47" customFormat="1" x14ac:dyDescent="0.4">
      <c r="A2974" s="27" t="s">
        <v>843</v>
      </c>
      <c r="B2974" s="27">
        <v>4</v>
      </c>
      <c r="C2974" s="27">
        <v>4</v>
      </c>
      <c r="D2974" s="27">
        <v>1</v>
      </c>
      <c r="E2974" s="27"/>
      <c r="F2974" s="27"/>
      <c r="G2974" s="27"/>
      <c r="H2974" s="27"/>
      <c r="I2974" s="53" t="s">
        <v>2414</v>
      </c>
      <c r="J2974" s="61">
        <v>1</v>
      </c>
      <c r="K2974" s="61" t="s">
        <v>845</v>
      </c>
      <c r="L2974" s="61"/>
      <c r="M2974" s="61">
        <f t="shared" ref="M2974:M2984" si="154">IF(K2974="A",J2974,0)</f>
        <v>0</v>
      </c>
    </row>
    <row r="2975" spans="1:13" s="47" customFormat="1" ht="37.5" x14ac:dyDescent="0.4">
      <c r="A2975" s="27" t="s">
        <v>843</v>
      </c>
      <c r="B2975" s="27">
        <v>4</v>
      </c>
      <c r="C2975" s="27">
        <v>4</v>
      </c>
      <c r="D2975" s="27">
        <v>2</v>
      </c>
      <c r="E2975" s="27"/>
      <c r="F2975" s="27"/>
      <c r="G2975" s="27"/>
      <c r="H2975" s="27"/>
      <c r="I2975" s="53" t="s">
        <v>2415</v>
      </c>
      <c r="J2975" s="61">
        <v>1</v>
      </c>
      <c r="K2975" s="61" t="s">
        <v>845</v>
      </c>
      <c r="L2975" s="61"/>
      <c r="M2975" s="61">
        <f t="shared" si="154"/>
        <v>0</v>
      </c>
    </row>
    <row r="2976" spans="1:13" s="47" customFormat="1" x14ac:dyDescent="0.4">
      <c r="A2976" s="27" t="s">
        <v>843</v>
      </c>
      <c r="B2976" s="27">
        <v>4</v>
      </c>
      <c r="C2976" s="27">
        <v>4</v>
      </c>
      <c r="D2976" s="27">
        <v>3</v>
      </c>
      <c r="E2976" s="27"/>
      <c r="F2976" s="27"/>
      <c r="G2976" s="27"/>
      <c r="H2976" s="27"/>
      <c r="I2976" s="53" t="s">
        <v>2416</v>
      </c>
      <c r="J2976" s="61">
        <v>1</v>
      </c>
      <c r="K2976" s="61" t="s">
        <v>845</v>
      </c>
      <c r="L2976" s="61"/>
      <c r="M2976" s="61">
        <f t="shared" si="154"/>
        <v>0</v>
      </c>
    </row>
    <row r="2977" spans="1:13" s="47" customFormat="1" x14ac:dyDescent="0.4">
      <c r="A2977" s="27" t="s">
        <v>843</v>
      </c>
      <c r="B2977" s="27">
        <v>4</v>
      </c>
      <c r="C2977" s="27">
        <v>4</v>
      </c>
      <c r="D2977" s="27">
        <v>3</v>
      </c>
      <c r="E2977" s="27">
        <v>1</v>
      </c>
      <c r="F2977" s="27"/>
      <c r="G2977" s="27"/>
      <c r="H2977" s="27"/>
      <c r="I2977" s="53" t="s">
        <v>4667</v>
      </c>
      <c r="J2977" s="61">
        <v>1</v>
      </c>
      <c r="K2977" s="61" t="s">
        <v>845</v>
      </c>
      <c r="L2977" s="61"/>
      <c r="M2977" s="61">
        <f t="shared" si="154"/>
        <v>0</v>
      </c>
    </row>
    <row r="2978" spans="1:13" s="47" customFormat="1" x14ac:dyDescent="0.4">
      <c r="A2978" s="27" t="s">
        <v>843</v>
      </c>
      <c r="B2978" s="27">
        <v>4</v>
      </c>
      <c r="C2978" s="27">
        <v>4</v>
      </c>
      <c r="D2978" s="27">
        <v>3</v>
      </c>
      <c r="E2978" s="27">
        <v>2</v>
      </c>
      <c r="F2978" s="27"/>
      <c r="G2978" s="27"/>
      <c r="H2978" s="27"/>
      <c r="I2978" s="53" t="s">
        <v>4668</v>
      </c>
      <c r="J2978" s="61">
        <v>1</v>
      </c>
      <c r="K2978" s="61" t="s">
        <v>845</v>
      </c>
      <c r="L2978" s="61"/>
      <c r="M2978" s="61">
        <f t="shared" si="154"/>
        <v>0</v>
      </c>
    </row>
    <row r="2979" spans="1:13" s="47" customFormat="1" x14ac:dyDescent="0.4">
      <c r="A2979" s="27" t="s">
        <v>843</v>
      </c>
      <c r="B2979" s="27">
        <v>4</v>
      </c>
      <c r="C2979" s="27">
        <v>4</v>
      </c>
      <c r="D2979" s="27">
        <v>3</v>
      </c>
      <c r="E2979" s="27">
        <v>3</v>
      </c>
      <c r="F2979" s="27"/>
      <c r="G2979" s="27"/>
      <c r="H2979" s="27"/>
      <c r="I2979" s="53" t="s">
        <v>4669</v>
      </c>
      <c r="J2979" s="61">
        <v>1</v>
      </c>
      <c r="K2979" s="61" t="s">
        <v>845</v>
      </c>
      <c r="L2979" s="61"/>
      <c r="M2979" s="61">
        <f t="shared" si="154"/>
        <v>0</v>
      </c>
    </row>
    <row r="2980" spans="1:13" s="47" customFormat="1" x14ac:dyDescent="0.4">
      <c r="A2980" s="27" t="s">
        <v>843</v>
      </c>
      <c r="B2980" s="27">
        <v>4</v>
      </c>
      <c r="C2980" s="27">
        <v>4</v>
      </c>
      <c r="D2980" s="27">
        <v>3</v>
      </c>
      <c r="E2980" s="27">
        <v>4</v>
      </c>
      <c r="F2980" s="27"/>
      <c r="G2980" s="27"/>
      <c r="H2980" s="27"/>
      <c r="I2980" s="53" t="s">
        <v>4670</v>
      </c>
      <c r="J2980" s="61">
        <v>1</v>
      </c>
      <c r="K2980" s="61" t="s">
        <v>845</v>
      </c>
      <c r="L2980" s="61"/>
      <c r="M2980" s="61">
        <f t="shared" si="154"/>
        <v>0</v>
      </c>
    </row>
    <row r="2981" spans="1:13" s="47" customFormat="1" x14ac:dyDescent="0.4">
      <c r="A2981" s="27" t="s">
        <v>843</v>
      </c>
      <c r="B2981" s="27">
        <v>4</v>
      </c>
      <c r="C2981" s="27">
        <v>4</v>
      </c>
      <c r="D2981" s="27">
        <v>3</v>
      </c>
      <c r="E2981" s="27">
        <v>5</v>
      </c>
      <c r="F2981" s="27"/>
      <c r="G2981" s="27"/>
      <c r="H2981" s="27"/>
      <c r="I2981" s="53" t="s">
        <v>4671</v>
      </c>
      <c r="J2981" s="61">
        <v>1</v>
      </c>
      <c r="K2981" s="61" t="s">
        <v>845</v>
      </c>
      <c r="L2981" s="61"/>
      <c r="M2981" s="61">
        <f t="shared" si="154"/>
        <v>0</v>
      </c>
    </row>
    <row r="2982" spans="1:13" s="47" customFormat="1" x14ac:dyDescent="0.4">
      <c r="A2982" s="27" t="s">
        <v>843</v>
      </c>
      <c r="B2982" s="27">
        <v>4</v>
      </c>
      <c r="C2982" s="27">
        <v>4</v>
      </c>
      <c r="D2982" s="27">
        <v>3</v>
      </c>
      <c r="E2982" s="27">
        <v>6</v>
      </c>
      <c r="F2982" s="27"/>
      <c r="G2982" s="27"/>
      <c r="H2982" s="27"/>
      <c r="I2982" s="53" t="s">
        <v>4672</v>
      </c>
      <c r="J2982" s="61">
        <v>1</v>
      </c>
      <c r="K2982" s="61" t="s">
        <v>845</v>
      </c>
      <c r="L2982" s="61"/>
      <c r="M2982" s="61">
        <f t="shared" si="154"/>
        <v>0</v>
      </c>
    </row>
    <row r="2983" spans="1:13" s="47" customFormat="1" x14ac:dyDescent="0.4">
      <c r="A2983" s="27" t="s">
        <v>843</v>
      </c>
      <c r="B2983" s="27">
        <v>4</v>
      </c>
      <c r="C2983" s="27">
        <v>4</v>
      </c>
      <c r="D2983" s="27">
        <v>4</v>
      </c>
      <c r="E2983" s="27"/>
      <c r="F2983" s="27"/>
      <c r="G2983" s="27"/>
      <c r="H2983" s="27"/>
      <c r="I2983" s="53" t="s">
        <v>2412</v>
      </c>
      <c r="J2983" s="61">
        <v>1</v>
      </c>
      <c r="K2983" s="61" t="s">
        <v>845</v>
      </c>
      <c r="L2983" s="61"/>
      <c r="M2983" s="61">
        <f t="shared" si="154"/>
        <v>0</v>
      </c>
    </row>
    <row r="2984" spans="1:13" s="47" customFormat="1" x14ac:dyDescent="0.4">
      <c r="A2984" s="27" t="s">
        <v>843</v>
      </c>
      <c r="B2984" s="27">
        <v>4</v>
      </c>
      <c r="C2984" s="27">
        <v>4</v>
      </c>
      <c r="D2984" s="27">
        <v>5</v>
      </c>
      <c r="E2984" s="27"/>
      <c r="F2984" s="27"/>
      <c r="G2984" s="27"/>
      <c r="H2984" s="27"/>
      <c r="I2984" s="53" t="s">
        <v>2417</v>
      </c>
      <c r="J2984" s="61">
        <v>1</v>
      </c>
      <c r="K2984" s="61" t="s">
        <v>845</v>
      </c>
      <c r="L2984" s="61"/>
      <c r="M2984" s="61">
        <f t="shared" si="154"/>
        <v>0</v>
      </c>
    </row>
    <row r="2985" spans="1:13" s="47" customFormat="1" x14ac:dyDescent="0.4">
      <c r="A2985" s="19" t="s">
        <v>839</v>
      </c>
      <c r="B2985" s="19">
        <v>4</v>
      </c>
      <c r="C2985" s="19">
        <v>5</v>
      </c>
      <c r="D2985" s="19"/>
      <c r="E2985" s="19"/>
      <c r="F2985" s="19"/>
      <c r="G2985" s="19"/>
      <c r="H2985" s="19"/>
      <c r="I2985" s="65" t="s">
        <v>2418</v>
      </c>
      <c r="J2985" s="71"/>
      <c r="K2985" s="71"/>
      <c r="L2985" s="71"/>
      <c r="M2985" s="71"/>
    </row>
    <row r="2986" spans="1:13" s="47" customFormat="1" x14ac:dyDescent="0.4">
      <c r="A2986" s="27" t="s">
        <v>843</v>
      </c>
      <c r="B2986" s="27">
        <v>4</v>
      </c>
      <c r="C2986" s="27">
        <v>5</v>
      </c>
      <c r="D2986" s="27">
        <v>1</v>
      </c>
      <c r="E2986" s="27"/>
      <c r="F2986" s="27"/>
      <c r="G2986" s="27"/>
      <c r="H2986" s="27"/>
      <c r="I2986" s="53" t="s">
        <v>2419</v>
      </c>
      <c r="J2986" s="61">
        <v>1</v>
      </c>
      <c r="K2986" s="61" t="s">
        <v>845</v>
      </c>
      <c r="L2986" s="61"/>
      <c r="M2986" s="61">
        <f t="shared" ref="M2986:M2992" si="155">IF(K2986="A",J2986,0)</f>
        <v>0</v>
      </c>
    </row>
    <row r="2987" spans="1:13" s="47" customFormat="1" ht="37.5" x14ac:dyDescent="0.4">
      <c r="A2987" s="27" t="s">
        <v>843</v>
      </c>
      <c r="B2987" s="27">
        <v>4</v>
      </c>
      <c r="C2987" s="27">
        <v>5</v>
      </c>
      <c r="D2987" s="27">
        <v>2</v>
      </c>
      <c r="E2987" s="27"/>
      <c r="F2987" s="27"/>
      <c r="G2987" s="27"/>
      <c r="H2987" s="27"/>
      <c r="I2987" s="53" t="s">
        <v>4673</v>
      </c>
      <c r="J2987" s="61">
        <v>1</v>
      </c>
      <c r="K2987" s="61" t="s">
        <v>845</v>
      </c>
      <c r="L2987" s="61"/>
      <c r="M2987" s="61">
        <f t="shared" si="155"/>
        <v>0</v>
      </c>
    </row>
    <row r="2988" spans="1:13" s="47" customFormat="1" x14ac:dyDescent="0.4">
      <c r="A2988" s="27" t="s">
        <v>843</v>
      </c>
      <c r="B2988" s="27">
        <v>4</v>
      </c>
      <c r="C2988" s="27">
        <v>5</v>
      </c>
      <c r="D2988" s="27">
        <v>3</v>
      </c>
      <c r="E2988" s="27"/>
      <c r="F2988" s="27"/>
      <c r="G2988" s="27"/>
      <c r="H2988" s="27"/>
      <c r="I2988" s="53" t="s">
        <v>2420</v>
      </c>
      <c r="J2988" s="61">
        <v>1</v>
      </c>
      <c r="K2988" s="61" t="s">
        <v>845</v>
      </c>
      <c r="L2988" s="61"/>
      <c r="M2988" s="61">
        <f t="shared" si="155"/>
        <v>0</v>
      </c>
    </row>
    <row r="2989" spans="1:13" s="47" customFormat="1" x14ac:dyDescent="0.4">
      <c r="A2989" s="27" t="s">
        <v>843</v>
      </c>
      <c r="B2989" s="27">
        <v>4</v>
      </c>
      <c r="C2989" s="27">
        <v>5</v>
      </c>
      <c r="D2989" s="27">
        <v>4</v>
      </c>
      <c r="E2989" s="27"/>
      <c r="F2989" s="27"/>
      <c r="G2989" s="27"/>
      <c r="H2989" s="27"/>
      <c r="I2989" s="53" t="s">
        <v>4674</v>
      </c>
      <c r="J2989" s="61">
        <v>1</v>
      </c>
      <c r="K2989" s="61" t="s">
        <v>845</v>
      </c>
      <c r="L2989" s="61"/>
      <c r="M2989" s="61">
        <f t="shared" si="155"/>
        <v>0</v>
      </c>
    </row>
    <row r="2990" spans="1:13" s="47" customFormat="1" ht="37.5" x14ac:dyDescent="0.4">
      <c r="A2990" s="27" t="s">
        <v>843</v>
      </c>
      <c r="B2990" s="27">
        <v>4</v>
      </c>
      <c r="C2990" s="27">
        <v>5</v>
      </c>
      <c r="D2990" s="27">
        <v>5</v>
      </c>
      <c r="E2990" s="27"/>
      <c r="F2990" s="27"/>
      <c r="G2990" s="27"/>
      <c r="H2990" s="27"/>
      <c r="I2990" s="53" t="s">
        <v>2421</v>
      </c>
      <c r="J2990" s="61">
        <v>1</v>
      </c>
      <c r="K2990" s="61" t="s">
        <v>845</v>
      </c>
      <c r="L2990" s="61"/>
      <c r="M2990" s="61">
        <f t="shared" si="155"/>
        <v>0</v>
      </c>
    </row>
    <row r="2991" spans="1:13" s="47" customFormat="1" ht="37.5" x14ac:dyDescent="0.4">
      <c r="A2991" s="27" t="s">
        <v>843</v>
      </c>
      <c r="B2991" s="27">
        <v>4</v>
      </c>
      <c r="C2991" s="27">
        <v>5</v>
      </c>
      <c r="D2991" s="27">
        <v>6</v>
      </c>
      <c r="E2991" s="27"/>
      <c r="F2991" s="27"/>
      <c r="G2991" s="27"/>
      <c r="H2991" s="27"/>
      <c r="I2991" s="53" t="s">
        <v>2422</v>
      </c>
      <c r="J2991" s="61">
        <v>1</v>
      </c>
      <c r="K2991" s="61" t="s">
        <v>845</v>
      </c>
      <c r="L2991" s="61"/>
      <c r="M2991" s="61">
        <f t="shared" si="155"/>
        <v>0</v>
      </c>
    </row>
    <row r="2992" spans="1:13" s="47" customFormat="1" ht="37.5" x14ac:dyDescent="0.4">
      <c r="A2992" s="27" t="s">
        <v>843</v>
      </c>
      <c r="B2992" s="27">
        <v>4</v>
      </c>
      <c r="C2992" s="27">
        <v>5</v>
      </c>
      <c r="D2992" s="27">
        <v>7</v>
      </c>
      <c r="E2992" s="27"/>
      <c r="F2992" s="27"/>
      <c r="G2992" s="27"/>
      <c r="H2992" s="27"/>
      <c r="I2992" s="53" t="s">
        <v>2423</v>
      </c>
      <c r="J2992" s="61">
        <v>1</v>
      </c>
      <c r="K2992" s="61" t="s">
        <v>845</v>
      </c>
      <c r="L2992" s="61"/>
      <c r="M2992" s="61">
        <f t="shared" si="155"/>
        <v>0</v>
      </c>
    </row>
    <row r="2993" spans="1:13" s="47" customFormat="1" x14ac:dyDescent="0.4">
      <c r="A2993" s="19" t="s">
        <v>839</v>
      </c>
      <c r="B2993" s="19">
        <v>4</v>
      </c>
      <c r="C2993" s="19">
        <v>6</v>
      </c>
      <c r="D2993" s="19"/>
      <c r="E2993" s="19"/>
      <c r="F2993" s="19"/>
      <c r="G2993" s="19"/>
      <c r="H2993" s="19"/>
      <c r="I2993" s="65" t="s">
        <v>2424</v>
      </c>
      <c r="J2993" s="71"/>
      <c r="K2993" s="71"/>
      <c r="L2993" s="71"/>
      <c r="M2993" s="71"/>
    </row>
    <row r="2994" spans="1:13" s="47" customFormat="1" x14ac:dyDescent="0.4">
      <c r="A2994" s="27" t="s">
        <v>843</v>
      </c>
      <c r="B2994" s="27">
        <v>4</v>
      </c>
      <c r="C2994" s="27">
        <v>6</v>
      </c>
      <c r="D2994" s="27">
        <v>1</v>
      </c>
      <c r="E2994" s="27"/>
      <c r="F2994" s="27"/>
      <c r="G2994" s="27"/>
      <c r="H2994" s="27"/>
      <c r="I2994" s="53" t="s">
        <v>2425</v>
      </c>
      <c r="J2994" s="61">
        <v>1</v>
      </c>
      <c r="K2994" s="61" t="s">
        <v>845</v>
      </c>
      <c r="L2994" s="61"/>
      <c r="M2994" s="61">
        <f t="shared" ref="M2994:M3005" si="156">IF(K2994="A",J2994,0)</f>
        <v>0</v>
      </c>
    </row>
    <row r="2995" spans="1:13" s="47" customFormat="1" x14ac:dyDescent="0.4">
      <c r="A2995" s="27" t="s">
        <v>843</v>
      </c>
      <c r="B2995" s="27">
        <v>4</v>
      </c>
      <c r="C2995" s="27">
        <v>6</v>
      </c>
      <c r="D2995" s="27">
        <v>2</v>
      </c>
      <c r="E2995" s="27"/>
      <c r="F2995" s="27"/>
      <c r="G2995" s="27"/>
      <c r="H2995" s="27"/>
      <c r="I2995" s="53" t="s">
        <v>2426</v>
      </c>
      <c r="J2995" s="61">
        <v>1</v>
      </c>
      <c r="K2995" s="61" t="s">
        <v>845</v>
      </c>
      <c r="L2995" s="61"/>
      <c r="M2995" s="61">
        <f t="shared" si="156"/>
        <v>0</v>
      </c>
    </row>
    <row r="2996" spans="1:13" s="47" customFormat="1" x14ac:dyDescent="0.4">
      <c r="A2996" s="27" t="s">
        <v>843</v>
      </c>
      <c r="B2996" s="27">
        <v>4</v>
      </c>
      <c r="C2996" s="27">
        <v>6</v>
      </c>
      <c r="D2996" s="27">
        <v>2</v>
      </c>
      <c r="E2996" s="27">
        <v>1</v>
      </c>
      <c r="F2996" s="27"/>
      <c r="G2996" s="27"/>
      <c r="H2996" s="27"/>
      <c r="I2996" s="53" t="s">
        <v>4675</v>
      </c>
      <c r="J2996" s="61">
        <v>1</v>
      </c>
      <c r="K2996" s="61" t="s">
        <v>845</v>
      </c>
      <c r="L2996" s="61"/>
      <c r="M2996" s="61">
        <f t="shared" si="156"/>
        <v>0</v>
      </c>
    </row>
    <row r="2997" spans="1:13" s="47" customFormat="1" x14ac:dyDescent="0.4">
      <c r="A2997" s="27" t="s">
        <v>843</v>
      </c>
      <c r="B2997" s="27">
        <v>4</v>
      </c>
      <c r="C2997" s="27">
        <v>6</v>
      </c>
      <c r="D2997" s="27">
        <v>2</v>
      </c>
      <c r="E2997" s="27">
        <v>2</v>
      </c>
      <c r="F2997" s="27"/>
      <c r="G2997" s="27"/>
      <c r="H2997" s="27"/>
      <c r="I2997" s="53" t="s">
        <v>4676</v>
      </c>
      <c r="J2997" s="61">
        <v>1</v>
      </c>
      <c r="K2997" s="61" t="s">
        <v>845</v>
      </c>
      <c r="L2997" s="61"/>
      <c r="M2997" s="61">
        <f t="shared" si="156"/>
        <v>0</v>
      </c>
    </row>
    <row r="2998" spans="1:13" s="47" customFormat="1" x14ac:dyDescent="0.4">
      <c r="A2998" s="27" t="s">
        <v>843</v>
      </c>
      <c r="B2998" s="27">
        <v>4</v>
      </c>
      <c r="C2998" s="27">
        <v>6</v>
      </c>
      <c r="D2998" s="27">
        <v>2</v>
      </c>
      <c r="E2998" s="27">
        <v>3</v>
      </c>
      <c r="F2998" s="27"/>
      <c r="G2998" s="27"/>
      <c r="H2998" s="27"/>
      <c r="I2998" s="53" t="s">
        <v>4677</v>
      </c>
      <c r="J2998" s="61">
        <v>1</v>
      </c>
      <c r="K2998" s="61" t="s">
        <v>845</v>
      </c>
      <c r="L2998" s="61"/>
      <c r="M2998" s="61">
        <f t="shared" si="156"/>
        <v>0</v>
      </c>
    </row>
    <row r="2999" spans="1:13" s="47" customFormat="1" x14ac:dyDescent="0.4">
      <c r="A2999" s="27" t="s">
        <v>843</v>
      </c>
      <c r="B2999" s="27">
        <v>4</v>
      </c>
      <c r="C2999" s="27">
        <v>6</v>
      </c>
      <c r="D2999" s="27">
        <v>2</v>
      </c>
      <c r="E2999" s="27">
        <v>4</v>
      </c>
      <c r="F2999" s="27"/>
      <c r="G2999" s="27"/>
      <c r="H2999" s="27"/>
      <c r="I2999" s="53" t="s">
        <v>4678</v>
      </c>
      <c r="J2999" s="61">
        <v>1</v>
      </c>
      <c r="K2999" s="61" t="s">
        <v>845</v>
      </c>
      <c r="L2999" s="61"/>
      <c r="M2999" s="61">
        <f t="shared" si="156"/>
        <v>0</v>
      </c>
    </row>
    <row r="3000" spans="1:13" s="47" customFormat="1" ht="37.5" x14ac:dyDescent="0.4">
      <c r="A3000" s="27" t="s">
        <v>843</v>
      </c>
      <c r="B3000" s="27">
        <v>4</v>
      </c>
      <c r="C3000" s="27">
        <v>6</v>
      </c>
      <c r="D3000" s="27">
        <v>3</v>
      </c>
      <c r="E3000" s="27"/>
      <c r="F3000" s="27"/>
      <c r="G3000" s="27"/>
      <c r="H3000" s="27"/>
      <c r="I3000" s="53" t="s">
        <v>2427</v>
      </c>
      <c r="J3000" s="61">
        <v>1</v>
      </c>
      <c r="K3000" s="61" t="s">
        <v>845</v>
      </c>
      <c r="L3000" s="61"/>
      <c r="M3000" s="61">
        <f t="shared" si="156"/>
        <v>0</v>
      </c>
    </row>
    <row r="3001" spans="1:13" s="47" customFormat="1" ht="37.5" x14ac:dyDescent="0.4">
      <c r="A3001" s="27" t="s">
        <v>843</v>
      </c>
      <c r="B3001" s="27">
        <v>4</v>
      </c>
      <c r="C3001" s="27">
        <v>6</v>
      </c>
      <c r="D3001" s="27">
        <v>4</v>
      </c>
      <c r="E3001" s="27"/>
      <c r="F3001" s="27"/>
      <c r="G3001" s="27"/>
      <c r="H3001" s="27"/>
      <c r="I3001" s="53" t="s">
        <v>2428</v>
      </c>
      <c r="J3001" s="61">
        <v>1</v>
      </c>
      <c r="K3001" s="61" t="s">
        <v>845</v>
      </c>
      <c r="L3001" s="61"/>
      <c r="M3001" s="61">
        <f t="shared" si="156"/>
        <v>0</v>
      </c>
    </row>
    <row r="3002" spans="1:13" s="47" customFormat="1" ht="37.5" x14ac:dyDescent="0.4">
      <c r="A3002" s="27" t="s">
        <v>843</v>
      </c>
      <c r="B3002" s="27">
        <v>4</v>
      </c>
      <c r="C3002" s="27">
        <v>6</v>
      </c>
      <c r="D3002" s="27">
        <v>5</v>
      </c>
      <c r="E3002" s="27"/>
      <c r="F3002" s="27"/>
      <c r="G3002" s="27"/>
      <c r="H3002" s="27"/>
      <c r="I3002" s="53" t="s">
        <v>2429</v>
      </c>
      <c r="J3002" s="61">
        <v>1</v>
      </c>
      <c r="K3002" s="61" t="s">
        <v>845</v>
      </c>
      <c r="L3002" s="61"/>
      <c r="M3002" s="61">
        <f t="shared" si="156"/>
        <v>0</v>
      </c>
    </row>
    <row r="3003" spans="1:13" s="47" customFormat="1" x14ac:dyDescent="0.4">
      <c r="A3003" s="27" t="s">
        <v>843</v>
      </c>
      <c r="B3003" s="27">
        <v>4</v>
      </c>
      <c r="C3003" s="27">
        <v>6</v>
      </c>
      <c r="D3003" s="27">
        <v>6</v>
      </c>
      <c r="E3003" s="27"/>
      <c r="F3003" s="27"/>
      <c r="G3003" s="27"/>
      <c r="H3003" s="27"/>
      <c r="I3003" s="53" t="s">
        <v>2430</v>
      </c>
      <c r="J3003" s="61">
        <v>1</v>
      </c>
      <c r="K3003" s="61" t="s">
        <v>845</v>
      </c>
      <c r="L3003" s="61"/>
      <c r="M3003" s="61">
        <f t="shared" si="156"/>
        <v>0</v>
      </c>
    </row>
    <row r="3004" spans="1:13" s="47" customFormat="1" ht="37.5" x14ac:dyDescent="0.4">
      <c r="A3004" s="27" t="s">
        <v>843</v>
      </c>
      <c r="B3004" s="27">
        <v>4</v>
      </c>
      <c r="C3004" s="27">
        <v>6</v>
      </c>
      <c r="D3004" s="27">
        <v>7</v>
      </c>
      <c r="E3004" s="27"/>
      <c r="F3004" s="27"/>
      <c r="G3004" s="27"/>
      <c r="H3004" s="27"/>
      <c r="I3004" s="53" t="s">
        <v>2431</v>
      </c>
      <c r="J3004" s="61">
        <v>1</v>
      </c>
      <c r="K3004" s="61" t="s">
        <v>845</v>
      </c>
      <c r="L3004" s="61"/>
      <c r="M3004" s="61">
        <f t="shared" si="156"/>
        <v>0</v>
      </c>
    </row>
    <row r="3005" spans="1:13" s="47" customFormat="1" ht="37.5" x14ac:dyDescent="0.4">
      <c r="A3005" s="27" t="s">
        <v>843</v>
      </c>
      <c r="B3005" s="27">
        <v>4</v>
      </c>
      <c r="C3005" s="27">
        <v>6</v>
      </c>
      <c r="D3005" s="27">
        <v>8</v>
      </c>
      <c r="E3005" s="27"/>
      <c r="F3005" s="27"/>
      <c r="G3005" s="27"/>
      <c r="H3005" s="27"/>
      <c r="I3005" s="53" t="s">
        <v>2432</v>
      </c>
      <c r="J3005" s="61">
        <v>1</v>
      </c>
      <c r="K3005" s="61" t="s">
        <v>845</v>
      </c>
      <c r="L3005" s="61"/>
      <c r="M3005" s="61">
        <f t="shared" si="156"/>
        <v>0</v>
      </c>
    </row>
    <row r="3006" spans="1:13" s="47" customFormat="1" x14ac:dyDescent="0.4">
      <c r="A3006" s="19" t="s">
        <v>839</v>
      </c>
      <c r="B3006" s="19">
        <v>4</v>
      </c>
      <c r="C3006" s="19">
        <v>7</v>
      </c>
      <c r="D3006" s="19"/>
      <c r="E3006" s="19"/>
      <c r="F3006" s="19"/>
      <c r="G3006" s="19"/>
      <c r="H3006" s="19"/>
      <c r="I3006" s="65" t="s">
        <v>2433</v>
      </c>
      <c r="J3006" s="71"/>
      <c r="K3006" s="71"/>
      <c r="L3006" s="71"/>
      <c r="M3006" s="71"/>
    </row>
    <row r="3007" spans="1:13" s="47" customFormat="1" ht="37.5" x14ac:dyDescent="0.4">
      <c r="A3007" s="27" t="s">
        <v>843</v>
      </c>
      <c r="B3007" s="27">
        <v>4</v>
      </c>
      <c r="C3007" s="27">
        <v>7</v>
      </c>
      <c r="D3007" s="27">
        <v>1</v>
      </c>
      <c r="E3007" s="27"/>
      <c r="F3007" s="27"/>
      <c r="G3007" s="27"/>
      <c r="H3007" s="27"/>
      <c r="I3007" s="53" t="s">
        <v>2434</v>
      </c>
      <c r="J3007" s="61">
        <v>1</v>
      </c>
      <c r="K3007" s="61" t="s">
        <v>845</v>
      </c>
      <c r="L3007" s="61"/>
      <c r="M3007" s="61">
        <f t="shared" ref="M3007:M3014" si="157">IF(K3007="A",J3007,0)</f>
        <v>0</v>
      </c>
    </row>
    <row r="3008" spans="1:13" s="47" customFormat="1" x14ac:dyDescent="0.4">
      <c r="A3008" s="27" t="s">
        <v>843</v>
      </c>
      <c r="B3008" s="27">
        <v>4</v>
      </c>
      <c r="C3008" s="27">
        <v>7</v>
      </c>
      <c r="D3008" s="27">
        <v>2</v>
      </c>
      <c r="E3008" s="27"/>
      <c r="F3008" s="27"/>
      <c r="G3008" s="27"/>
      <c r="H3008" s="27"/>
      <c r="I3008" s="53" t="s">
        <v>2435</v>
      </c>
      <c r="J3008" s="61">
        <v>1</v>
      </c>
      <c r="K3008" s="61" t="s">
        <v>845</v>
      </c>
      <c r="L3008" s="61"/>
      <c r="M3008" s="61">
        <f t="shared" si="157"/>
        <v>0</v>
      </c>
    </row>
    <row r="3009" spans="1:13" s="47" customFormat="1" x14ac:dyDescent="0.4">
      <c r="A3009" s="27" t="s">
        <v>843</v>
      </c>
      <c r="B3009" s="27">
        <v>4</v>
      </c>
      <c r="C3009" s="27">
        <v>7</v>
      </c>
      <c r="D3009" s="27">
        <v>2</v>
      </c>
      <c r="E3009" s="27">
        <v>1</v>
      </c>
      <c r="F3009" s="27"/>
      <c r="G3009" s="27"/>
      <c r="H3009" s="27"/>
      <c r="I3009" s="53" t="s">
        <v>4679</v>
      </c>
      <c r="J3009" s="61">
        <v>1</v>
      </c>
      <c r="K3009" s="61" t="s">
        <v>845</v>
      </c>
      <c r="L3009" s="61"/>
      <c r="M3009" s="61">
        <f t="shared" si="157"/>
        <v>0</v>
      </c>
    </row>
    <row r="3010" spans="1:13" s="47" customFormat="1" x14ac:dyDescent="0.4">
      <c r="A3010" s="27" t="s">
        <v>843</v>
      </c>
      <c r="B3010" s="27">
        <v>4</v>
      </c>
      <c r="C3010" s="27">
        <v>7</v>
      </c>
      <c r="D3010" s="27">
        <v>2</v>
      </c>
      <c r="E3010" s="27">
        <v>2</v>
      </c>
      <c r="F3010" s="27"/>
      <c r="G3010" s="27"/>
      <c r="H3010" s="27"/>
      <c r="I3010" s="53" t="s">
        <v>4680</v>
      </c>
      <c r="J3010" s="61">
        <v>1</v>
      </c>
      <c r="K3010" s="61" t="s">
        <v>845</v>
      </c>
      <c r="L3010" s="61"/>
      <c r="M3010" s="61">
        <f t="shared" si="157"/>
        <v>0</v>
      </c>
    </row>
    <row r="3011" spans="1:13" s="47" customFormat="1" x14ac:dyDescent="0.4">
      <c r="A3011" s="27" t="s">
        <v>843</v>
      </c>
      <c r="B3011" s="27">
        <v>4</v>
      </c>
      <c r="C3011" s="27">
        <v>7</v>
      </c>
      <c r="D3011" s="27">
        <v>2</v>
      </c>
      <c r="E3011" s="27">
        <v>3</v>
      </c>
      <c r="F3011" s="27"/>
      <c r="G3011" s="27"/>
      <c r="H3011" s="27"/>
      <c r="I3011" s="53" t="s">
        <v>4677</v>
      </c>
      <c r="J3011" s="61">
        <v>1</v>
      </c>
      <c r="K3011" s="61" t="s">
        <v>845</v>
      </c>
      <c r="L3011" s="61"/>
      <c r="M3011" s="61">
        <f t="shared" si="157"/>
        <v>0</v>
      </c>
    </row>
    <row r="3012" spans="1:13" s="47" customFormat="1" x14ac:dyDescent="0.4">
      <c r="A3012" s="27" t="s">
        <v>843</v>
      </c>
      <c r="B3012" s="27">
        <v>4</v>
      </c>
      <c r="C3012" s="27">
        <v>7</v>
      </c>
      <c r="D3012" s="27">
        <v>2</v>
      </c>
      <c r="E3012" s="27">
        <v>4</v>
      </c>
      <c r="F3012" s="27"/>
      <c r="G3012" s="27"/>
      <c r="H3012" s="27"/>
      <c r="I3012" s="53" t="s">
        <v>4678</v>
      </c>
      <c r="J3012" s="61">
        <v>1</v>
      </c>
      <c r="K3012" s="61" t="s">
        <v>845</v>
      </c>
      <c r="L3012" s="61"/>
      <c r="M3012" s="61">
        <f t="shared" si="157"/>
        <v>0</v>
      </c>
    </row>
    <row r="3013" spans="1:13" s="47" customFormat="1" ht="37.5" x14ac:dyDescent="0.4">
      <c r="A3013" s="27" t="s">
        <v>843</v>
      </c>
      <c r="B3013" s="27">
        <v>4</v>
      </c>
      <c r="C3013" s="27">
        <v>7</v>
      </c>
      <c r="D3013" s="27">
        <v>3</v>
      </c>
      <c r="E3013" s="27"/>
      <c r="F3013" s="27"/>
      <c r="G3013" s="27"/>
      <c r="H3013" s="27"/>
      <c r="I3013" s="53" t="s">
        <v>2436</v>
      </c>
      <c r="J3013" s="61">
        <v>1</v>
      </c>
      <c r="K3013" s="61" t="s">
        <v>845</v>
      </c>
      <c r="L3013" s="61"/>
      <c r="M3013" s="61">
        <f t="shared" si="157"/>
        <v>0</v>
      </c>
    </row>
    <row r="3014" spans="1:13" s="47" customFormat="1" x14ac:dyDescent="0.4">
      <c r="A3014" s="27" t="s">
        <v>843</v>
      </c>
      <c r="B3014" s="27">
        <v>4</v>
      </c>
      <c r="C3014" s="27">
        <v>7</v>
      </c>
      <c r="D3014" s="27">
        <v>4</v>
      </c>
      <c r="E3014" s="27"/>
      <c r="F3014" s="27"/>
      <c r="G3014" s="27"/>
      <c r="H3014" s="27"/>
      <c r="I3014" s="53" t="s">
        <v>2437</v>
      </c>
      <c r="J3014" s="61">
        <v>1</v>
      </c>
      <c r="K3014" s="61" t="s">
        <v>845</v>
      </c>
      <c r="L3014" s="61"/>
      <c r="M3014" s="61">
        <f t="shared" si="157"/>
        <v>0</v>
      </c>
    </row>
    <row r="3015" spans="1:13" s="47" customFormat="1" x14ac:dyDescent="0.4">
      <c r="A3015" s="19" t="s">
        <v>839</v>
      </c>
      <c r="B3015" s="19">
        <v>4</v>
      </c>
      <c r="C3015" s="19">
        <v>8</v>
      </c>
      <c r="D3015" s="19"/>
      <c r="E3015" s="19"/>
      <c r="F3015" s="19"/>
      <c r="G3015" s="19"/>
      <c r="H3015" s="19"/>
      <c r="I3015" s="65" t="s">
        <v>2438</v>
      </c>
      <c r="J3015" s="71"/>
      <c r="K3015" s="71"/>
      <c r="L3015" s="71"/>
      <c r="M3015" s="71"/>
    </row>
    <row r="3016" spans="1:13" s="47" customFormat="1" x14ac:dyDescent="0.4">
      <c r="A3016" s="27" t="s">
        <v>843</v>
      </c>
      <c r="B3016" s="27">
        <v>4</v>
      </c>
      <c r="C3016" s="27">
        <v>8</v>
      </c>
      <c r="D3016" s="27">
        <v>1</v>
      </c>
      <c r="E3016" s="27"/>
      <c r="F3016" s="27"/>
      <c r="G3016" s="27"/>
      <c r="H3016" s="27"/>
      <c r="I3016" s="53" t="s">
        <v>2439</v>
      </c>
      <c r="J3016" s="61">
        <v>1</v>
      </c>
      <c r="K3016" s="61" t="s">
        <v>845</v>
      </c>
      <c r="L3016" s="61"/>
      <c r="M3016" s="61">
        <f t="shared" ref="M3016:M3018" si="158">IF(K3016="A",J3016,0)</f>
        <v>0</v>
      </c>
    </row>
    <row r="3017" spans="1:13" s="47" customFormat="1" ht="37.5" x14ac:dyDescent="0.4">
      <c r="A3017" s="27" t="s">
        <v>843</v>
      </c>
      <c r="B3017" s="27">
        <v>4</v>
      </c>
      <c r="C3017" s="27">
        <v>8</v>
      </c>
      <c r="D3017" s="27">
        <v>2</v>
      </c>
      <c r="E3017" s="27"/>
      <c r="F3017" s="27"/>
      <c r="G3017" s="27"/>
      <c r="H3017" s="27"/>
      <c r="I3017" s="53" t="s">
        <v>2440</v>
      </c>
      <c r="J3017" s="61">
        <v>1</v>
      </c>
      <c r="K3017" s="61" t="s">
        <v>845</v>
      </c>
      <c r="L3017" s="61"/>
      <c r="M3017" s="61">
        <f t="shared" si="158"/>
        <v>0</v>
      </c>
    </row>
    <row r="3018" spans="1:13" s="47" customFormat="1" x14ac:dyDescent="0.4">
      <c r="A3018" s="27" t="s">
        <v>843</v>
      </c>
      <c r="B3018" s="27">
        <v>4</v>
      </c>
      <c r="C3018" s="27">
        <v>8</v>
      </c>
      <c r="D3018" s="27">
        <v>3</v>
      </c>
      <c r="E3018" s="27"/>
      <c r="F3018" s="27"/>
      <c r="G3018" s="27"/>
      <c r="H3018" s="27"/>
      <c r="I3018" s="53" t="s">
        <v>2441</v>
      </c>
      <c r="J3018" s="61">
        <v>1</v>
      </c>
      <c r="K3018" s="61" t="s">
        <v>845</v>
      </c>
      <c r="L3018" s="61"/>
      <c r="M3018" s="61">
        <f t="shared" si="158"/>
        <v>0</v>
      </c>
    </row>
    <row r="3019" spans="1:13" s="47" customFormat="1" x14ac:dyDescent="0.4">
      <c r="A3019" s="19" t="s">
        <v>839</v>
      </c>
      <c r="B3019" s="19">
        <v>4</v>
      </c>
      <c r="C3019" s="19">
        <v>9</v>
      </c>
      <c r="D3019" s="19"/>
      <c r="E3019" s="19"/>
      <c r="F3019" s="19"/>
      <c r="G3019" s="19"/>
      <c r="H3019" s="19"/>
      <c r="I3019" s="65" t="s">
        <v>2442</v>
      </c>
      <c r="J3019" s="71"/>
      <c r="K3019" s="71"/>
      <c r="L3019" s="71"/>
      <c r="M3019" s="71"/>
    </row>
    <row r="3020" spans="1:13" s="47" customFormat="1" x14ac:dyDescent="0.4">
      <c r="A3020" s="27" t="s">
        <v>843</v>
      </c>
      <c r="B3020" s="27">
        <v>4</v>
      </c>
      <c r="C3020" s="27">
        <v>9</v>
      </c>
      <c r="D3020" s="27">
        <v>1</v>
      </c>
      <c r="E3020" s="27"/>
      <c r="F3020" s="27"/>
      <c r="G3020" s="27"/>
      <c r="H3020" s="27"/>
      <c r="I3020" s="53" t="s">
        <v>2443</v>
      </c>
      <c r="J3020" s="61">
        <v>1</v>
      </c>
      <c r="K3020" s="61" t="s">
        <v>845</v>
      </c>
      <c r="L3020" s="61"/>
      <c r="M3020" s="61">
        <f t="shared" ref="M3020:M3035" si="159">IF(K3020="A",J3020,0)</f>
        <v>0</v>
      </c>
    </row>
    <row r="3021" spans="1:13" s="47" customFormat="1" x14ac:dyDescent="0.4">
      <c r="A3021" s="27" t="s">
        <v>843</v>
      </c>
      <c r="B3021" s="27">
        <v>4</v>
      </c>
      <c r="C3021" s="27">
        <v>9</v>
      </c>
      <c r="D3021" s="27">
        <v>2</v>
      </c>
      <c r="E3021" s="27"/>
      <c r="F3021" s="27"/>
      <c r="G3021" s="27"/>
      <c r="H3021" s="27"/>
      <c r="I3021" s="53" t="s">
        <v>2444</v>
      </c>
      <c r="J3021" s="61">
        <v>1</v>
      </c>
      <c r="K3021" s="61" t="s">
        <v>845</v>
      </c>
      <c r="L3021" s="61"/>
      <c r="M3021" s="61">
        <f t="shared" si="159"/>
        <v>0</v>
      </c>
    </row>
    <row r="3022" spans="1:13" s="47" customFormat="1" x14ac:dyDescent="0.4">
      <c r="A3022" s="27" t="s">
        <v>843</v>
      </c>
      <c r="B3022" s="27">
        <v>4</v>
      </c>
      <c r="C3022" s="27">
        <v>9</v>
      </c>
      <c r="D3022" s="27">
        <v>2</v>
      </c>
      <c r="E3022" s="27">
        <v>1</v>
      </c>
      <c r="F3022" s="27"/>
      <c r="G3022" s="27"/>
      <c r="H3022" s="27"/>
      <c r="I3022" s="53" t="s">
        <v>4681</v>
      </c>
      <c r="J3022" s="61">
        <v>1</v>
      </c>
      <c r="K3022" s="61" t="s">
        <v>845</v>
      </c>
      <c r="L3022" s="61"/>
      <c r="M3022" s="61">
        <f t="shared" si="159"/>
        <v>0</v>
      </c>
    </row>
    <row r="3023" spans="1:13" s="47" customFormat="1" x14ac:dyDescent="0.4">
      <c r="A3023" s="27" t="s">
        <v>843</v>
      </c>
      <c r="B3023" s="27">
        <v>4</v>
      </c>
      <c r="C3023" s="27">
        <v>9</v>
      </c>
      <c r="D3023" s="27">
        <v>2</v>
      </c>
      <c r="E3023" s="27">
        <v>2</v>
      </c>
      <c r="F3023" s="27"/>
      <c r="G3023" s="27"/>
      <c r="H3023" s="27"/>
      <c r="I3023" s="53" t="s">
        <v>4682</v>
      </c>
      <c r="J3023" s="61">
        <v>1</v>
      </c>
      <c r="K3023" s="61" t="s">
        <v>845</v>
      </c>
      <c r="L3023" s="61"/>
      <c r="M3023" s="61">
        <f t="shared" si="159"/>
        <v>0</v>
      </c>
    </row>
    <row r="3024" spans="1:13" s="47" customFormat="1" x14ac:dyDescent="0.4">
      <c r="A3024" s="27" t="s">
        <v>843</v>
      </c>
      <c r="B3024" s="27">
        <v>4</v>
      </c>
      <c r="C3024" s="27">
        <v>9</v>
      </c>
      <c r="D3024" s="27">
        <v>2</v>
      </c>
      <c r="E3024" s="27">
        <v>3</v>
      </c>
      <c r="F3024" s="27"/>
      <c r="G3024" s="27"/>
      <c r="H3024" s="27"/>
      <c r="I3024" s="53" t="s">
        <v>4683</v>
      </c>
      <c r="J3024" s="61">
        <v>1</v>
      </c>
      <c r="K3024" s="61" t="s">
        <v>845</v>
      </c>
      <c r="L3024" s="61"/>
      <c r="M3024" s="61">
        <f t="shared" si="159"/>
        <v>0</v>
      </c>
    </row>
    <row r="3025" spans="1:13" s="47" customFormat="1" x14ac:dyDescent="0.4">
      <c r="A3025" s="27" t="s">
        <v>843</v>
      </c>
      <c r="B3025" s="27">
        <v>4</v>
      </c>
      <c r="C3025" s="27">
        <v>9</v>
      </c>
      <c r="D3025" s="27">
        <v>2</v>
      </c>
      <c r="E3025" s="27">
        <v>4</v>
      </c>
      <c r="F3025" s="27"/>
      <c r="G3025" s="27"/>
      <c r="H3025" s="27"/>
      <c r="I3025" s="53" t="s">
        <v>4678</v>
      </c>
      <c r="J3025" s="61">
        <v>1</v>
      </c>
      <c r="K3025" s="61" t="s">
        <v>845</v>
      </c>
      <c r="L3025" s="61"/>
      <c r="M3025" s="61">
        <f t="shared" si="159"/>
        <v>0</v>
      </c>
    </row>
    <row r="3026" spans="1:13" s="47" customFormat="1" ht="37.5" x14ac:dyDescent="0.4">
      <c r="A3026" s="27" t="s">
        <v>843</v>
      </c>
      <c r="B3026" s="27">
        <v>4</v>
      </c>
      <c r="C3026" s="27">
        <v>9</v>
      </c>
      <c r="D3026" s="27">
        <v>3</v>
      </c>
      <c r="E3026" s="27"/>
      <c r="F3026" s="27"/>
      <c r="G3026" s="27"/>
      <c r="H3026" s="27"/>
      <c r="I3026" s="53" t="s">
        <v>2445</v>
      </c>
      <c r="J3026" s="61">
        <v>1</v>
      </c>
      <c r="K3026" s="61" t="s">
        <v>845</v>
      </c>
      <c r="L3026" s="61"/>
      <c r="M3026" s="61">
        <f t="shared" si="159"/>
        <v>0</v>
      </c>
    </row>
    <row r="3027" spans="1:13" s="47" customFormat="1" ht="37.5" x14ac:dyDescent="0.4">
      <c r="A3027" s="27" t="s">
        <v>843</v>
      </c>
      <c r="B3027" s="27">
        <v>4</v>
      </c>
      <c r="C3027" s="27">
        <v>9</v>
      </c>
      <c r="D3027" s="27">
        <v>4</v>
      </c>
      <c r="E3027" s="27"/>
      <c r="F3027" s="27"/>
      <c r="G3027" s="27"/>
      <c r="H3027" s="27"/>
      <c r="I3027" s="53" t="s">
        <v>2446</v>
      </c>
      <c r="J3027" s="61">
        <v>1</v>
      </c>
      <c r="K3027" s="61" t="s">
        <v>845</v>
      </c>
      <c r="L3027" s="61"/>
      <c r="M3027" s="61">
        <f t="shared" si="159"/>
        <v>0</v>
      </c>
    </row>
    <row r="3028" spans="1:13" s="47" customFormat="1" x14ac:dyDescent="0.4">
      <c r="A3028" s="27" t="s">
        <v>843</v>
      </c>
      <c r="B3028" s="27">
        <v>4</v>
      </c>
      <c r="C3028" s="27">
        <v>9</v>
      </c>
      <c r="D3028" s="27">
        <v>5</v>
      </c>
      <c r="E3028" s="27"/>
      <c r="F3028" s="27"/>
      <c r="G3028" s="27"/>
      <c r="H3028" s="27"/>
      <c r="I3028" s="53" t="s">
        <v>2447</v>
      </c>
      <c r="J3028" s="61">
        <v>1</v>
      </c>
      <c r="K3028" s="61" t="s">
        <v>845</v>
      </c>
      <c r="L3028" s="61"/>
      <c r="M3028" s="61">
        <f t="shared" si="159"/>
        <v>0</v>
      </c>
    </row>
    <row r="3029" spans="1:13" s="47" customFormat="1" x14ac:dyDescent="0.4">
      <c r="A3029" s="27" t="s">
        <v>843</v>
      </c>
      <c r="B3029" s="27">
        <v>4</v>
      </c>
      <c r="C3029" s="27">
        <v>9</v>
      </c>
      <c r="D3029" s="27">
        <v>6</v>
      </c>
      <c r="E3029" s="27"/>
      <c r="F3029" s="27"/>
      <c r="G3029" s="27"/>
      <c r="H3029" s="27"/>
      <c r="I3029" s="53" t="s">
        <v>2430</v>
      </c>
      <c r="J3029" s="61">
        <v>1</v>
      </c>
      <c r="K3029" s="61" t="s">
        <v>845</v>
      </c>
      <c r="L3029" s="61"/>
      <c r="M3029" s="61">
        <f t="shared" si="159"/>
        <v>0</v>
      </c>
    </row>
    <row r="3030" spans="1:13" s="47" customFormat="1" x14ac:dyDescent="0.4">
      <c r="A3030" s="27" t="s">
        <v>843</v>
      </c>
      <c r="B3030" s="27">
        <v>4</v>
      </c>
      <c r="C3030" s="27">
        <v>9</v>
      </c>
      <c r="D3030" s="27">
        <v>7</v>
      </c>
      <c r="E3030" s="27"/>
      <c r="F3030" s="27"/>
      <c r="G3030" s="27"/>
      <c r="H3030" s="27"/>
      <c r="I3030" s="53" t="s">
        <v>2448</v>
      </c>
      <c r="J3030" s="61">
        <v>1</v>
      </c>
      <c r="K3030" s="61" t="s">
        <v>845</v>
      </c>
      <c r="L3030" s="61"/>
      <c r="M3030" s="61">
        <f t="shared" si="159"/>
        <v>0</v>
      </c>
    </row>
    <row r="3031" spans="1:13" s="47" customFormat="1" x14ac:dyDescent="0.4">
      <c r="A3031" s="27" t="s">
        <v>843</v>
      </c>
      <c r="B3031" s="27">
        <v>4</v>
      </c>
      <c r="C3031" s="27">
        <v>9</v>
      </c>
      <c r="D3031" s="27">
        <v>7</v>
      </c>
      <c r="E3031" s="27">
        <v>1</v>
      </c>
      <c r="F3031" s="27"/>
      <c r="G3031" s="27"/>
      <c r="H3031" s="27"/>
      <c r="I3031" s="53" t="s">
        <v>4684</v>
      </c>
      <c r="J3031" s="61">
        <v>1</v>
      </c>
      <c r="K3031" s="61" t="s">
        <v>845</v>
      </c>
      <c r="L3031" s="61"/>
      <c r="M3031" s="61">
        <f t="shared" si="159"/>
        <v>0</v>
      </c>
    </row>
    <row r="3032" spans="1:13" s="47" customFormat="1" x14ac:dyDescent="0.4">
      <c r="A3032" s="27" t="s">
        <v>843</v>
      </c>
      <c r="B3032" s="27">
        <v>4</v>
      </c>
      <c r="C3032" s="27">
        <v>9</v>
      </c>
      <c r="D3032" s="27">
        <v>7</v>
      </c>
      <c r="E3032" s="27">
        <v>2</v>
      </c>
      <c r="F3032" s="27"/>
      <c r="G3032" s="27"/>
      <c r="H3032" s="27"/>
      <c r="I3032" s="53" t="s">
        <v>4685</v>
      </c>
      <c r="J3032" s="61">
        <v>1</v>
      </c>
      <c r="K3032" s="61" t="s">
        <v>845</v>
      </c>
      <c r="L3032" s="61"/>
      <c r="M3032" s="61">
        <f t="shared" si="159"/>
        <v>0</v>
      </c>
    </row>
    <row r="3033" spans="1:13" s="47" customFormat="1" x14ac:dyDescent="0.4">
      <c r="A3033" s="27" t="s">
        <v>843</v>
      </c>
      <c r="B3033" s="27">
        <v>4</v>
      </c>
      <c r="C3033" s="27">
        <v>9</v>
      </c>
      <c r="D3033" s="27">
        <v>7</v>
      </c>
      <c r="E3033" s="27">
        <v>3</v>
      </c>
      <c r="F3033" s="27"/>
      <c r="G3033" s="27"/>
      <c r="H3033" s="27"/>
      <c r="I3033" s="53" t="s">
        <v>4686</v>
      </c>
      <c r="J3033" s="61">
        <v>1</v>
      </c>
      <c r="K3033" s="61" t="s">
        <v>845</v>
      </c>
      <c r="L3033" s="61"/>
      <c r="M3033" s="61">
        <f t="shared" si="159"/>
        <v>0</v>
      </c>
    </row>
    <row r="3034" spans="1:13" s="47" customFormat="1" x14ac:dyDescent="0.4">
      <c r="A3034" s="27" t="s">
        <v>843</v>
      </c>
      <c r="B3034" s="27">
        <v>4</v>
      </c>
      <c r="C3034" s="27">
        <v>9</v>
      </c>
      <c r="D3034" s="27">
        <v>7</v>
      </c>
      <c r="E3034" s="27">
        <v>4</v>
      </c>
      <c r="F3034" s="27"/>
      <c r="G3034" s="27"/>
      <c r="H3034" s="27"/>
      <c r="I3034" s="53" t="s">
        <v>4687</v>
      </c>
      <c r="J3034" s="61">
        <v>1</v>
      </c>
      <c r="K3034" s="61" t="s">
        <v>845</v>
      </c>
      <c r="L3034" s="61"/>
      <c r="M3034" s="61">
        <f t="shared" si="159"/>
        <v>0</v>
      </c>
    </row>
    <row r="3035" spans="1:13" s="47" customFormat="1" ht="37.5" x14ac:dyDescent="0.4">
      <c r="A3035" s="27" t="s">
        <v>843</v>
      </c>
      <c r="B3035" s="27">
        <v>4</v>
      </c>
      <c r="C3035" s="27">
        <v>9</v>
      </c>
      <c r="D3035" s="27">
        <v>8</v>
      </c>
      <c r="E3035" s="27"/>
      <c r="F3035" s="27"/>
      <c r="G3035" s="27"/>
      <c r="H3035" s="27"/>
      <c r="I3035" s="53" t="s">
        <v>2432</v>
      </c>
      <c r="J3035" s="61">
        <v>1</v>
      </c>
      <c r="K3035" s="61" t="s">
        <v>845</v>
      </c>
      <c r="L3035" s="61"/>
      <c r="M3035" s="61">
        <f t="shared" si="159"/>
        <v>0</v>
      </c>
    </row>
    <row r="3036" spans="1:13" s="47" customFormat="1" x14ac:dyDescent="0.4">
      <c r="A3036" s="19" t="s">
        <v>839</v>
      </c>
      <c r="B3036" s="19">
        <v>4</v>
      </c>
      <c r="C3036" s="19">
        <v>10</v>
      </c>
      <c r="D3036" s="19"/>
      <c r="E3036" s="19"/>
      <c r="F3036" s="19"/>
      <c r="G3036" s="19"/>
      <c r="H3036" s="19"/>
      <c r="I3036" s="65" t="s">
        <v>2449</v>
      </c>
      <c r="J3036" s="71"/>
      <c r="K3036" s="71"/>
      <c r="L3036" s="71"/>
      <c r="M3036" s="71"/>
    </row>
    <row r="3037" spans="1:13" s="47" customFormat="1" x14ac:dyDescent="0.4">
      <c r="A3037" s="27" t="s">
        <v>843</v>
      </c>
      <c r="B3037" s="27">
        <v>4</v>
      </c>
      <c r="C3037" s="27">
        <v>10</v>
      </c>
      <c r="D3037" s="27">
        <v>1</v>
      </c>
      <c r="E3037" s="27"/>
      <c r="F3037" s="27"/>
      <c r="G3037" s="27"/>
      <c r="H3037" s="27"/>
      <c r="I3037" s="53" t="s">
        <v>2425</v>
      </c>
      <c r="J3037" s="61">
        <v>1</v>
      </c>
      <c r="K3037" s="61" t="s">
        <v>845</v>
      </c>
      <c r="L3037" s="61"/>
      <c r="M3037" s="61">
        <f t="shared" ref="M3037:M3049" si="160">IF(K3037="A",J3037,0)</f>
        <v>0</v>
      </c>
    </row>
    <row r="3038" spans="1:13" s="47" customFormat="1" x14ac:dyDescent="0.4">
      <c r="A3038" s="27" t="s">
        <v>843</v>
      </c>
      <c r="B3038" s="27">
        <v>4</v>
      </c>
      <c r="C3038" s="27">
        <v>10</v>
      </c>
      <c r="D3038" s="27">
        <v>2</v>
      </c>
      <c r="E3038" s="27"/>
      <c r="F3038" s="27"/>
      <c r="G3038" s="27"/>
      <c r="H3038" s="27"/>
      <c r="I3038" s="53" t="s">
        <v>2444</v>
      </c>
      <c r="J3038" s="61">
        <v>1</v>
      </c>
      <c r="K3038" s="61" t="s">
        <v>845</v>
      </c>
      <c r="L3038" s="61"/>
      <c r="M3038" s="61">
        <f t="shared" si="160"/>
        <v>0</v>
      </c>
    </row>
    <row r="3039" spans="1:13" s="47" customFormat="1" x14ac:dyDescent="0.4">
      <c r="A3039" s="27" t="s">
        <v>843</v>
      </c>
      <c r="B3039" s="27">
        <v>4</v>
      </c>
      <c r="C3039" s="27">
        <v>10</v>
      </c>
      <c r="D3039" s="27">
        <v>2</v>
      </c>
      <c r="E3039" s="27">
        <v>1</v>
      </c>
      <c r="F3039" s="27"/>
      <c r="G3039" s="27"/>
      <c r="H3039" s="27"/>
      <c r="I3039" s="53" t="s">
        <v>4675</v>
      </c>
      <c r="J3039" s="61">
        <v>1</v>
      </c>
      <c r="K3039" s="61" t="s">
        <v>845</v>
      </c>
      <c r="L3039" s="61"/>
      <c r="M3039" s="61">
        <f t="shared" si="160"/>
        <v>0</v>
      </c>
    </row>
    <row r="3040" spans="1:13" s="47" customFormat="1" x14ac:dyDescent="0.4">
      <c r="A3040" s="27" t="s">
        <v>843</v>
      </c>
      <c r="B3040" s="27">
        <v>4</v>
      </c>
      <c r="C3040" s="27">
        <v>10</v>
      </c>
      <c r="D3040" s="27">
        <v>2</v>
      </c>
      <c r="E3040" s="27">
        <v>2</v>
      </c>
      <c r="F3040" s="27"/>
      <c r="G3040" s="27"/>
      <c r="H3040" s="27"/>
      <c r="I3040" s="53" t="s">
        <v>4676</v>
      </c>
      <c r="J3040" s="61">
        <v>1</v>
      </c>
      <c r="K3040" s="61" t="s">
        <v>845</v>
      </c>
      <c r="L3040" s="61"/>
      <c r="M3040" s="61">
        <f t="shared" si="160"/>
        <v>0</v>
      </c>
    </row>
    <row r="3041" spans="1:13" s="47" customFormat="1" x14ac:dyDescent="0.4">
      <c r="A3041" s="27" t="s">
        <v>843</v>
      </c>
      <c r="B3041" s="27">
        <v>4</v>
      </c>
      <c r="C3041" s="27">
        <v>10</v>
      </c>
      <c r="D3041" s="27">
        <v>2</v>
      </c>
      <c r="E3041" s="27">
        <v>3</v>
      </c>
      <c r="F3041" s="27"/>
      <c r="G3041" s="27"/>
      <c r="H3041" s="27"/>
      <c r="I3041" s="53" t="s">
        <v>4677</v>
      </c>
      <c r="J3041" s="61">
        <v>1</v>
      </c>
      <c r="K3041" s="61" t="s">
        <v>845</v>
      </c>
      <c r="L3041" s="61"/>
      <c r="M3041" s="61">
        <f t="shared" si="160"/>
        <v>0</v>
      </c>
    </row>
    <row r="3042" spans="1:13" s="47" customFormat="1" x14ac:dyDescent="0.4">
      <c r="A3042" s="27" t="s">
        <v>843</v>
      </c>
      <c r="B3042" s="27">
        <v>4</v>
      </c>
      <c r="C3042" s="27">
        <v>10</v>
      </c>
      <c r="D3042" s="27">
        <v>2</v>
      </c>
      <c r="E3042" s="27">
        <v>4</v>
      </c>
      <c r="F3042" s="27"/>
      <c r="G3042" s="27"/>
      <c r="H3042" s="27"/>
      <c r="I3042" s="53" t="s">
        <v>4678</v>
      </c>
      <c r="J3042" s="61">
        <v>1</v>
      </c>
      <c r="K3042" s="61" t="s">
        <v>845</v>
      </c>
      <c r="L3042" s="61"/>
      <c r="M3042" s="61">
        <f t="shared" si="160"/>
        <v>0</v>
      </c>
    </row>
    <row r="3043" spans="1:13" s="47" customFormat="1" ht="37.5" x14ac:dyDescent="0.4">
      <c r="A3043" s="27" t="s">
        <v>843</v>
      </c>
      <c r="B3043" s="27">
        <v>4</v>
      </c>
      <c r="C3043" s="27">
        <v>10</v>
      </c>
      <c r="D3043" s="27">
        <v>3</v>
      </c>
      <c r="E3043" s="27"/>
      <c r="F3043" s="27"/>
      <c r="G3043" s="27"/>
      <c r="H3043" s="27"/>
      <c r="I3043" s="53" t="s">
        <v>2427</v>
      </c>
      <c r="J3043" s="61">
        <v>1</v>
      </c>
      <c r="K3043" s="61" t="s">
        <v>845</v>
      </c>
      <c r="L3043" s="61"/>
      <c r="M3043" s="61">
        <f t="shared" si="160"/>
        <v>0</v>
      </c>
    </row>
    <row r="3044" spans="1:13" s="47" customFormat="1" ht="37.5" x14ac:dyDescent="0.4">
      <c r="A3044" s="27" t="s">
        <v>843</v>
      </c>
      <c r="B3044" s="27">
        <v>4</v>
      </c>
      <c r="C3044" s="27">
        <v>10</v>
      </c>
      <c r="D3044" s="27">
        <v>4</v>
      </c>
      <c r="E3044" s="27"/>
      <c r="F3044" s="27"/>
      <c r="G3044" s="27"/>
      <c r="H3044" s="27"/>
      <c r="I3044" s="53" t="s">
        <v>2450</v>
      </c>
      <c r="J3044" s="61">
        <v>1</v>
      </c>
      <c r="K3044" s="61" t="s">
        <v>845</v>
      </c>
      <c r="L3044" s="61"/>
      <c r="M3044" s="61">
        <f t="shared" si="160"/>
        <v>0</v>
      </c>
    </row>
    <row r="3045" spans="1:13" s="47" customFormat="1" ht="37.5" x14ac:dyDescent="0.4">
      <c r="A3045" s="27" t="s">
        <v>843</v>
      </c>
      <c r="B3045" s="27">
        <v>4</v>
      </c>
      <c r="C3045" s="27">
        <v>10</v>
      </c>
      <c r="D3045" s="27">
        <v>5</v>
      </c>
      <c r="E3045" s="27"/>
      <c r="F3045" s="27"/>
      <c r="G3045" s="27"/>
      <c r="H3045" s="27"/>
      <c r="I3045" s="53" t="s">
        <v>2451</v>
      </c>
      <c r="J3045" s="61">
        <v>1</v>
      </c>
      <c r="K3045" s="61" t="s">
        <v>845</v>
      </c>
      <c r="L3045" s="61"/>
      <c r="M3045" s="61">
        <f t="shared" si="160"/>
        <v>0</v>
      </c>
    </row>
    <row r="3046" spans="1:13" s="47" customFormat="1" x14ac:dyDescent="0.4">
      <c r="A3046" s="27" t="s">
        <v>843</v>
      </c>
      <c r="B3046" s="27">
        <v>4</v>
      </c>
      <c r="C3046" s="27">
        <v>10</v>
      </c>
      <c r="D3046" s="27">
        <v>6</v>
      </c>
      <c r="E3046" s="27"/>
      <c r="F3046" s="27"/>
      <c r="G3046" s="27"/>
      <c r="H3046" s="27"/>
      <c r="I3046" s="53" t="s">
        <v>2452</v>
      </c>
      <c r="J3046" s="61">
        <v>1</v>
      </c>
      <c r="K3046" s="61" t="s">
        <v>845</v>
      </c>
      <c r="L3046" s="61"/>
      <c r="M3046" s="61">
        <f t="shared" si="160"/>
        <v>0</v>
      </c>
    </row>
    <row r="3047" spans="1:13" s="47" customFormat="1" x14ac:dyDescent="0.4">
      <c r="A3047" s="27" t="s">
        <v>843</v>
      </c>
      <c r="B3047" s="27">
        <v>4</v>
      </c>
      <c r="C3047" s="27">
        <v>10</v>
      </c>
      <c r="D3047" s="27">
        <v>7</v>
      </c>
      <c r="E3047" s="27"/>
      <c r="F3047" s="27"/>
      <c r="G3047" s="27"/>
      <c r="H3047" s="27"/>
      <c r="I3047" s="53" t="s">
        <v>2453</v>
      </c>
      <c r="J3047" s="61">
        <v>1</v>
      </c>
      <c r="K3047" s="61" t="s">
        <v>845</v>
      </c>
      <c r="L3047" s="61"/>
      <c r="M3047" s="61">
        <f t="shared" si="160"/>
        <v>0</v>
      </c>
    </row>
    <row r="3048" spans="1:13" s="47" customFormat="1" x14ac:dyDescent="0.4">
      <c r="A3048" s="27" t="s">
        <v>843</v>
      </c>
      <c r="B3048" s="27">
        <v>4</v>
      </c>
      <c r="C3048" s="27">
        <v>10</v>
      </c>
      <c r="D3048" s="27">
        <v>8</v>
      </c>
      <c r="E3048" s="27"/>
      <c r="F3048" s="27"/>
      <c r="G3048" s="27"/>
      <c r="H3048" s="27"/>
      <c r="I3048" s="53" t="s">
        <v>2454</v>
      </c>
      <c r="J3048" s="61">
        <v>1</v>
      </c>
      <c r="K3048" s="61" t="s">
        <v>845</v>
      </c>
      <c r="L3048" s="61"/>
      <c r="M3048" s="61">
        <f t="shared" si="160"/>
        <v>0</v>
      </c>
    </row>
    <row r="3049" spans="1:13" s="47" customFormat="1" ht="37.5" x14ac:dyDescent="0.4">
      <c r="A3049" s="27" t="s">
        <v>843</v>
      </c>
      <c r="B3049" s="27">
        <v>4</v>
      </c>
      <c r="C3049" s="27">
        <v>10</v>
      </c>
      <c r="D3049" s="27">
        <v>9</v>
      </c>
      <c r="E3049" s="27"/>
      <c r="F3049" s="27"/>
      <c r="G3049" s="27"/>
      <c r="H3049" s="27"/>
      <c r="I3049" s="53" t="s">
        <v>2432</v>
      </c>
      <c r="J3049" s="61">
        <v>1</v>
      </c>
      <c r="K3049" s="61" t="s">
        <v>845</v>
      </c>
      <c r="L3049" s="61"/>
      <c r="M3049" s="61">
        <f t="shared" si="160"/>
        <v>0</v>
      </c>
    </row>
    <row r="3050" spans="1:13" s="47" customFormat="1" x14ac:dyDescent="0.4">
      <c r="A3050" s="19" t="s">
        <v>839</v>
      </c>
      <c r="B3050" s="19">
        <v>4</v>
      </c>
      <c r="C3050" s="19">
        <v>11</v>
      </c>
      <c r="D3050" s="19"/>
      <c r="E3050" s="19"/>
      <c r="F3050" s="19"/>
      <c r="G3050" s="19"/>
      <c r="H3050" s="19"/>
      <c r="I3050" s="65" t="s">
        <v>2455</v>
      </c>
      <c r="J3050" s="71"/>
      <c r="K3050" s="71"/>
      <c r="L3050" s="71"/>
      <c r="M3050" s="71"/>
    </row>
    <row r="3051" spans="1:13" s="47" customFormat="1" x14ac:dyDescent="0.4">
      <c r="A3051" s="27" t="s">
        <v>843</v>
      </c>
      <c r="B3051" s="27">
        <v>4</v>
      </c>
      <c r="C3051" s="27">
        <v>11</v>
      </c>
      <c r="D3051" s="27">
        <v>1</v>
      </c>
      <c r="E3051" s="27"/>
      <c r="F3051" s="27"/>
      <c r="G3051" s="27"/>
      <c r="H3051" s="27"/>
      <c r="I3051" s="53" t="s">
        <v>2456</v>
      </c>
      <c r="J3051" s="61">
        <v>1</v>
      </c>
      <c r="K3051" s="61" t="s">
        <v>845</v>
      </c>
      <c r="L3051" s="61"/>
      <c r="M3051" s="61">
        <f t="shared" ref="M3051:M3058" si="161">IF(K3051="A",J3051,0)</f>
        <v>0</v>
      </c>
    </row>
    <row r="3052" spans="1:13" s="47" customFormat="1" x14ac:dyDescent="0.4">
      <c r="A3052" s="27" t="s">
        <v>843</v>
      </c>
      <c r="B3052" s="27">
        <v>4</v>
      </c>
      <c r="C3052" s="27">
        <v>11</v>
      </c>
      <c r="D3052" s="27">
        <v>2</v>
      </c>
      <c r="E3052" s="27"/>
      <c r="F3052" s="27"/>
      <c r="G3052" s="27"/>
      <c r="H3052" s="27"/>
      <c r="I3052" s="53" t="s">
        <v>2457</v>
      </c>
      <c r="J3052" s="61">
        <v>1</v>
      </c>
      <c r="K3052" s="61" t="s">
        <v>845</v>
      </c>
      <c r="L3052" s="61"/>
      <c r="M3052" s="61">
        <f t="shared" si="161"/>
        <v>0</v>
      </c>
    </row>
    <row r="3053" spans="1:13" s="47" customFormat="1" x14ac:dyDescent="0.4">
      <c r="A3053" s="27" t="s">
        <v>843</v>
      </c>
      <c r="B3053" s="27">
        <v>4</v>
      </c>
      <c r="C3053" s="27">
        <v>11</v>
      </c>
      <c r="D3053" s="27">
        <v>2</v>
      </c>
      <c r="E3053" s="27">
        <v>1</v>
      </c>
      <c r="F3053" s="27"/>
      <c r="G3053" s="27"/>
      <c r="H3053" s="27"/>
      <c r="I3053" s="53" t="s">
        <v>4688</v>
      </c>
      <c r="J3053" s="61">
        <v>1</v>
      </c>
      <c r="K3053" s="61" t="s">
        <v>845</v>
      </c>
      <c r="L3053" s="61"/>
      <c r="M3053" s="61">
        <f t="shared" si="161"/>
        <v>0</v>
      </c>
    </row>
    <row r="3054" spans="1:13" s="47" customFormat="1" x14ac:dyDescent="0.4">
      <c r="A3054" s="27" t="s">
        <v>843</v>
      </c>
      <c r="B3054" s="27">
        <v>4</v>
      </c>
      <c r="C3054" s="27">
        <v>11</v>
      </c>
      <c r="D3054" s="27">
        <v>2</v>
      </c>
      <c r="E3054" s="27">
        <v>2</v>
      </c>
      <c r="F3054" s="27"/>
      <c r="G3054" s="27"/>
      <c r="H3054" s="27"/>
      <c r="I3054" s="53" t="s">
        <v>4689</v>
      </c>
      <c r="J3054" s="61">
        <v>1</v>
      </c>
      <c r="K3054" s="61" t="s">
        <v>845</v>
      </c>
      <c r="L3054" s="61"/>
      <c r="M3054" s="61">
        <f t="shared" si="161"/>
        <v>0</v>
      </c>
    </row>
    <row r="3055" spans="1:13" s="47" customFormat="1" x14ac:dyDescent="0.4">
      <c r="A3055" s="27" t="s">
        <v>843</v>
      </c>
      <c r="B3055" s="27">
        <v>4</v>
      </c>
      <c r="C3055" s="27">
        <v>11</v>
      </c>
      <c r="D3055" s="27">
        <v>2</v>
      </c>
      <c r="E3055" s="27">
        <v>3</v>
      </c>
      <c r="F3055" s="27"/>
      <c r="G3055" s="27"/>
      <c r="H3055" s="27"/>
      <c r="I3055" s="53" t="s">
        <v>4678</v>
      </c>
      <c r="J3055" s="61">
        <v>1</v>
      </c>
      <c r="K3055" s="61" t="s">
        <v>845</v>
      </c>
      <c r="L3055" s="61"/>
      <c r="M3055" s="61">
        <f t="shared" si="161"/>
        <v>0</v>
      </c>
    </row>
    <row r="3056" spans="1:13" s="47" customFormat="1" x14ac:dyDescent="0.4">
      <c r="A3056" s="27" t="s">
        <v>843</v>
      </c>
      <c r="B3056" s="27">
        <v>4</v>
      </c>
      <c r="C3056" s="27">
        <v>11</v>
      </c>
      <c r="D3056" s="27">
        <v>3</v>
      </c>
      <c r="E3056" s="27"/>
      <c r="F3056" s="27"/>
      <c r="G3056" s="27"/>
      <c r="H3056" s="27"/>
      <c r="I3056" s="53" t="s">
        <v>2458</v>
      </c>
      <c r="J3056" s="61">
        <v>1</v>
      </c>
      <c r="K3056" s="61" t="s">
        <v>845</v>
      </c>
      <c r="L3056" s="61"/>
      <c r="M3056" s="61">
        <f t="shared" si="161"/>
        <v>0</v>
      </c>
    </row>
    <row r="3057" spans="1:13" s="47" customFormat="1" ht="37.5" x14ac:dyDescent="0.4">
      <c r="A3057" s="27" t="s">
        <v>843</v>
      </c>
      <c r="B3057" s="27">
        <v>4</v>
      </c>
      <c r="C3057" s="27">
        <v>11</v>
      </c>
      <c r="D3057" s="27">
        <v>4</v>
      </c>
      <c r="E3057" s="27"/>
      <c r="F3057" s="27"/>
      <c r="G3057" s="27"/>
      <c r="H3057" s="27"/>
      <c r="I3057" s="53" t="s">
        <v>2459</v>
      </c>
      <c r="J3057" s="61">
        <v>1</v>
      </c>
      <c r="K3057" s="61" t="s">
        <v>845</v>
      </c>
      <c r="L3057" s="61"/>
      <c r="M3057" s="61">
        <f t="shared" si="161"/>
        <v>0</v>
      </c>
    </row>
    <row r="3058" spans="1:13" s="47" customFormat="1" ht="37.5" x14ac:dyDescent="0.4">
      <c r="A3058" s="27" t="s">
        <v>843</v>
      </c>
      <c r="B3058" s="27">
        <v>4</v>
      </c>
      <c r="C3058" s="27">
        <v>11</v>
      </c>
      <c r="D3058" s="27">
        <v>5</v>
      </c>
      <c r="E3058" s="27"/>
      <c r="F3058" s="27"/>
      <c r="G3058" s="27"/>
      <c r="H3058" s="27"/>
      <c r="I3058" s="53" t="s">
        <v>2460</v>
      </c>
      <c r="J3058" s="61">
        <v>1</v>
      </c>
      <c r="K3058" s="61" t="s">
        <v>845</v>
      </c>
      <c r="L3058" s="61"/>
      <c r="M3058" s="61">
        <f t="shared" si="161"/>
        <v>0</v>
      </c>
    </row>
    <row r="3059" spans="1:13" s="47" customFormat="1" x14ac:dyDescent="0.4">
      <c r="A3059" s="19" t="s">
        <v>839</v>
      </c>
      <c r="B3059" s="19">
        <v>4</v>
      </c>
      <c r="C3059" s="19">
        <v>12</v>
      </c>
      <c r="D3059" s="19"/>
      <c r="E3059" s="19"/>
      <c r="F3059" s="19"/>
      <c r="G3059" s="19"/>
      <c r="H3059" s="19"/>
      <c r="I3059" s="65" t="s">
        <v>2461</v>
      </c>
      <c r="J3059" s="71"/>
      <c r="K3059" s="71"/>
      <c r="L3059" s="71"/>
      <c r="M3059" s="71"/>
    </row>
    <row r="3060" spans="1:13" s="47" customFormat="1" ht="37.5" x14ac:dyDescent="0.4">
      <c r="A3060" s="27" t="s">
        <v>843</v>
      </c>
      <c r="B3060" s="27">
        <v>4</v>
      </c>
      <c r="C3060" s="27">
        <v>12</v>
      </c>
      <c r="D3060" s="27">
        <v>1</v>
      </c>
      <c r="E3060" s="27"/>
      <c r="F3060" s="27"/>
      <c r="G3060" s="27"/>
      <c r="H3060" s="27"/>
      <c r="I3060" s="53" t="s">
        <v>2462</v>
      </c>
      <c r="J3060" s="61">
        <v>1</v>
      </c>
      <c r="K3060" s="61" t="s">
        <v>845</v>
      </c>
      <c r="L3060" s="61"/>
      <c r="M3060" s="61">
        <f t="shared" ref="M3060:M3062" si="162">IF(K3060="A",J3060,0)</f>
        <v>0</v>
      </c>
    </row>
    <row r="3061" spans="1:13" s="47" customFormat="1" x14ac:dyDescent="0.4">
      <c r="A3061" s="27" t="s">
        <v>843</v>
      </c>
      <c r="B3061" s="27">
        <v>4</v>
      </c>
      <c r="C3061" s="27">
        <v>12</v>
      </c>
      <c r="D3061" s="27">
        <v>2</v>
      </c>
      <c r="E3061" s="27"/>
      <c r="F3061" s="27"/>
      <c r="G3061" s="27"/>
      <c r="H3061" s="27"/>
      <c r="I3061" s="53" t="s">
        <v>2463</v>
      </c>
      <c r="J3061" s="61">
        <v>1</v>
      </c>
      <c r="K3061" s="61" t="s">
        <v>845</v>
      </c>
      <c r="L3061" s="61"/>
      <c r="M3061" s="61">
        <f t="shared" si="162"/>
        <v>0</v>
      </c>
    </row>
    <row r="3062" spans="1:13" s="47" customFormat="1" ht="37.5" x14ac:dyDescent="0.4">
      <c r="A3062" s="27" t="s">
        <v>843</v>
      </c>
      <c r="B3062" s="27">
        <v>4</v>
      </c>
      <c r="C3062" s="27">
        <v>12</v>
      </c>
      <c r="D3062" s="27">
        <v>3</v>
      </c>
      <c r="E3062" s="27"/>
      <c r="F3062" s="27"/>
      <c r="G3062" s="27"/>
      <c r="H3062" s="27"/>
      <c r="I3062" s="53" t="s">
        <v>2464</v>
      </c>
      <c r="J3062" s="61">
        <v>1</v>
      </c>
      <c r="K3062" s="61" t="s">
        <v>845</v>
      </c>
      <c r="L3062" s="61"/>
      <c r="M3062" s="61">
        <f t="shared" si="162"/>
        <v>0</v>
      </c>
    </row>
    <row r="3063" spans="1:13" s="47" customFormat="1" x14ac:dyDescent="0.4">
      <c r="A3063" s="19" t="s">
        <v>839</v>
      </c>
      <c r="B3063" s="19">
        <v>4</v>
      </c>
      <c r="C3063" s="19">
        <v>13</v>
      </c>
      <c r="D3063" s="19"/>
      <c r="E3063" s="19"/>
      <c r="F3063" s="19"/>
      <c r="G3063" s="19"/>
      <c r="H3063" s="19"/>
      <c r="I3063" s="65" t="s">
        <v>5255</v>
      </c>
      <c r="J3063" s="71"/>
      <c r="K3063" s="71"/>
      <c r="L3063" s="71"/>
      <c r="M3063" s="71"/>
    </row>
    <row r="3064" spans="1:13" s="47" customFormat="1" x14ac:dyDescent="0.4">
      <c r="A3064" s="27" t="s">
        <v>843</v>
      </c>
      <c r="B3064" s="27">
        <v>4</v>
      </c>
      <c r="C3064" s="27">
        <v>13</v>
      </c>
      <c r="D3064" s="27">
        <v>1</v>
      </c>
      <c r="E3064" s="27"/>
      <c r="F3064" s="27"/>
      <c r="G3064" s="27"/>
      <c r="H3064" s="27"/>
      <c r="I3064" s="53" t="s">
        <v>2465</v>
      </c>
      <c r="J3064" s="61">
        <v>1</v>
      </c>
      <c r="K3064" s="61" t="s">
        <v>845</v>
      </c>
      <c r="L3064" s="61"/>
      <c r="M3064" s="61">
        <f t="shared" ref="M3064:M3101" si="163">IF(K3064="A",J3064,0)</f>
        <v>0</v>
      </c>
    </row>
    <row r="3065" spans="1:13" s="47" customFormat="1" x14ac:dyDescent="0.4">
      <c r="A3065" s="27" t="s">
        <v>843</v>
      </c>
      <c r="B3065" s="27">
        <v>4</v>
      </c>
      <c r="C3065" s="27">
        <v>13</v>
      </c>
      <c r="D3065" s="27">
        <v>2</v>
      </c>
      <c r="E3065" s="27"/>
      <c r="F3065" s="27"/>
      <c r="G3065" s="27"/>
      <c r="H3065" s="27"/>
      <c r="I3065" s="53" t="s">
        <v>2466</v>
      </c>
      <c r="J3065" s="61">
        <v>1</v>
      </c>
      <c r="K3065" s="61" t="s">
        <v>845</v>
      </c>
      <c r="L3065" s="61"/>
      <c r="M3065" s="61">
        <f t="shared" si="163"/>
        <v>0</v>
      </c>
    </row>
    <row r="3066" spans="1:13" s="47" customFormat="1" x14ac:dyDescent="0.4">
      <c r="A3066" s="27" t="s">
        <v>843</v>
      </c>
      <c r="B3066" s="27">
        <v>4</v>
      </c>
      <c r="C3066" s="27">
        <v>13</v>
      </c>
      <c r="D3066" s="27">
        <v>2</v>
      </c>
      <c r="E3066" s="27">
        <v>1</v>
      </c>
      <c r="F3066" s="27"/>
      <c r="G3066" s="27"/>
      <c r="H3066" s="27"/>
      <c r="I3066" s="53" t="s">
        <v>4690</v>
      </c>
      <c r="J3066" s="61">
        <v>1</v>
      </c>
      <c r="K3066" s="61" t="s">
        <v>845</v>
      </c>
      <c r="L3066" s="61"/>
      <c r="M3066" s="61">
        <f t="shared" si="163"/>
        <v>0</v>
      </c>
    </row>
    <row r="3067" spans="1:13" s="47" customFormat="1" x14ac:dyDescent="0.4">
      <c r="A3067" s="27" t="s">
        <v>843</v>
      </c>
      <c r="B3067" s="27">
        <v>4</v>
      </c>
      <c r="C3067" s="27">
        <v>13</v>
      </c>
      <c r="D3067" s="27">
        <v>2</v>
      </c>
      <c r="E3067" s="27">
        <v>2</v>
      </c>
      <c r="F3067" s="27"/>
      <c r="G3067" s="27"/>
      <c r="H3067" s="27"/>
      <c r="I3067" s="53" t="s">
        <v>4691</v>
      </c>
      <c r="J3067" s="61">
        <v>1</v>
      </c>
      <c r="K3067" s="61" t="s">
        <v>845</v>
      </c>
      <c r="L3067" s="61"/>
      <c r="M3067" s="61">
        <f t="shared" si="163"/>
        <v>0</v>
      </c>
    </row>
    <row r="3068" spans="1:13" s="47" customFormat="1" x14ac:dyDescent="0.4">
      <c r="A3068" s="27" t="s">
        <v>843</v>
      </c>
      <c r="B3068" s="27">
        <v>4</v>
      </c>
      <c r="C3068" s="27">
        <v>13</v>
      </c>
      <c r="D3068" s="27">
        <v>2</v>
      </c>
      <c r="E3068" s="27">
        <v>3</v>
      </c>
      <c r="F3068" s="27"/>
      <c r="G3068" s="27"/>
      <c r="H3068" s="27"/>
      <c r="I3068" s="53" t="s">
        <v>4692</v>
      </c>
      <c r="J3068" s="61">
        <v>1</v>
      </c>
      <c r="K3068" s="61" t="s">
        <v>845</v>
      </c>
      <c r="L3068" s="61"/>
      <c r="M3068" s="61">
        <f t="shared" si="163"/>
        <v>0</v>
      </c>
    </row>
    <row r="3069" spans="1:13" s="47" customFormat="1" x14ac:dyDescent="0.4">
      <c r="A3069" s="27" t="s">
        <v>843</v>
      </c>
      <c r="B3069" s="27">
        <v>4</v>
      </c>
      <c r="C3069" s="27">
        <v>13</v>
      </c>
      <c r="D3069" s="27">
        <v>2</v>
      </c>
      <c r="E3069" s="27">
        <v>4</v>
      </c>
      <c r="F3069" s="27"/>
      <c r="G3069" s="27"/>
      <c r="H3069" s="27"/>
      <c r="I3069" s="53" t="s">
        <v>4693</v>
      </c>
      <c r="J3069" s="61">
        <v>1</v>
      </c>
      <c r="K3069" s="61" t="s">
        <v>845</v>
      </c>
      <c r="L3069" s="61"/>
      <c r="M3069" s="61">
        <f t="shared" si="163"/>
        <v>0</v>
      </c>
    </row>
    <row r="3070" spans="1:13" s="47" customFormat="1" x14ac:dyDescent="0.4">
      <c r="A3070" s="27" t="s">
        <v>843</v>
      </c>
      <c r="B3070" s="27">
        <v>4</v>
      </c>
      <c r="C3070" s="27">
        <v>13</v>
      </c>
      <c r="D3070" s="27">
        <v>3</v>
      </c>
      <c r="E3070" s="27"/>
      <c r="F3070" s="27"/>
      <c r="G3070" s="27"/>
      <c r="H3070" s="27"/>
      <c r="I3070" s="53" t="s">
        <v>4694</v>
      </c>
      <c r="J3070" s="61">
        <v>1</v>
      </c>
      <c r="K3070" s="61" t="s">
        <v>845</v>
      </c>
      <c r="L3070" s="61"/>
      <c r="M3070" s="61">
        <f t="shared" si="163"/>
        <v>0</v>
      </c>
    </row>
    <row r="3071" spans="1:13" s="47" customFormat="1" x14ac:dyDescent="0.4">
      <c r="A3071" s="27" t="s">
        <v>843</v>
      </c>
      <c r="B3071" s="27">
        <v>4</v>
      </c>
      <c r="C3071" s="27">
        <v>13</v>
      </c>
      <c r="D3071" s="27">
        <v>4</v>
      </c>
      <c r="E3071" s="27"/>
      <c r="F3071" s="27"/>
      <c r="G3071" s="27"/>
      <c r="H3071" s="27"/>
      <c r="I3071" s="53" t="s">
        <v>2467</v>
      </c>
      <c r="J3071" s="61">
        <v>1</v>
      </c>
      <c r="K3071" s="61" t="s">
        <v>845</v>
      </c>
      <c r="L3071" s="61"/>
      <c r="M3071" s="61">
        <f t="shared" si="163"/>
        <v>0</v>
      </c>
    </row>
    <row r="3072" spans="1:13" s="47" customFormat="1" x14ac:dyDescent="0.4">
      <c r="A3072" s="27" t="s">
        <v>843</v>
      </c>
      <c r="B3072" s="27">
        <v>4</v>
      </c>
      <c r="C3072" s="27">
        <v>13</v>
      </c>
      <c r="D3072" s="27">
        <v>5</v>
      </c>
      <c r="E3072" s="27"/>
      <c r="F3072" s="27"/>
      <c r="G3072" s="27"/>
      <c r="H3072" s="27"/>
      <c r="I3072" s="53" t="s">
        <v>2468</v>
      </c>
      <c r="J3072" s="61">
        <v>1</v>
      </c>
      <c r="K3072" s="61" t="s">
        <v>845</v>
      </c>
      <c r="L3072" s="61"/>
      <c r="M3072" s="61">
        <f t="shared" si="163"/>
        <v>0</v>
      </c>
    </row>
    <row r="3073" spans="1:13" s="47" customFormat="1" x14ac:dyDescent="0.4">
      <c r="A3073" s="27" t="s">
        <v>843</v>
      </c>
      <c r="B3073" s="27">
        <v>4</v>
      </c>
      <c r="C3073" s="27">
        <v>13</v>
      </c>
      <c r="D3073" s="27">
        <v>5</v>
      </c>
      <c r="E3073" s="27">
        <v>1</v>
      </c>
      <c r="F3073" s="27"/>
      <c r="G3073" s="27"/>
      <c r="H3073" s="27"/>
      <c r="I3073" s="53" t="s">
        <v>4695</v>
      </c>
      <c r="J3073" s="61">
        <v>1</v>
      </c>
      <c r="K3073" s="61" t="s">
        <v>845</v>
      </c>
      <c r="L3073" s="61"/>
      <c r="M3073" s="61">
        <f t="shared" si="163"/>
        <v>0</v>
      </c>
    </row>
    <row r="3074" spans="1:13" s="47" customFormat="1" x14ac:dyDescent="0.4">
      <c r="A3074" s="27" t="s">
        <v>843</v>
      </c>
      <c r="B3074" s="27">
        <v>4</v>
      </c>
      <c r="C3074" s="27">
        <v>13</v>
      </c>
      <c r="D3074" s="27">
        <v>5</v>
      </c>
      <c r="E3074" s="27">
        <v>2</v>
      </c>
      <c r="F3074" s="27"/>
      <c r="G3074" s="27"/>
      <c r="H3074" s="27"/>
      <c r="I3074" s="53" t="s">
        <v>4641</v>
      </c>
      <c r="J3074" s="61">
        <v>1</v>
      </c>
      <c r="K3074" s="61" t="s">
        <v>845</v>
      </c>
      <c r="L3074" s="61"/>
      <c r="M3074" s="61">
        <f t="shared" si="163"/>
        <v>0</v>
      </c>
    </row>
    <row r="3075" spans="1:13" s="47" customFormat="1" x14ac:dyDescent="0.4">
      <c r="A3075" s="27" t="s">
        <v>843</v>
      </c>
      <c r="B3075" s="27">
        <v>4</v>
      </c>
      <c r="C3075" s="27">
        <v>13</v>
      </c>
      <c r="D3075" s="27">
        <v>5</v>
      </c>
      <c r="E3075" s="27">
        <v>3</v>
      </c>
      <c r="F3075" s="27"/>
      <c r="G3075" s="27"/>
      <c r="H3075" s="27"/>
      <c r="I3075" s="53" t="s">
        <v>4696</v>
      </c>
      <c r="J3075" s="61">
        <v>1</v>
      </c>
      <c r="K3075" s="61" t="s">
        <v>845</v>
      </c>
      <c r="L3075" s="61"/>
      <c r="M3075" s="61">
        <f t="shared" si="163"/>
        <v>0</v>
      </c>
    </row>
    <row r="3076" spans="1:13" s="47" customFormat="1" x14ac:dyDescent="0.4">
      <c r="A3076" s="27" t="s">
        <v>843</v>
      </c>
      <c r="B3076" s="27">
        <v>4</v>
      </c>
      <c r="C3076" s="27">
        <v>13</v>
      </c>
      <c r="D3076" s="27">
        <v>5</v>
      </c>
      <c r="E3076" s="27">
        <v>4</v>
      </c>
      <c r="F3076" s="27"/>
      <c r="G3076" s="27"/>
      <c r="H3076" s="27"/>
      <c r="I3076" s="53" t="s">
        <v>4697</v>
      </c>
      <c r="J3076" s="61">
        <v>1</v>
      </c>
      <c r="K3076" s="61" t="s">
        <v>845</v>
      </c>
      <c r="L3076" s="61"/>
      <c r="M3076" s="61">
        <f t="shared" si="163"/>
        <v>0</v>
      </c>
    </row>
    <row r="3077" spans="1:13" s="47" customFormat="1" x14ac:dyDescent="0.4">
      <c r="A3077" s="27" t="s">
        <v>843</v>
      </c>
      <c r="B3077" s="27">
        <v>4</v>
      </c>
      <c r="C3077" s="27">
        <v>13</v>
      </c>
      <c r="D3077" s="27">
        <v>6</v>
      </c>
      <c r="E3077" s="27"/>
      <c r="F3077" s="27"/>
      <c r="G3077" s="27"/>
      <c r="H3077" s="27"/>
      <c r="I3077" s="53" t="s">
        <v>2469</v>
      </c>
      <c r="J3077" s="61">
        <v>1</v>
      </c>
      <c r="K3077" s="61" t="s">
        <v>845</v>
      </c>
      <c r="L3077" s="61"/>
      <c r="M3077" s="61">
        <f t="shared" si="163"/>
        <v>0</v>
      </c>
    </row>
    <row r="3078" spans="1:13" s="47" customFormat="1" x14ac:dyDescent="0.4">
      <c r="A3078" s="27" t="s">
        <v>843</v>
      </c>
      <c r="B3078" s="27">
        <v>4</v>
      </c>
      <c r="C3078" s="27">
        <v>13</v>
      </c>
      <c r="D3078" s="27">
        <v>6</v>
      </c>
      <c r="E3078" s="27">
        <v>1</v>
      </c>
      <c r="F3078" s="27"/>
      <c r="G3078" s="27"/>
      <c r="H3078" s="27"/>
      <c r="I3078" s="53" t="s">
        <v>4695</v>
      </c>
      <c r="J3078" s="61">
        <v>1</v>
      </c>
      <c r="K3078" s="61" t="s">
        <v>845</v>
      </c>
      <c r="L3078" s="61"/>
      <c r="M3078" s="61">
        <f t="shared" si="163"/>
        <v>0</v>
      </c>
    </row>
    <row r="3079" spans="1:13" s="47" customFormat="1" x14ac:dyDescent="0.4">
      <c r="A3079" s="27" t="s">
        <v>843</v>
      </c>
      <c r="B3079" s="27">
        <v>4</v>
      </c>
      <c r="C3079" s="27">
        <v>13</v>
      </c>
      <c r="D3079" s="27">
        <v>6</v>
      </c>
      <c r="E3079" s="27">
        <v>2</v>
      </c>
      <c r="F3079" s="27"/>
      <c r="G3079" s="27"/>
      <c r="H3079" s="27"/>
      <c r="I3079" s="53" t="s">
        <v>4641</v>
      </c>
      <c r="J3079" s="61">
        <v>1</v>
      </c>
      <c r="K3079" s="61" t="s">
        <v>845</v>
      </c>
      <c r="L3079" s="61"/>
      <c r="M3079" s="61">
        <f t="shared" si="163"/>
        <v>0</v>
      </c>
    </row>
    <row r="3080" spans="1:13" s="47" customFormat="1" x14ac:dyDescent="0.4">
      <c r="A3080" s="27" t="s">
        <v>843</v>
      </c>
      <c r="B3080" s="27">
        <v>4</v>
      </c>
      <c r="C3080" s="27">
        <v>13</v>
      </c>
      <c r="D3080" s="27">
        <v>6</v>
      </c>
      <c r="E3080" s="27">
        <v>3</v>
      </c>
      <c r="F3080" s="27"/>
      <c r="G3080" s="27"/>
      <c r="H3080" s="27"/>
      <c r="I3080" s="53" t="s">
        <v>4642</v>
      </c>
      <c r="J3080" s="61">
        <v>1</v>
      </c>
      <c r="K3080" s="61" t="s">
        <v>845</v>
      </c>
      <c r="L3080" s="61"/>
      <c r="M3080" s="61">
        <f t="shared" si="163"/>
        <v>0</v>
      </c>
    </row>
    <row r="3081" spans="1:13" s="47" customFormat="1" ht="37.5" x14ac:dyDescent="0.4">
      <c r="A3081" s="27" t="s">
        <v>843</v>
      </c>
      <c r="B3081" s="27">
        <v>4</v>
      </c>
      <c r="C3081" s="27">
        <v>13</v>
      </c>
      <c r="D3081" s="27">
        <v>7</v>
      </c>
      <c r="E3081" s="27"/>
      <c r="F3081" s="27"/>
      <c r="G3081" s="27"/>
      <c r="H3081" s="27"/>
      <c r="I3081" s="53" t="s">
        <v>2470</v>
      </c>
      <c r="J3081" s="61">
        <v>1</v>
      </c>
      <c r="K3081" s="61" t="s">
        <v>845</v>
      </c>
      <c r="L3081" s="61"/>
      <c r="M3081" s="61">
        <f t="shared" si="163"/>
        <v>0</v>
      </c>
    </row>
    <row r="3082" spans="1:13" s="47" customFormat="1" x14ac:dyDescent="0.4">
      <c r="A3082" s="27" t="s">
        <v>843</v>
      </c>
      <c r="B3082" s="27">
        <v>4</v>
      </c>
      <c r="C3082" s="27">
        <v>13</v>
      </c>
      <c r="D3082" s="27">
        <v>8</v>
      </c>
      <c r="E3082" s="27"/>
      <c r="F3082" s="27"/>
      <c r="G3082" s="27"/>
      <c r="H3082" s="27"/>
      <c r="I3082" s="53" t="s">
        <v>2471</v>
      </c>
      <c r="J3082" s="61">
        <v>1</v>
      </c>
      <c r="K3082" s="61" t="s">
        <v>845</v>
      </c>
      <c r="L3082" s="61"/>
      <c r="M3082" s="61">
        <f t="shared" si="163"/>
        <v>0</v>
      </c>
    </row>
    <row r="3083" spans="1:13" s="47" customFormat="1" x14ac:dyDescent="0.4">
      <c r="A3083" s="27" t="s">
        <v>843</v>
      </c>
      <c r="B3083" s="27">
        <v>4</v>
      </c>
      <c r="C3083" s="27">
        <v>13</v>
      </c>
      <c r="D3083" s="27">
        <v>8</v>
      </c>
      <c r="E3083" s="27">
        <v>1</v>
      </c>
      <c r="F3083" s="27"/>
      <c r="G3083" s="27"/>
      <c r="H3083" s="27"/>
      <c r="I3083" s="53" t="s">
        <v>4698</v>
      </c>
      <c r="J3083" s="61">
        <v>1</v>
      </c>
      <c r="K3083" s="61" t="s">
        <v>845</v>
      </c>
      <c r="L3083" s="61"/>
      <c r="M3083" s="61">
        <f t="shared" si="163"/>
        <v>0</v>
      </c>
    </row>
    <row r="3084" spans="1:13" s="47" customFormat="1" x14ac:dyDescent="0.4">
      <c r="A3084" s="27" t="s">
        <v>843</v>
      </c>
      <c r="B3084" s="27">
        <v>4</v>
      </c>
      <c r="C3084" s="27">
        <v>13</v>
      </c>
      <c r="D3084" s="27">
        <v>8</v>
      </c>
      <c r="E3084" s="27">
        <v>2</v>
      </c>
      <c r="F3084" s="27"/>
      <c r="G3084" s="27"/>
      <c r="H3084" s="27"/>
      <c r="I3084" s="53" t="s">
        <v>4699</v>
      </c>
      <c r="J3084" s="61">
        <v>1</v>
      </c>
      <c r="K3084" s="61" t="s">
        <v>845</v>
      </c>
      <c r="L3084" s="61"/>
      <c r="M3084" s="61">
        <f t="shared" si="163"/>
        <v>0</v>
      </c>
    </row>
    <row r="3085" spans="1:13" s="47" customFormat="1" x14ac:dyDescent="0.4">
      <c r="A3085" s="27" t="s">
        <v>843</v>
      </c>
      <c r="B3085" s="27">
        <v>4</v>
      </c>
      <c r="C3085" s="27">
        <v>13</v>
      </c>
      <c r="D3085" s="27">
        <v>8</v>
      </c>
      <c r="E3085" s="27">
        <v>3</v>
      </c>
      <c r="F3085" s="27"/>
      <c r="G3085" s="27"/>
      <c r="H3085" s="27"/>
      <c r="I3085" s="53" t="s">
        <v>4700</v>
      </c>
      <c r="J3085" s="61">
        <v>1</v>
      </c>
      <c r="K3085" s="61" t="s">
        <v>845</v>
      </c>
      <c r="L3085" s="61"/>
      <c r="M3085" s="61">
        <f t="shared" si="163"/>
        <v>0</v>
      </c>
    </row>
    <row r="3086" spans="1:13" s="47" customFormat="1" x14ac:dyDescent="0.4">
      <c r="A3086" s="27" t="s">
        <v>843</v>
      </c>
      <c r="B3086" s="27">
        <v>4</v>
      </c>
      <c r="C3086" s="27">
        <v>13</v>
      </c>
      <c r="D3086" s="27">
        <v>8</v>
      </c>
      <c r="E3086" s="27">
        <v>4</v>
      </c>
      <c r="F3086" s="27"/>
      <c r="G3086" s="27"/>
      <c r="H3086" s="27"/>
      <c r="I3086" s="53" t="s">
        <v>4701</v>
      </c>
      <c r="J3086" s="61">
        <v>1</v>
      </c>
      <c r="K3086" s="61" t="s">
        <v>845</v>
      </c>
      <c r="L3086" s="61"/>
      <c r="M3086" s="61">
        <f t="shared" si="163"/>
        <v>0</v>
      </c>
    </row>
    <row r="3087" spans="1:13" s="47" customFormat="1" x14ac:dyDescent="0.4">
      <c r="A3087" s="27" t="s">
        <v>843</v>
      </c>
      <c r="B3087" s="27">
        <v>4</v>
      </c>
      <c r="C3087" s="27">
        <v>13</v>
      </c>
      <c r="D3087" s="27">
        <v>8</v>
      </c>
      <c r="E3087" s="27">
        <v>5</v>
      </c>
      <c r="F3087" s="27"/>
      <c r="G3087" s="27"/>
      <c r="H3087" s="27"/>
      <c r="I3087" s="53" t="s">
        <v>4702</v>
      </c>
      <c r="J3087" s="61">
        <v>1</v>
      </c>
      <c r="K3087" s="61" t="s">
        <v>845</v>
      </c>
      <c r="L3087" s="61"/>
      <c r="M3087" s="61">
        <f t="shared" si="163"/>
        <v>0</v>
      </c>
    </row>
    <row r="3088" spans="1:13" s="47" customFormat="1" x14ac:dyDescent="0.4">
      <c r="A3088" s="27" t="s">
        <v>843</v>
      </c>
      <c r="B3088" s="27">
        <v>4</v>
      </c>
      <c r="C3088" s="27">
        <v>13</v>
      </c>
      <c r="D3088" s="27">
        <v>8</v>
      </c>
      <c r="E3088" s="27">
        <v>6</v>
      </c>
      <c r="F3088" s="27"/>
      <c r="G3088" s="27"/>
      <c r="H3088" s="27"/>
      <c r="I3088" s="53" t="s">
        <v>4704</v>
      </c>
      <c r="J3088" s="61">
        <v>1</v>
      </c>
      <c r="K3088" s="61" t="s">
        <v>845</v>
      </c>
      <c r="L3088" s="61"/>
      <c r="M3088" s="61">
        <f t="shared" si="163"/>
        <v>0</v>
      </c>
    </row>
    <row r="3089" spans="1:13" s="47" customFormat="1" x14ac:dyDescent="0.4">
      <c r="A3089" s="27" t="s">
        <v>843</v>
      </c>
      <c r="B3089" s="27">
        <v>4</v>
      </c>
      <c r="C3089" s="27">
        <v>13</v>
      </c>
      <c r="D3089" s="27">
        <v>8</v>
      </c>
      <c r="E3089" s="27">
        <v>7</v>
      </c>
      <c r="F3089" s="27"/>
      <c r="G3089" s="27"/>
      <c r="H3089" s="27"/>
      <c r="I3089" s="53" t="s">
        <v>4454</v>
      </c>
      <c r="J3089" s="61">
        <v>1</v>
      </c>
      <c r="K3089" s="61" t="s">
        <v>845</v>
      </c>
      <c r="L3089" s="61"/>
      <c r="M3089" s="61">
        <f t="shared" si="163"/>
        <v>0</v>
      </c>
    </row>
    <row r="3090" spans="1:13" s="47" customFormat="1" x14ac:dyDescent="0.4">
      <c r="A3090" s="27" t="s">
        <v>843</v>
      </c>
      <c r="B3090" s="27">
        <v>4</v>
      </c>
      <c r="C3090" s="27">
        <v>13</v>
      </c>
      <c r="D3090" s="27">
        <v>8</v>
      </c>
      <c r="E3090" s="27">
        <v>8</v>
      </c>
      <c r="F3090" s="27"/>
      <c r="G3090" s="27"/>
      <c r="H3090" s="27"/>
      <c r="I3090" s="53" t="s">
        <v>4706</v>
      </c>
      <c r="J3090" s="61">
        <v>1</v>
      </c>
      <c r="K3090" s="61" t="s">
        <v>845</v>
      </c>
      <c r="L3090" s="61"/>
      <c r="M3090" s="61">
        <f t="shared" si="163"/>
        <v>0</v>
      </c>
    </row>
    <row r="3091" spans="1:13" s="47" customFormat="1" x14ac:dyDescent="0.4">
      <c r="A3091" s="27" t="s">
        <v>843</v>
      </c>
      <c r="B3091" s="27">
        <v>4</v>
      </c>
      <c r="C3091" s="27">
        <v>13</v>
      </c>
      <c r="D3091" s="27">
        <v>8</v>
      </c>
      <c r="E3091" s="27">
        <v>9</v>
      </c>
      <c r="F3091" s="27"/>
      <c r="G3091" s="27"/>
      <c r="H3091" s="27"/>
      <c r="I3091" s="53" t="s">
        <v>4707</v>
      </c>
      <c r="J3091" s="61">
        <v>1</v>
      </c>
      <c r="K3091" s="61" t="s">
        <v>845</v>
      </c>
      <c r="L3091" s="61"/>
      <c r="M3091" s="61">
        <f t="shared" si="163"/>
        <v>0</v>
      </c>
    </row>
    <row r="3092" spans="1:13" s="47" customFormat="1" x14ac:dyDescent="0.4">
      <c r="A3092" s="27" t="s">
        <v>843</v>
      </c>
      <c r="B3092" s="27">
        <v>4</v>
      </c>
      <c r="C3092" s="27">
        <v>13</v>
      </c>
      <c r="D3092" s="27">
        <v>8</v>
      </c>
      <c r="E3092" s="27">
        <v>10</v>
      </c>
      <c r="F3092" s="27"/>
      <c r="G3092" s="27"/>
      <c r="H3092" s="27"/>
      <c r="I3092" s="53" t="s">
        <v>4708</v>
      </c>
      <c r="J3092" s="61">
        <v>1</v>
      </c>
      <c r="K3092" s="61" t="s">
        <v>845</v>
      </c>
      <c r="L3092" s="61"/>
      <c r="M3092" s="61">
        <f t="shared" si="163"/>
        <v>0</v>
      </c>
    </row>
    <row r="3093" spans="1:13" s="47" customFormat="1" x14ac:dyDescent="0.4">
      <c r="A3093" s="27" t="s">
        <v>843</v>
      </c>
      <c r="B3093" s="27">
        <v>4</v>
      </c>
      <c r="C3093" s="27">
        <v>13</v>
      </c>
      <c r="D3093" s="27">
        <v>8</v>
      </c>
      <c r="E3093" s="27">
        <v>11</v>
      </c>
      <c r="F3093" s="27"/>
      <c r="G3093" s="27"/>
      <c r="H3093" s="27"/>
      <c r="I3093" s="53" t="s">
        <v>4709</v>
      </c>
      <c r="J3093" s="61">
        <v>1</v>
      </c>
      <c r="K3093" s="61" t="s">
        <v>845</v>
      </c>
      <c r="L3093" s="61"/>
      <c r="M3093" s="61">
        <f t="shared" si="163"/>
        <v>0</v>
      </c>
    </row>
    <row r="3094" spans="1:13" s="47" customFormat="1" x14ac:dyDescent="0.4">
      <c r="A3094" s="27" t="s">
        <v>843</v>
      </c>
      <c r="B3094" s="27">
        <v>4</v>
      </c>
      <c r="C3094" s="27">
        <v>13</v>
      </c>
      <c r="D3094" s="27">
        <v>8</v>
      </c>
      <c r="E3094" s="27">
        <v>12</v>
      </c>
      <c r="F3094" s="27"/>
      <c r="G3094" s="27"/>
      <c r="H3094" s="27"/>
      <c r="I3094" s="53" t="s">
        <v>4711</v>
      </c>
      <c r="J3094" s="61">
        <v>1</v>
      </c>
      <c r="K3094" s="61" t="s">
        <v>845</v>
      </c>
      <c r="L3094" s="61"/>
      <c r="M3094" s="61">
        <f t="shared" si="163"/>
        <v>0</v>
      </c>
    </row>
    <row r="3095" spans="1:13" s="47" customFormat="1" x14ac:dyDescent="0.4">
      <c r="A3095" s="27" t="s">
        <v>843</v>
      </c>
      <c r="B3095" s="27">
        <v>4</v>
      </c>
      <c r="C3095" s="27">
        <v>13</v>
      </c>
      <c r="D3095" s="27">
        <v>8</v>
      </c>
      <c r="E3095" s="27">
        <v>13</v>
      </c>
      <c r="F3095" s="27"/>
      <c r="G3095" s="27"/>
      <c r="H3095" s="27"/>
      <c r="I3095" s="53" t="s">
        <v>4712</v>
      </c>
      <c r="J3095" s="61">
        <v>1</v>
      </c>
      <c r="K3095" s="61" t="s">
        <v>845</v>
      </c>
      <c r="L3095" s="61"/>
      <c r="M3095" s="61">
        <f t="shared" si="163"/>
        <v>0</v>
      </c>
    </row>
    <row r="3096" spans="1:13" s="47" customFormat="1" ht="37.5" x14ac:dyDescent="0.4">
      <c r="A3096" s="27" t="s">
        <v>843</v>
      </c>
      <c r="B3096" s="27">
        <v>4</v>
      </c>
      <c r="C3096" s="27">
        <v>13</v>
      </c>
      <c r="D3096" s="27">
        <v>9</v>
      </c>
      <c r="E3096" s="27"/>
      <c r="F3096" s="27"/>
      <c r="G3096" s="27"/>
      <c r="H3096" s="27"/>
      <c r="I3096" s="53" t="s">
        <v>2472</v>
      </c>
      <c r="J3096" s="61">
        <v>1</v>
      </c>
      <c r="K3096" s="61" t="s">
        <v>845</v>
      </c>
      <c r="L3096" s="61"/>
      <c r="M3096" s="61">
        <f t="shared" si="163"/>
        <v>0</v>
      </c>
    </row>
    <row r="3097" spans="1:13" s="47" customFormat="1" ht="37.5" x14ac:dyDescent="0.4">
      <c r="A3097" s="27" t="s">
        <v>843</v>
      </c>
      <c r="B3097" s="27">
        <v>4</v>
      </c>
      <c r="C3097" s="27">
        <v>13</v>
      </c>
      <c r="D3097" s="27">
        <v>10</v>
      </c>
      <c r="E3097" s="27"/>
      <c r="F3097" s="27"/>
      <c r="G3097" s="27"/>
      <c r="H3097" s="27"/>
      <c r="I3097" s="53" t="s">
        <v>2473</v>
      </c>
      <c r="J3097" s="61">
        <v>1</v>
      </c>
      <c r="K3097" s="61" t="s">
        <v>845</v>
      </c>
      <c r="L3097" s="61"/>
      <c r="M3097" s="61">
        <f t="shared" si="163"/>
        <v>0</v>
      </c>
    </row>
    <row r="3098" spans="1:13" s="47" customFormat="1" ht="37.5" x14ac:dyDescent="0.4">
      <c r="A3098" s="27" t="s">
        <v>843</v>
      </c>
      <c r="B3098" s="27">
        <v>4</v>
      </c>
      <c r="C3098" s="27">
        <v>13</v>
      </c>
      <c r="D3098" s="27">
        <v>11</v>
      </c>
      <c r="E3098" s="27"/>
      <c r="F3098" s="27"/>
      <c r="G3098" s="27"/>
      <c r="H3098" s="27"/>
      <c r="I3098" s="53" t="s">
        <v>2474</v>
      </c>
      <c r="J3098" s="61">
        <v>1</v>
      </c>
      <c r="K3098" s="61" t="s">
        <v>845</v>
      </c>
      <c r="L3098" s="61"/>
      <c r="M3098" s="61">
        <f t="shared" si="163"/>
        <v>0</v>
      </c>
    </row>
    <row r="3099" spans="1:13" s="47" customFormat="1" x14ac:dyDescent="0.4">
      <c r="A3099" s="27" t="s">
        <v>843</v>
      </c>
      <c r="B3099" s="27">
        <v>4</v>
      </c>
      <c r="C3099" s="27">
        <v>13</v>
      </c>
      <c r="D3099" s="27">
        <v>12</v>
      </c>
      <c r="E3099" s="27"/>
      <c r="F3099" s="27"/>
      <c r="G3099" s="27"/>
      <c r="H3099" s="27"/>
      <c r="I3099" s="53" t="s">
        <v>5247</v>
      </c>
      <c r="J3099" s="61">
        <v>1</v>
      </c>
      <c r="K3099" s="61" t="s">
        <v>845</v>
      </c>
      <c r="L3099" s="61"/>
      <c r="M3099" s="61">
        <f t="shared" ref="M3099" si="164">IF(K3099="A",J3099,0)</f>
        <v>0</v>
      </c>
    </row>
    <row r="3100" spans="1:13" s="47" customFormat="1" x14ac:dyDescent="0.4">
      <c r="A3100" s="27" t="s">
        <v>843</v>
      </c>
      <c r="B3100" s="27">
        <v>4</v>
      </c>
      <c r="C3100" s="27">
        <v>13</v>
      </c>
      <c r="D3100" s="27">
        <v>13</v>
      </c>
      <c r="E3100" s="27"/>
      <c r="F3100" s="27"/>
      <c r="G3100" s="27"/>
      <c r="H3100" s="27"/>
      <c r="I3100" s="53" t="s">
        <v>2475</v>
      </c>
      <c r="J3100" s="61">
        <v>1</v>
      </c>
      <c r="K3100" s="61" t="s">
        <v>845</v>
      </c>
      <c r="L3100" s="61"/>
      <c r="M3100" s="61">
        <f t="shared" si="163"/>
        <v>0</v>
      </c>
    </row>
    <row r="3101" spans="1:13" s="47" customFormat="1" ht="37.5" x14ac:dyDescent="0.4">
      <c r="A3101" s="27" t="s">
        <v>843</v>
      </c>
      <c r="B3101" s="27">
        <v>4</v>
      </c>
      <c r="C3101" s="27">
        <v>13</v>
      </c>
      <c r="D3101" s="27">
        <v>14</v>
      </c>
      <c r="E3101" s="27"/>
      <c r="F3101" s="27"/>
      <c r="G3101" s="27"/>
      <c r="H3101" s="27"/>
      <c r="I3101" s="53" t="s">
        <v>2476</v>
      </c>
      <c r="J3101" s="61">
        <v>1</v>
      </c>
      <c r="K3101" s="61" t="s">
        <v>845</v>
      </c>
      <c r="L3101" s="61"/>
      <c r="M3101" s="61">
        <f t="shared" si="163"/>
        <v>0</v>
      </c>
    </row>
    <row r="3102" spans="1:13" s="47" customFormat="1" x14ac:dyDescent="0.4">
      <c r="A3102" s="17" t="s">
        <v>839</v>
      </c>
      <c r="B3102" s="17">
        <v>5</v>
      </c>
      <c r="C3102" s="17"/>
      <c r="D3102" s="17"/>
      <c r="E3102" s="17"/>
      <c r="F3102" s="17"/>
      <c r="G3102" s="17"/>
      <c r="H3102" s="17"/>
      <c r="I3102" s="60" t="s">
        <v>2477</v>
      </c>
      <c r="J3102" s="67"/>
      <c r="K3102" s="67"/>
      <c r="L3102" s="67"/>
      <c r="M3102" s="67"/>
    </row>
    <row r="3103" spans="1:13" s="47" customFormat="1" x14ac:dyDescent="0.4">
      <c r="A3103" s="19" t="s">
        <v>839</v>
      </c>
      <c r="B3103" s="19">
        <v>5</v>
      </c>
      <c r="C3103" s="19">
        <v>1</v>
      </c>
      <c r="D3103" s="19"/>
      <c r="E3103" s="19"/>
      <c r="F3103" s="19"/>
      <c r="G3103" s="19"/>
      <c r="H3103" s="19"/>
      <c r="I3103" s="65" t="s">
        <v>842</v>
      </c>
      <c r="J3103" s="71"/>
      <c r="K3103" s="71"/>
      <c r="L3103" s="71"/>
      <c r="M3103" s="71"/>
    </row>
    <row r="3104" spans="1:13" s="47" customFormat="1" x14ac:dyDescent="0.4">
      <c r="A3104" s="27" t="s">
        <v>843</v>
      </c>
      <c r="B3104" s="27">
        <v>5</v>
      </c>
      <c r="C3104" s="27">
        <v>1</v>
      </c>
      <c r="D3104" s="27">
        <v>1</v>
      </c>
      <c r="E3104" s="27"/>
      <c r="F3104" s="27"/>
      <c r="G3104" s="27"/>
      <c r="H3104" s="27"/>
      <c r="I3104" s="53" t="s">
        <v>2478</v>
      </c>
      <c r="J3104" s="61">
        <v>1</v>
      </c>
      <c r="K3104" s="61" t="s">
        <v>845</v>
      </c>
      <c r="L3104" s="61"/>
      <c r="M3104" s="61">
        <f t="shared" ref="M3104:M3167" si="165">IF(K3104="A",J3104,0)</f>
        <v>0</v>
      </c>
    </row>
    <row r="3105" spans="1:13" s="47" customFormat="1" x14ac:dyDescent="0.4">
      <c r="A3105" s="27" t="s">
        <v>843</v>
      </c>
      <c r="B3105" s="27">
        <v>5</v>
      </c>
      <c r="C3105" s="27">
        <v>1</v>
      </c>
      <c r="D3105" s="27">
        <v>1</v>
      </c>
      <c r="E3105" s="27">
        <v>1</v>
      </c>
      <c r="F3105" s="27"/>
      <c r="G3105" s="27"/>
      <c r="H3105" s="27"/>
      <c r="I3105" s="53" t="s">
        <v>2479</v>
      </c>
      <c r="J3105" s="61">
        <v>1</v>
      </c>
      <c r="K3105" s="61" t="s">
        <v>845</v>
      </c>
      <c r="L3105" s="61"/>
      <c r="M3105" s="61">
        <f t="shared" si="165"/>
        <v>0</v>
      </c>
    </row>
    <row r="3106" spans="1:13" s="47" customFormat="1" x14ac:dyDescent="0.4">
      <c r="A3106" s="27" t="s">
        <v>843</v>
      </c>
      <c r="B3106" s="27">
        <v>5</v>
      </c>
      <c r="C3106" s="27">
        <v>1</v>
      </c>
      <c r="D3106" s="27">
        <v>1</v>
      </c>
      <c r="E3106" s="27">
        <v>2</v>
      </c>
      <c r="F3106" s="27"/>
      <c r="G3106" s="27"/>
      <c r="H3106" s="27"/>
      <c r="I3106" s="53" t="s">
        <v>2480</v>
      </c>
      <c r="J3106" s="61">
        <v>1</v>
      </c>
      <c r="K3106" s="61" t="s">
        <v>845</v>
      </c>
      <c r="L3106" s="61"/>
      <c r="M3106" s="61">
        <f t="shared" si="165"/>
        <v>0</v>
      </c>
    </row>
    <row r="3107" spans="1:13" s="47" customFormat="1" x14ac:dyDescent="0.4">
      <c r="A3107" s="27" t="s">
        <v>843</v>
      </c>
      <c r="B3107" s="27">
        <v>5</v>
      </c>
      <c r="C3107" s="27">
        <v>1</v>
      </c>
      <c r="D3107" s="27">
        <v>1</v>
      </c>
      <c r="E3107" s="27">
        <v>3</v>
      </c>
      <c r="F3107" s="27"/>
      <c r="G3107" s="27"/>
      <c r="H3107" s="27"/>
      <c r="I3107" s="53" t="s">
        <v>2481</v>
      </c>
      <c r="J3107" s="61">
        <v>1</v>
      </c>
      <c r="K3107" s="61" t="s">
        <v>845</v>
      </c>
      <c r="L3107" s="61"/>
      <c r="M3107" s="61">
        <f t="shared" si="165"/>
        <v>0</v>
      </c>
    </row>
    <row r="3108" spans="1:13" s="47" customFormat="1" x14ac:dyDescent="0.4">
      <c r="A3108" s="27" t="s">
        <v>843</v>
      </c>
      <c r="B3108" s="27">
        <v>5</v>
      </c>
      <c r="C3108" s="27">
        <v>1</v>
      </c>
      <c r="D3108" s="27">
        <v>1</v>
      </c>
      <c r="E3108" s="27">
        <v>4</v>
      </c>
      <c r="F3108" s="27"/>
      <c r="G3108" s="27"/>
      <c r="H3108" s="27"/>
      <c r="I3108" s="53" t="s">
        <v>4713</v>
      </c>
      <c r="J3108" s="61">
        <v>1</v>
      </c>
      <c r="K3108" s="61" t="s">
        <v>845</v>
      </c>
      <c r="L3108" s="61"/>
      <c r="M3108" s="61">
        <f t="shared" si="165"/>
        <v>0</v>
      </c>
    </row>
    <row r="3109" spans="1:13" s="47" customFormat="1" x14ac:dyDescent="0.4">
      <c r="A3109" s="27" t="s">
        <v>843</v>
      </c>
      <c r="B3109" s="27">
        <v>5</v>
      </c>
      <c r="C3109" s="27">
        <v>1</v>
      </c>
      <c r="D3109" s="27">
        <v>1</v>
      </c>
      <c r="E3109" s="27">
        <v>5</v>
      </c>
      <c r="F3109" s="27"/>
      <c r="G3109" s="27"/>
      <c r="H3109" s="27"/>
      <c r="I3109" s="53" t="s">
        <v>4714</v>
      </c>
      <c r="J3109" s="61">
        <v>1</v>
      </c>
      <c r="K3109" s="61" t="s">
        <v>845</v>
      </c>
      <c r="L3109" s="61"/>
      <c r="M3109" s="61">
        <f t="shared" si="165"/>
        <v>0</v>
      </c>
    </row>
    <row r="3110" spans="1:13" s="47" customFormat="1" x14ac:dyDescent="0.4">
      <c r="A3110" s="27" t="s">
        <v>843</v>
      </c>
      <c r="B3110" s="27">
        <v>5</v>
      </c>
      <c r="C3110" s="27">
        <v>1</v>
      </c>
      <c r="D3110" s="27">
        <v>1</v>
      </c>
      <c r="E3110" s="27">
        <v>6</v>
      </c>
      <c r="F3110" s="27"/>
      <c r="G3110" s="27"/>
      <c r="H3110" s="27"/>
      <c r="I3110" s="53" t="s">
        <v>4715</v>
      </c>
      <c r="J3110" s="61">
        <v>1</v>
      </c>
      <c r="K3110" s="61" t="s">
        <v>845</v>
      </c>
      <c r="L3110" s="61"/>
      <c r="M3110" s="61">
        <f t="shared" si="165"/>
        <v>0</v>
      </c>
    </row>
    <row r="3111" spans="1:13" s="47" customFormat="1" x14ac:dyDescent="0.4">
      <c r="A3111" s="27" t="s">
        <v>843</v>
      </c>
      <c r="B3111" s="27">
        <v>5</v>
      </c>
      <c r="C3111" s="27">
        <v>1</v>
      </c>
      <c r="D3111" s="27">
        <v>1</v>
      </c>
      <c r="E3111" s="27">
        <v>7</v>
      </c>
      <c r="F3111" s="27"/>
      <c r="G3111" s="27"/>
      <c r="H3111" s="27"/>
      <c r="I3111" s="53" t="s">
        <v>2482</v>
      </c>
      <c r="J3111" s="61">
        <v>1</v>
      </c>
      <c r="K3111" s="61" t="s">
        <v>845</v>
      </c>
      <c r="L3111" s="61"/>
      <c r="M3111" s="61">
        <f t="shared" si="165"/>
        <v>0</v>
      </c>
    </row>
    <row r="3112" spans="1:13" s="47" customFormat="1" x14ac:dyDescent="0.4">
      <c r="A3112" s="27" t="s">
        <v>843</v>
      </c>
      <c r="B3112" s="27">
        <v>5</v>
      </c>
      <c r="C3112" s="27">
        <v>1</v>
      </c>
      <c r="D3112" s="27">
        <v>1</v>
      </c>
      <c r="E3112" s="27">
        <v>9</v>
      </c>
      <c r="F3112" s="27"/>
      <c r="G3112" s="27"/>
      <c r="H3112" s="27"/>
      <c r="I3112" s="53" t="s">
        <v>2483</v>
      </c>
      <c r="J3112" s="61">
        <v>1</v>
      </c>
      <c r="K3112" s="61" t="s">
        <v>845</v>
      </c>
      <c r="L3112" s="61"/>
      <c r="M3112" s="61">
        <f t="shared" si="165"/>
        <v>0</v>
      </c>
    </row>
    <row r="3113" spans="1:13" s="47" customFormat="1" x14ac:dyDescent="0.4">
      <c r="A3113" s="27" t="s">
        <v>843</v>
      </c>
      <c r="B3113" s="27">
        <v>5</v>
      </c>
      <c r="C3113" s="27">
        <v>1</v>
      </c>
      <c r="D3113" s="27">
        <v>1</v>
      </c>
      <c r="E3113" s="27">
        <v>10</v>
      </c>
      <c r="F3113" s="27"/>
      <c r="G3113" s="27"/>
      <c r="H3113" s="27"/>
      <c r="I3113" s="53" t="s">
        <v>2484</v>
      </c>
      <c r="J3113" s="61">
        <v>1</v>
      </c>
      <c r="K3113" s="61" t="s">
        <v>845</v>
      </c>
      <c r="L3113" s="61"/>
      <c r="M3113" s="61">
        <f t="shared" si="165"/>
        <v>0</v>
      </c>
    </row>
    <row r="3114" spans="1:13" s="47" customFormat="1" ht="37.5" x14ac:dyDescent="0.4">
      <c r="A3114" s="27" t="s">
        <v>843</v>
      </c>
      <c r="B3114" s="27">
        <v>5</v>
      </c>
      <c r="C3114" s="27">
        <v>1</v>
      </c>
      <c r="D3114" s="27">
        <v>1</v>
      </c>
      <c r="E3114" s="27">
        <v>10</v>
      </c>
      <c r="F3114" s="27">
        <v>1</v>
      </c>
      <c r="G3114" s="27"/>
      <c r="H3114" s="27"/>
      <c r="I3114" s="53" t="s">
        <v>4716</v>
      </c>
      <c r="J3114" s="61">
        <v>1</v>
      </c>
      <c r="K3114" s="61" t="s">
        <v>845</v>
      </c>
      <c r="L3114" s="61"/>
      <c r="M3114" s="61">
        <f t="shared" si="165"/>
        <v>0</v>
      </c>
    </row>
    <row r="3115" spans="1:13" s="47" customFormat="1" x14ac:dyDescent="0.4">
      <c r="A3115" s="27" t="s">
        <v>843</v>
      </c>
      <c r="B3115" s="27">
        <v>5</v>
      </c>
      <c r="C3115" s="27">
        <v>1</v>
      </c>
      <c r="D3115" s="27">
        <v>1</v>
      </c>
      <c r="E3115" s="27">
        <v>10</v>
      </c>
      <c r="F3115" s="27">
        <v>2</v>
      </c>
      <c r="G3115" s="27"/>
      <c r="H3115" s="27"/>
      <c r="I3115" s="53" t="s">
        <v>4717</v>
      </c>
      <c r="J3115" s="61">
        <v>1</v>
      </c>
      <c r="K3115" s="61" t="s">
        <v>845</v>
      </c>
      <c r="L3115" s="61"/>
      <c r="M3115" s="61">
        <f t="shared" si="165"/>
        <v>0</v>
      </c>
    </row>
    <row r="3116" spans="1:13" s="47" customFormat="1" x14ac:dyDescent="0.4">
      <c r="A3116" s="27" t="s">
        <v>843</v>
      </c>
      <c r="B3116" s="27">
        <v>5</v>
      </c>
      <c r="C3116" s="27">
        <v>1</v>
      </c>
      <c r="D3116" s="27">
        <v>1</v>
      </c>
      <c r="E3116" s="27">
        <v>10</v>
      </c>
      <c r="F3116" s="27">
        <v>3</v>
      </c>
      <c r="G3116" s="27"/>
      <c r="H3116" s="27"/>
      <c r="I3116" s="53" t="s">
        <v>4718</v>
      </c>
      <c r="J3116" s="61">
        <v>1</v>
      </c>
      <c r="K3116" s="61" t="s">
        <v>845</v>
      </c>
      <c r="L3116" s="61"/>
      <c r="M3116" s="61">
        <f t="shared" si="165"/>
        <v>0</v>
      </c>
    </row>
    <row r="3117" spans="1:13" s="47" customFormat="1" x14ac:dyDescent="0.4">
      <c r="A3117" s="27" t="s">
        <v>843</v>
      </c>
      <c r="B3117" s="27">
        <v>5</v>
      </c>
      <c r="C3117" s="27">
        <v>1</v>
      </c>
      <c r="D3117" s="27">
        <v>1</v>
      </c>
      <c r="E3117" s="27">
        <v>10</v>
      </c>
      <c r="F3117" s="27">
        <v>4</v>
      </c>
      <c r="G3117" s="27"/>
      <c r="H3117" s="27"/>
      <c r="I3117" s="53" t="s">
        <v>4719</v>
      </c>
      <c r="J3117" s="61">
        <v>1</v>
      </c>
      <c r="K3117" s="61" t="s">
        <v>845</v>
      </c>
      <c r="L3117" s="61"/>
      <c r="M3117" s="61">
        <f t="shared" si="165"/>
        <v>0</v>
      </c>
    </row>
    <row r="3118" spans="1:13" s="47" customFormat="1" x14ac:dyDescent="0.4">
      <c r="A3118" s="27" t="s">
        <v>843</v>
      </c>
      <c r="B3118" s="27">
        <v>5</v>
      </c>
      <c r="C3118" s="27">
        <v>1</v>
      </c>
      <c r="D3118" s="27">
        <v>1</v>
      </c>
      <c r="E3118" s="27">
        <v>10</v>
      </c>
      <c r="F3118" s="27">
        <v>5</v>
      </c>
      <c r="G3118" s="27"/>
      <c r="H3118" s="27"/>
      <c r="I3118" s="53" t="s">
        <v>4720</v>
      </c>
      <c r="J3118" s="61">
        <v>1</v>
      </c>
      <c r="K3118" s="61" t="s">
        <v>845</v>
      </c>
      <c r="L3118" s="61"/>
      <c r="M3118" s="61">
        <f t="shared" si="165"/>
        <v>0</v>
      </c>
    </row>
    <row r="3119" spans="1:13" s="47" customFormat="1" x14ac:dyDescent="0.4">
      <c r="A3119" s="27" t="s">
        <v>843</v>
      </c>
      <c r="B3119" s="27">
        <v>5</v>
      </c>
      <c r="C3119" s="27">
        <v>1</v>
      </c>
      <c r="D3119" s="27">
        <v>1</v>
      </c>
      <c r="E3119" s="27">
        <v>10</v>
      </c>
      <c r="F3119" s="27">
        <v>6</v>
      </c>
      <c r="G3119" s="27"/>
      <c r="H3119" s="27"/>
      <c r="I3119" s="53" t="s">
        <v>4721</v>
      </c>
      <c r="J3119" s="61">
        <v>1</v>
      </c>
      <c r="K3119" s="61" t="s">
        <v>845</v>
      </c>
      <c r="L3119" s="61"/>
      <c r="M3119" s="61">
        <f t="shared" si="165"/>
        <v>0</v>
      </c>
    </row>
    <row r="3120" spans="1:13" s="47" customFormat="1" x14ac:dyDescent="0.4">
      <c r="A3120" s="27" t="s">
        <v>843</v>
      </c>
      <c r="B3120" s="27">
        <v>5</v>
      </c>
      <c r="C3120" s="27">
        <v>1</v>
      </c>
      <c r="D3120" s="27">
        <v>1</v>
      </c>
      <c r="E3120" s="27">
        <v>10</v>
      </c>
      <c r="F3120" s="27">
        <v>7</v>
      </c>
      <c r="G3120" s="27"/>
      <c r="H3120" s="27"/>
      <c r="I3120" s="53" t="s">
        <v>4722</v>
      </c>
      <c r="J3120" s="61">
        <v>1</v>
      </c>
      <c r="K3120" s="61" t="s">
        <v>845</v>
      </c>
      <c r="L3120" s="61"/>
      <c r="M3120" s="61">
        <f t="shared" si="165"/>
        <v>0</v>
      </c>
    </row>
    <row r="3121" spans="1:13" s="47" customFormat="1" x14ac:dyDescent="0.4">
      <c r="A3121" s="27" t="s">
        <v>843</v>
      </c>
      <c r="B3121" s="27">
        <v>5</v>
      </c>
      <c r="C3121" s="27">
        <v>1</v>
      </c>
      <c r="D3121" s="27">
        <v>1</v>
      </c>
      <c r="E3121" s="27">
        <v>10</v>
      </c>
      <c r="F3121" s="27">
        <v>8</v>
      </c>
      <c r="G3121" s="27"/>
      <c r="H3121" s="27"/>
      <c r="I3121" s="53" t="s">
        <v>4723</v>
      </c>
      <c r="J3121" s="61">
        <v>1</v>
      </c>
      <c r="K3121" s="61" t="s">
        <v>845</v>
      </c>
      <c r="L3121" s="61"/>
      <c r="M3121" s="61">
        <f t="shared" si="165"/>
        <v>0</v>
      </c>
    </row>
    <row r="3122" spans="1:13" s="47" customFormat="1" x14ac:dyDescent="0.4">
      <c r="A3122" s="27" t="s">
        <v>843</v>
      </c>
      <c r="B3122" s="27">
        <v>5</v>
      </c>
      <c r="C3122" s="27">
        <v>1</v>
      </c>
      <c r="D3122" s="27">
        <v>1</v>
      </c>
      <c r="E3122" s="27">
        <v>10</v>
      </c>
      <c r="F3122" s="27">
        <v>9</v>
      </c>
      <c r="G3122" s="27"/>
      <c r="H3122" s="27"/>
      <c r="I3122" s="53" t="s">
        <v>4724</v>
      </c>
      <c r="J3122" s="61">
        <v>1</v>
      </c>
      <c r="K3122" s="61" t="s">
        <v>845</v>
      </c>
      <c r="L3122" s="61"/>
      <c r="M3122" s="61">
        <f t="shared" si="165"/>
        <v>0</v>
      </c>
    </row>
    <row r="3123" spans="1:13" s="47" customFormat="1" x14ac:dyDescent="0.4">
      <c r="A3123" s="27" t="s">
        <v>843</v>
      </c>
      <c r="B3123" s="27">
        <v>5</v>
      </c>
      <c r="C3123" s="27">
        <v>1</v>
      </c>
      <c r="D3123" s="27">
        <v>1</v>
      </c>
      <c r="E3123" s="27">
        <v>10</v>
      </c>
      <c r="F3123" s="27">
        <v>10</v>
      </c>
      <c r="G3123" s="27"/>
      <c r="H3123" s="27"/>
      <c r="I3123" s="53" t="s">
        <v>4725</v>
      </c>
      <c r="J3123" s="61">
        <v>1</v>
      </c>
      <c r="K3123" s="61" t="s">
        <v>845</v>
      </c>
      <c r="L3123" s="61"/>
      <c r="M3123" s="61">
        <f t="shared" si="165"/>
        <v>0</v>
      </c>
    </row>
    <row r="3124" spans="1:13" s="47" customFormat="1" x14ac:dyDescent="0.4">
      <c r="A3124" s="27" t="s">
        <v>843</v>
      </c>
      <c r="B3124" s="27">
        <v>5</v>
      </c>
      <c r="C3124" s="27">
        <v>1</v>
      </c>
      <c r="D3124" s="27">
        <v>1</v>
      </c>
      <c r="E3124" s="27">
        <v>10</v>
      </c>
      <c r="F3124" s="27">
        <v>11</v>
      </c>
      <c r="G3124" s="27"/>
      <c r="H3124" s="27"/>
      <c r="I3124" s="53" t="s">
        <v>4726</v>
      </c>
      <c r="J3124" s="61">
        <v>1</v>
      </c>
      <c r="K3124" s="61" t="s">
        <v>845</v>
      </c>
      <c r="L3124" s="61"/>
      <c r="M3124" s="61">
        <f t="shared" si="165"/>
        <v>0</v>
      </c>
    </row>
    <row r="3125" spans="1:13" s="47" customFormat="1" x14ac:dyDescent="0.4">
      <c r="A3125" s="27" t="s">
        <v>843</v>
      </c>
      <c r="B3125" s="27">
        <v>5</v>
      </c>
      <c r="C3125" s="27">
        <v>1</v>
      </c>
      <c r="D3125" s="27">
        <v>1</v>
      </c>
      <c r="E3125" s="27">
        <v>11</v>
      </c>
      <c r="F3125" s="27"/>
      <c r="G3125" s="27"/>
      <c r="H3125" s="27"/>
      <c r="I3125" s="53" t="s">
        <v>2485</v>
      </c>
      <c r="J3125" s="61">
        <v>1</v>
      </c>
      <c r="K3125" s="61" t="s">
        <v>845</v>
      </c>
      <c r="L3125" s="61"/>
      <c r="M3125" s="61">
        <f t="shared" si="165"/>
        <v>0</v>
      </c>
    </row>
    <row r="3126" spans="1:13" s="47" customFormat="1" x14ac:dyDescent="0.4">
      <c r="A3126" s="27" t="s">
        <v>843</v>
      </c>
      <c r="B3126" s="27">
        <v>5</v>
      </c>
      <c r="C3126" s="27">
        <v>1</v>
      </c>
      <c r="D3126" s="27">
        <v>1</v>
      </c>
      <c r="E3126" s="27">
        <v>12</v>
      </c>
      <c r="F3126" s="27"/>
      <c r="G3126" s="27"/>
      <c r="H3126" s="27"/>
      <c r="I3126" s="53" t="s">
        <v>2486</v>
      </c>
      <c r="J3126" s="61">
        <v>1</v>
      </c>
      <c r="K3126" s="61" t="s">
        <v>845</v>
      </c>
      <c r="L3126" s="61"/>
      <c r="M3126" s="61">
        <f t="shared" si="165"/>
        <v>0</v>
      </c>
    </row>
    <row r="3127" spans="1:13" s="47" customFormat="1" x14ac:dyDescent="0.4">
      <c r="A3127" s="27" t="s">
        <v>843</v>
      </c>
      <c r="B3127" s="27">
        <v>5</v>
      </c>
      <c r="C3127" s="27">
        <v>1</v>
      </c>
      <c r="D3127" s="27">
        <v>1</v>
      </c>
      <c r="E3127" s="27">
        <v>13</v>
      </c>
      <c r="F3127" s="27"/>
      <c r="G3127" s="27"/>
      <c r="H3127" s="27"/>
      <c r="I3127" s="53" t="s">
        <v>2487</v>
      </c>
      <c r="J3127" s="61">
        <v>1</v>
      </c>
      <c r="K3127" s="61" t="s">
        <v>845</v>
      </c>
      <c r="L3127" s="61"/>
      <c r="M3127" s="61">
        <f t="shared" si="165"/>
        <v>0</v>
      </c>
    </row>
    <row r="3128" spans="1:13" s="47" customFormat="1" x14ac:dyDescent="0.4">
      <c r="A3128" s="27" t="s">
        <v>843</v>
      </c>
      <c r="B3128" s="27">
        <v>5</v>
      </c>
      <c r="C3128" s="27">
        <v>1</v>
      </c>
      <c r="D3128" s="27">
        <v>1</v>
      </c>
      <c r="E3128" s="27">
        <v>14</v>
      </c>
      <c r="F3128" s="27"/>
      <c r="G3128" s="27"/>
      <c r="H3128" s="27"/>
      <c r="I3128" s="53" t="s">
        <v>2488</v>
      </c>
      <c r="J3128" s="61">
        <v>1</v>
      </c>
      <c r="K3128" s="61" t="s">
        <v>845</v>
      </c>
      <c r="L3128" s="61"/>
      <c r="M3128" s="61">
        <f t="shared" si="165"/>
        <v>0</v>
      </c>
    </row>
    <row r="3129" spans="1:13" s="47" customFormat="1" x14ac:dyDescent="0.4">
      <c r="A3129" s="27" t="s">
        <v>843</v>
      </c>
      <c r="B3129" s="27">
        <v>5</v>
      </c>
      <c r="C3129" s="27">
        <v>1</v>
      </c>
      <c r="D3129" s="27">
        <v>1</v>
      </c>
      <c r="E3129" s="27">
        <v>14</v>
      </c>
      <c r="F3129" s="27">
        <v>1</v>
      </c>
      <c r="G3129" s="27"/>
      <c r="H3129" s="27"/>
      <c r="I3129" s="53" t="s">
        <v>4727</v>
      </c>
      <c r="J3129" s="61">
        <v>1</v>
      </c>
      <c r="K3129" s="61" t="s">
        <v>845</v>
      </c>
      <c r="L3129" s="61"/>
      <c r="M3129" s="61">
        <f t="shared" si="165"/>
        <v>0</v>
      </c>
    </row>
    <row r="3130" spans="1:13" s="47" customFormat="1" x14ac:dyDescent="0.4">
      <c r="A3130" s="27" t="s">
        <v>843</v>
      </c>
      <c r="B3130" s="27">
        <v>5</v>
      </c>
      <c r="C3130" s="27">
        <v>1</v>
      </c>
      <c r="D3130" s="27">
        <v>1</v>
      </c>
      <c r="E3130" s="27">
        <v>14</v>
      </c>
      <c r="F3130" s="27">
        <v>2</v>
      </c>
      <c r="G3130" s="27"/>
      <c r="H3130" s="27"/>
      <c r="I3130" s="53" t="s">
        <v>4011</v>
      </c>
      <c r="J3130" s="61">
        <v>1</v>
      </c>
      <c r="K3130" s="61" t="s">
        <v>845</v>
      </c>
      <c r="L3130" s="61"/>
      <c r="M3130" s="61">
        <f t="shared" si="165"/>
        <v>0</v>
      </c>
    </row>
    <row r="3131" spans="1:13" s="47" customFormat="1" x14ac:dyDescent="0.4">
      <c r="A3131" s="27" t="s">
        <v>843</v>
      </c>
      <c r="B3131" s="27">
        <v>5</v>
      </c>
      <c r="C3131" s="27">
        <v>1</v>
      </c>
      <c r="D3131" s="27">
        <v>1</v>
      </c>
      <c r="E3131" s="27">
        <v>14</v>
      </c>
      <c r="F3131" s="27">
        <v>3</v>
      </c>
      <c r="G3131" s="27"/>
      <c r="H3131" s="27"/>
      <c r="I3131" s="53" t="s">
        <v>4728</v>
      </c>
      <c r="J3131" s="61">
        <v>1</v>
      </c>
      <c r="K3131" s="61" t="s">
        <v>845</v>
      </c>
      <c r="L3131" s="61"/>
      <c r="M3131" s="61">
        <f t="shared" si="165"/>
        <v>0</v>
      </c>
    </row>
    <row r="3132" spans="1:13" s="47" customFormat="1" x14ac:dyDescent="0.4">
      <c r="A3132" s="27" t="s">
        <v>843</v>
      </c>
      <c r="B3132" s="27">
        <v>5</v>
      </c>
      <c r="C3132" s="27">
        <v>1</v>
      </c>
      <c r="D3132" s="27">
        <v>1</v>
      </c>
      <c r="E3132" s="27">
        <v>15</v>
      </c>
      <c r="F3132" s="27"/>
      <c r="G3132" s="27"/>
      <c r="H3132" s="27"/>
      <c r="I3132" s="53" t="s">
        <v>2489</v>
      </c>
      <c r="J3132" s="61">
        <v>1</v>
      </c>
      <c r="K3132" s="61" t="s">
        <v>845</v>
      </c>
      <c r="L3132" s="61"/>
      <c r="M3132" s="61">
        <f t="shared" si="165"/>
        <v>0</v>
      </c>
    </row>
    <row r="3133" spans="1:13" s="47" customFormat="1" x14ac:dyDescent="0.4">
      <c r="A3133" s="27" t="s">
        <v>843</v>
      </c>
      <c r="B3133" s="27">
        <v>5</v>
      </c>
      <c r="C3133" s="27">
        <v>1</v>
      </c>
      <c r="D3133" s="27">
        <v>1</v>
      </c>
      <c r="E3133" s="27">
        <v>16</v>
      </c>
      <c r="F3133" s="27"/>
      <c r="G3133" s="27"/>
      <c r="H3133" s="27"/>
      <c r="I3133" s="53" t="s">
        <v>2490</v>
      </c>
      <c r="J3133" s="61">
        <v>1</v>
      </c>
      <c r="K3133" s="61" t="s">
        <v>845</v>
      </c>
      <c r="L3133" s="61"/>
      <c r="M3133" s="61">
        <f t="shared" si="165"/>
        <v>0</v>
      </c>
    </row>
    <row r="3134" spans="1:13" s="47" customFormat="1" x14ac:dyDescent="0.4">
      <c r="A3134" s="27" t="s">
        <v>843</v>
      </c>
      <c r="B3134" s="27">
        <v>5</v>
      </c>
      <c r="C3134" s="27">
        <v>1</v>
      </c>
      <c r="D3134" s="27">
        <v>1</v>
      </c>
      <c r="E3134" s="27">
        <v>17</v>
      </c>
      <c r="F3134" s="27"/>
      <c r="G3134" s="27"/>
      <c r="H3134" s="27"/>
      <c r="I3134" s="53" t="s">
        <v>2491</v>
      </c>
      <c r="J3134" s="61">
        <v>1</v>
      </c>
      <c r="K3134" s="61" t="s">
        <v>845</v>
      </c>
      <c r="L3134" s="61"/>
      <c r="M3134" s="61">
        <f t="shared" si="165"/>
        <v>0</v>
      </c>
    </row>
    <row r="3135" spans="1:13" s="47" customFormat="1" x14ac:dyDescent="0.4">
      <c r="A3135" s="27" t="s">
        <v>843</v>
      </c>
      <c r="B3135" s="27">
        <v>5</v>
      </c>
      <c r="C3135" s="27">
        <v>1</v>
      </c>
      <c r="D3135" s="27">
        <v>1</v>
      </c>
      <c r="E3135" s="27">
        <v>18</v>
      </c>
      <c r="F3135" s="27"/>
      <c r="G3135" s="27"/>
      <c r="H3135" s="27"/>
      <c r="I3135" s="53" t="s">
        <v>4729</v>
      </c>
      <c r="J3135" s="61">
        <v>1</v>
      </c>
      <c r="K3135" s="61" t="s">
        <v>845</v>
      </c>
      <c r="L3135" s="61"/>
      <c r="M3135" s="61">
        <f t="shared" si="165"/>
        <v>0</v>
      </c>
    </row>
    <row r="3136" spans="1:13" s="47" customFormat="1" x14ac:dyDescent="0.4">
      <c r="A3136" s="27" t="s">
        <v>843</v>
      </c>
      <c r="B3136" s="27">
        <v>5</v>
      </c>
      <c r="C3136" s="27">
        <v>1</v>
      </c>
      <c r="D3136" s="27">
        <v>1</v>
      </c>
      <c r="E3136" s="27">
        <v>19</v>
      </c>
      <c r="F3136" s="27"/>
      <c r="G3136" s="27"/>
      <c r="H3136" s="27"/>
      <c r="I3136" s="53" t="s">
        <v>2492</v>
      </c>
      <c r="J3136" s="61">
        <v>1</v>
      </c>
      <c r="K3136" s="61" t="s">
        <v>845</v>
      </c>
      <c r="L3136" s="61"/>
      <c r="M3136" s="61">
        <f t="shared" si="165"/>
        <v>0</v>
      </c>
    </row>
    <row r="3137" spans="1:13" s="47" customFormat="1" ht="37.5" x14ac:dyDescent="0.4">
      <c r="A3137" s="27" t="s">
        <v>843</v>
      </c>
      <c r="B3137" s="27">
        <v>5</v>
      </c>
      <c r="C3137" s="27">
        <v>1</v>
      </c>
      <c r="D3137" s="27">
        <v>1</v>
      </c>
      <c r="E3137" s="27">
        <v>20</v>
      </c>
      <c r="F3137" s="27"/>
      <c r="G3137" s="27"/>
      <c r="H3137" s="27"/>
      <c r="I3137" s="53" t="s">
        <v>2493</v>
      </c>
      <c r="J3137" s="61">
        <v>1</v>
      </c>
      <c r="K3137" s="61" t="s">
        <v>845</v>
      </c>
      <c r="L3137" s="61"/>
      <c r="M3137" s="61">
        <f t="shared" si="165"/>
        <v>0</v>
      </c>
    </row>
    <row r="3138" spans="1:13" s="47" customFormat="1" ht="75" x14ac:dyDescent="0.4">
      <c r="A3138" s="27" t="s">
        <v>843</v>
      </c>
      <c r="B3138" s="27">
        <v>5</v>
      </c>
      <c r="C3138" s="27">
        <v>1</v>
      </c>
      <c r="D3138" s="27">
        <v>1</v>
      </c>
      <c r="E3138" s="27">
        <v>21</v>
      </c>
      <c r="F3138" s="27"/>
      <c r="G3138" s="27"/>
      <c r="H3138" s="27"/>
      <c r="I3138" s="53" t="s">
        <v>2494</v>
      </c>
      <c r="J3138" s="61">
        <v>1</v>
      </c>
      <c r="K3138" s="61" t="s">
        <v>845</v>
      </c>
      <c r="L3138" s="61"/>
      <c r="M3138" s="61">
        <f t="shared" si="165"/>
        <v>0</v>
      </c>
    </row>
    <row r="3139" spans="1:13" s="47" customFormat="1" x14ac:dyDescent="0.4">
      <c r="A3139" s="27" t="s">
        <v>843</v>
      </c>
      <c r="B3139" s="27">
        <v>5</v>
      </c>
      <c r="C3139" s="27">
        <v>1</v>
      </c>
      <c r="D3139" s="27">
        <v>1</v>
      </c>
      <c r="E3139" s="27">
        <v>22</v>
      </c>
      <c r="F3139" s="27"/>
      <c r="G3139" s="27"/>
      <c r="H3139" s="27"/>
      <c r="I3139" s="53" t="s">
        <v>2495</v>
      </c>
      <c r="J3139" s="61">
        <v>1</v>
      </c>
      <c r="K3139" s="61" t="s">
        <v>845</v>
      </c>
      <c r="L3139" s="61"/>
      <c r="M3139" s="61">
        <f t="shared" si="165"/>
        <v>0</v>
      </c>
    </row>
    <row r="3140" spans="1:13" s="47" customFormat="1" x14ac:dyDescent="0.4">
      <c r="A3140" s="27" t="s">
        <v>843</v>
      </c>
      <c r="B3140" s="27">
        <v>5</v>
      </c>
      <c r="C3140" s="27">
        <v>1</v>
      </c>
      <c r="D3140" s="27">
        <v>1</v>
      </c>
      <c r="E3140" s="27">
        <v>23</v>
      </c>
      <c r="F3140" s="27"/>
      <c r="G3140" s="27"/>
      <c r="H3140" s="27"/>
      <c r="I3140" s="53" t="s">
        <v>2496</v>
      </c>
      <c r="J3140" s="61">
        <v>1</v>
      </c>
      <c r="K3140" s="61" t="s">
        <v>845</v>
      </c>
      <c r="L3140" s="61"/>
      <c r="M3140" s="61">
        <f t="shared" si="165"/>
        <v>0</v>
      </c>
    </row>
    <row r="3141" spans="1:13" s="47" customFormat="1" x14ac:dyDescent="0.4">
      <c r="A3141" s="27" t="s">
        <v>843</v>
      </c>
      <c r="B3141" s="27">
        <v>5</v>
      </c>
      <c r="C3141" s="27">
        <v>1</v>
      </c>
      <c r="D3141" s="27">
        <v>1</v>
      </c>
      <c r="E3141" s="27">
        <v>24</v>
      </c>
      <c r="F3141" s="27"/>
      <c r="G3141" s="27"/>
      <c r="H3141" s="27"/>
      <c r="I3141" s="53" t="s">
        <v>2497</v>
      </c>
      <c r="J3141" s="61">
        <v>1</v>
      </c>
      <c r="K3141" s="61" t="s">
        <v>845</v>
      </c>
      <c r="L3141" s="61"/>
      <c r="M3141" s="61">
        <f t="shared" si="165"/>
        <v>0</v>
      </c>
    </row>
    <row r="3142" spans="1:13" s="47" customFormat="1" x14ac:dyDescent="0.4">
      <c r="A3142" s="27" t="s">
        <v>843</v>
      </c>
      <c r="B3142" s="27">
        <v>5</v>
      </c>
      <c r="C3142" s="27">
        <v>1</v>
      </c>
      <c r="D3142" s="27">
        <v>1</v>
      </c>
      <c r="E3142" s="27">
        <v>24</v>
      </c>
      <c r="F3142" s="27">
        <v>1</v>
      </c>
      <c r="G3142" s="27"/>
      <c r="H3142" s="27"/>
      <c r="I3142" s="53" t="s">
        <v>4730</v>
      </c>
      <c r="J3142" s="61">
        <v>1</v>
      </c>
      <c r="K3142" s="61" t="s">
        <v>845</v>
      </c>
      <c r="L3142" s="61"/>
      <c r="M3142" s="61">
        <f t="shared" si="165"/>
        <v>0</v>
      </c>
    </row>
    <row r="3143" spans="1:13" s="47" customFormat="1" x14ac:dyDescent="0.4">
      <c r="A3143" s="27" t="s">
        <v>843</v>
      </c>
      <c r="B3143" s="27">
        <v>5</v>
      </c>
      <c r="C3143" s="27">
        <v>1</v>
      </c>
      <c r="D3143" s="27">
        <v>1</v>
      </c>
      <c r="E3143" s="27">
        <v>24</v>
      </c>
      <c r="F3143" s="27">
        <v>2</v>
      </c>
      <c r="G3143" s="27"/>
      <c r="H3143" s="27"/>
      <c r="I3143" s="53" t="s">
        <v>4073</v>
      </c>
      <c r="J3143" s="61">
        <v>1</v>
      </c>
      <c r="K3143" s="61" t="s">
        <v>845</v>
      </c>
      <c r="L3143" s="61"/>
      <c r="M3143" s="61">
        <f t="shared" si="165"/>
        <v>0</v>
      </c>
    </row>
    <row r="3144" spans="1:13" s="47" customFormat="1" ht="37.5" x14ac:dyDescent="0.4">
      <c r="A3144" s="27" t="s">
        <v>843</v>
      </c>
      <c r="B3144" s="27">
        <v>5</v>
      </c>
      <c r="C3144" s="27">
        <v>1</v>
      </c>
      <c r="D3144" s="27">
        <v>1</v>
      </c>
      <c r="E3144" s="27">
        <v>25</v>
      </c>
      <c r="F3144" s="27"/>
      <c r="G3144" s="27"/>
      <c r="H3144" s="27"/>
      <c r="I3144" s="53" t="s">
        <v>2498</v>
      </c>
      <c r="J3144" s="61">
        <v>1</v>
      </c>
      <c r="K3144" s="61" t="s">
        <v>845</v>
      </c>
      <c r="L3144" s="61"/>
      <c r="M3144" s="61">
        <f t="shared" si="165"/>
        <v>0</v>
      </c>
    </row>
    <row r="3145" spans="1:13" s="47" customFormat="1" x14ac:dyDescent="0.4">
      <c r="A3145" s="27" t="s">
        <v>843</v>
      </c>
      <c r="B3145" s="27">
        <v>5</v>
      </c>
      <c r="C3145" s="27">
        <v>1</v>
      </c>
      <c r="D3145" s="27">
        <v>1</v>
      </c>
      <c r="E3145" s="27">
        <v>26</v>
      </c>
      <c r="F3145" s="27"/>
      <c r="G3145" s="27"/>
      <c r="H3145" s="27"/>
      <c r="I3145" s="53" t="s">
        <v>2499</v>
      </c>
      <c r="J3145" s="61">
        <v>1</v>
      </c>
      <c r="K3145" s="61" t="s">
        <v>845</v>
      </c>
      <c r="L3145" s="61"/>
      <c r="M3145" s="61">
        <f t="shared" si="165"/>
        <v>0</v>
      </c>
    </row>
    <row r="3146" spans="1:13" s="47" customFormat="1" ht="37.5" x14ac:dyDescent="0.4">
      <c r="A3146" s="27" t="s">
        <v>843</v>
      </c>
      <c r="B3146" s="27">
        <v>5</v>
      </c>
      <c r="C3146" s="27">
        <v>1</v>
      </c>
      <c r="D3146" s="27">
        <v>1</v>
      </c>
      <c r="E3146" s="27">
        <v>27</v>
      </c>
      <c r="F3146" s="27"/>
      <c r="G3146" s="27"/>
      <c r="H3146" s="27"/>
      <c r="I3146" s="63" t="s">
        <v>2500</v>
      </c>
      <c r="J3146" s="61">
        <v>1</v>
      </c>
      <c r="K3146" s="61" t="s">
        <v>845</v>
      </c>
      <c r="L3146" s="64"/>
      <c r="M3146" s="61">
        <f t="shared" si="165"/>
        <v>0</v>
      </c>
    </row>
    <row r="3147" spans="1:13" s="47" customFormat="1" x14ac:dyDescent="0.4">
      <c r="A3147" s="27" t="s">
        <v>843</v>
      </c>
      <c r="B3147" s="27">
        <v>5</v>
      </c>
      <c r="C3147" s="27">
        <v>1</v>
      </c>
      <c r="D3147" s="27">
        <v>1</v>
      </c>
      <c r="E3147" s="27">
        <v>28</v>
      </c>
      <c r="F3147" s="27"/>
      <c r="G3147" s="27"/>
      <c r="H3147" s="27"/>
      <c r="I3147" s="63" t="s">
        <v>2501</v>
      </c>
      <c r="J3147" s="61">
        <v>1</v>
      </c>
      <c r="K3147" s="61" t="s">
        <v>845</v>
      </c>
      <c r="L3147" s="64"/>
      <c r="M3147" s="61">
        <f t="shared" si="165"/>
        <v>0</v>
      </c>
    </row>
    <row r="3148" spans="1:13" s="47" customFormat="1" x14ac:dyDescent="0.4">
      <c r="A3148" s="27" t="s">
        <v>843</v>
      </c>
      <c r="B3148" s="27">
        <v>5</v>
      </c>
      <c r="C3148" s="27">
        <v>1</v>
      </c>
      <c r="D3148" s="27">
        <v>1</v>
      </c>
      <c r="E3148" s="27">
        <v>29</v>
      </c>
      <c r="F3148" s="27"/>
      <c r="G3148" s="27"/>
      <c r="H3148" s="27"/>
      <c r="I3148" s="63" t="s">
        <v>2502</v>
      </c>
      <c r="J3148" s="61">
        <v>1</v>
      </c>
      <c r="K3148" s="61" t="s">
        <v>845</v>
      </c>
      <c r="L3148" s="64"/>
      <c r="M3148" s="61">
        <f t="shared" si="165"/>
        <v>0</v>
      </c>
    </row>
    <row r="3149" spans="1:13" s="47" customFormat="1" ht="37.5" x14ac:dyDescent="0.4">
      <c r="A3149" s="27" t="s">
        <v>843</v>
      </c>
      <c r="B3149" s="27">
        <v>5</v>
      </c>
      <c r="C3149" s="27">
        <v>1</v>
      </c>
      <c r="D3149" s="27">
        <v>1</v>
      </c>
      <c r="E3149" s="27">
        <v>30</v>
      </c>
      <c r="F3149" s="27"/>
      <c r="G3149" s="27"/>
      <c r="H3149" s="27"/>
      <c r="I3149" s="63" t="s">
        <v>4731</v>
      </c>
      <c r="J3149" s="61">
        <v>1</v>
      </c>
      <c r="K3149" s="61" t="s">
        <v>845</v>
      </c>
      <c r="L3149" s="64"/>
      <c r="M3149" s="61">
        <f t="shared" si="165"/>
        <v>0</v>
      </c>
    </row>
    <row r="3150" spans="1:13" s="47" customFormat="1" x14ac:dyDescent="0.4">
      <c r="A3150" s="27" t="s">
        <v>843</v>
      </c>
      <c r="B3150" s="27">
        <v>5</v>
      </c>
      <c r="C3150" s="27">
        <v>1</v>
      </c>
      <c r="D3150" s="27">
        <v>1</v>
      </c>
      <c r="E3150" s="27">
        <v>31</v>
      </c>
      <c r="F3150" s="27"/>
      <c r="G3150" s="27"/>
      <c r="H3150" s="27"/>
      <c r="I3150" s="53" t="s">
        <v>2503</v>
      </c>
      <c r="J3150" s="61">
        <v>1</v>
      </c>
      <c r="K3150" s="61" t="s">
        <v>845</v>
      </c>
      <c r="L3150" s="61"/>
      <c r="M3150" s="61">
        <f t="shared" si="165"/>
        <v>0</v>
      </c>
    </row>
    <row r="3151" spans="1:13" s="47" customFormat="1" x14ac:dyDescent="0.4">
      <c r="A3151" s="27" t="s">
        <v>843</v>
      </c>
      <c r="B3151" s="27">
        <v>5</v>
      </c>
      <c r="C3151" s="27">
        <v>1</v>
      </c>
      <c r="D3151" s="27">
        <v>1</v>
      </c>
      <c r="E3151" s="27">
        <v>32</v>
      </c>
      <c r="F3151" s="27"/>
      <c r="G3151" s="27"/>
      <c r="H3151" s="27"/>
      <c r="I3151" s="53" t="s">
        <v>2504</v>
      </c>
      <c r="J3151" s="61">
        <v>1</v>
      </c>
      <c r="K3151" s="61" t="s">
        <v>845</v>
      </c>
      <c r="L3151" s="61"/>
      <c r="M3151" s="61">
        <f t="shared" si="165"/>
        <v>0</v>
      </c>
    </row>
    <row r="3152" spans="1:13" s="47" customFormat="1" ht="37.5" x14ac:dyDescent="0.4">
      <c r="A3152" s="27" t="s">
        <v>843</v>
      </c>
      <c r="B3152" s="27">
        <v>5</v>
      </c>
      <c r="C3152" s="27">
        <v>1</v>
      </c>
      <c r="D3152" s="27">
        <v>1</v>
      </c>
      <c r="E3152" s="27">
        <v>33</v>
      </c>
      <c r="F3152" s="27"/>
      <c r="G3152" s="27"/>
      <c r="H3152" s="27"/>
      <c r="I3152" s="53" t="s">
        <v>2505</v>
      </c>
      <c r="J3152" s="61">
        <v>1</v>
      </c>
      <c r="K3152" s="61" t="s">
        <v>845</v>
      </c>
      <c r="L3152" s="61"/>
      <c r="M3152" s="61">
        <f t="shared" si="165"/>
        <v>0</v>
      </c>
    </row>
    <row r="3153" spans="1:13" s="47" customFormat="1" x14ac:dyDescent="0.4">
      <c r="A3153" s="27" t="s">
        <v>843</v>
      </c>
      <c r="B3153" s="27">
        <v>5</v>
      </c>
      <c r="C3153" s="27">
        <v>1</v>
      </c>
      <c r="D3153" s="27">
        <v>1</v>
      </c>
      <c r="E3153" s="27">
        <v>34</v>
      </c>
      <c r="F3153" s="27"/>
      <c r="G3153" s="27"/>
      <c r="H3153" s="27"/>
      <c r="I3153" s="53" t="s">
        <v>2506</v>
      </c>
      <c r="J3153" s="61">
        <v>1</v>
      </c>
      <c r="K3153" s="61" t="s">
        <v>845</v>
      </c>
      <c r="L3153" s="61"/>
      <c r="M3153" s="61">
        <f t="shared" si="165"/>
        <v>0</v>
      </c>
    </row>
    <row r="3154" spans="1:13" s="47" customFormat="1" x14ac:dyDescent="0.4">
      <c r="A3154" s="27" t="s">
        <v>843</v>
      </c>
      <c r="B3154" s="27">
        <v>5</v>
      </c>
      <c r="C3154" s="27">
        <v>1</v>
      </c>
      <c r="D3154" s="27">
        <v>1</v>
      </c>
      <c r="E3154" s="27">
        <v>35</v>
      </c>
      <c r="F3154" s="27"/>
      <c r="G3154" s="27"/>
      <c r="H3154" s="27"/>
      <c r="I3154" s="53" t="s">
        <v>2507</v>
      </c>
      <c r="J3154" s="61">
        <v>1</v>
      </c>
      <c r="K3154" s="61" t="s">
        <v>845</v>
      </c>
      <c r="L3154" s="61"/>
      <c r="M3154" s="61">
        <f t="shared" si="165"/>
        <v>0</v>
      </c>
    </row>
    <row r="3155" spans="1:13" s="47" customFormat="1" ht="37.5" x14ac:dyDescent="0.4">
      <c r="A3155" s="27" t="s">
        <v>843</v>
      </c>
      <c r="B3155" s="27">
        <v>5</v>
      </c>
      <c r="C3155" s="27">
        <v>1</v>
      </c>
      <c r="D3155" s="27">
        <v>1</v>
      </c>
      <c r="E3155" s="27">
        <v>36</v>
      </c>
      <c r="F3155" s="27"/>
      <c r="G3155" s="27"/>
      <c r="H3155" s="27"/>
      <c r="I3155" s="53" t="s">
        <v>2508</v>
      </c>
      <c r="J3155" s="61">
        <v>1</v>
      </c>
      <c r="K3155" s="61" t="s">
        <v>845</v>
      </c>
      <c r="L3155" s="61"/>
      <c r="M3155" s="61">
        <f t="shared" si="165"/>
        <v>0</v>
      </c>
    </row>
    <row r="3156" spans="1:13" s="47" customFormat="1" x14ac:dyDescent="0.4">
      <c r="A3156" s="27" t="s">
        <v>843</v>
      </c>
      <c r="B3156" s="27">
        <v>5</v>
      </c>
      <c r="C3156" s="27">
        <v>1</v>
      </c>
      <c r="D3156" s="27">
        <v>2</v>
      </c>
      <c r="E3156" s="27"/>
      <c r="F3156" s="27"/>
      <c r="G3156" s="27"/>
      <c r="H3156" s="27"/>
      <c r="I3156" s="53" t="s">
        <v>2509</v>
      </c>
      <c r="J3156" s="61">
        <v>1</v>
      </c>
      <c r="K3156" s="61" t="s">
        <v>845</v>
      </c>
      <c r="L3156" s="61"/>
      <c r="M3156" s="61">
        <f t="shared" si="165"/>
        <v>0</v>
      </c>
    </row>
    <row r="3157" spans="1:13" s="47" customFormat="1" x14ac:dyDescent="0.4">
      <c r="A3157" s="27" t="s">
        <v>843</v>
      </c>
      <c r="B3157" s="27">
        <v>5</v>
      </c>
      <c r="C3157" s="27">
        <v>1</v>
      </c>
      <c r="D3157" s="27">
        <v>2</v>
      </c>
      <c r="E3157" s="27">
        <v>1</v>
      </c>
      <c r="F3157" s="27"/>
      <c r="G3157" s="27"/>
      <c r="H3157" s="27"/>
      <c r="I3157" s="53" t="s">
        <v>2510</v>
      </c>
      <c r="J3157" s="61">
        <v>1</v>
      </c>
      <c r="K3157" s="61" t="s">
        <v>845</v>
      </c>
      <c r="L3157" s="61"/>
      <c r="M3157" s="61">
        <f t="shared" si="165"/>
        <v>0</v>
      </c>
    </row>
    <row r="3158" spans="1:13" s="47" customFormat="1" x14ac:dyDescent="0.4">
      <c r="A3158" s="27" t="s">
        <v>843</v>
      </c>
      <c r="B3158" s="27">
        <v>5</v>
      </c>
      <c r="C3158" s="27">
        <v>1</v>
      </c>
      <c r="D3158" s="27">
        <v>2</v>
      </c>
      <c r="E3158" s="27">
        <v>1</v>
      </c>
      <c r="F3158" s="27">
        <v>1</v>
      </c>
      <c r="G3158" s="27"/>
      <c r="H3158" s="27"/>
      <c r="I3158" s="53" t="s">
        <v>4732</v>
      </c>
      <c r="J3158" s="61">
        <v>1</v>
      </c>
      <c r="K3158" s="61" t="s">
        <v>845</v>
      </c>
      <c r="L3158" s="61"/>
      <c r="M3158" s="61">
        <f t="shared" si="165"/>
        <v>0</v>
      </c>
    </row>
    <row r="3159" spans="1:13" s="47" customFormat="1" x14ac:dyDescent="0.4">
      <c r="A3159" s="27" t="s">
        <v>843</v>
      </c>
      <c r="B3159" s="27">
        <v>5</v>
      </c>
      <c r="C3159" s="27">
        <v>1</v>
      </c>
      <c r="D3159" s="27">
        <v>2</v>
      </c>
      <c r="E3159" s="27">
        <v>1</v>
      </c>
      <c r="F3159" s="27">
        <v>2</v>
      </c>
      <c r="G3159" s="27"/>
      <c r="H3159" s="27"/>
      <c r="I3159" s="53" t="s">
        <v>4733</v>
      </c>
      <c r="J3159" s="61">
        <v>1</v>
      </c>
      <c r="K3159" s="61" t="s">
        <v>845</v>
      </c>
      <c r="L3159" s="61"/>
      <c r="M3159" s="61">
        <f t="shared" si="165"/>
        <v>0</v>
      </c>
    </row>
    <row r="3160" spans="1:13" s="47" customFormat="1" x14ac:dyDescent="0.4">
      <c r="A3160" s="27" t="s">
        <v>843</v>
      </c>
      <c r="B3160" s="27">
        <v>5</v>
      </c>
      <c r="C3160" s="27">
        <v>1</v>
      </c>
      <c r="D3160" s="27">
        <v>2</v>
      </c>
      <c r="E3160" s="27">
        <v>1</v>
      </c>
      <c r="F3160" s="27">
        <v>3</v>
      </c>
      <c r="G3160" s="27"/>
      <c r="H3160" s="27"/>
      <c r="I3160" s="53" t="s">
        <v>4734</v>
      </c>
      <c r="J3160" s="61">
        <v>1</v>
      </c>
      <c r="K3160" s="61" t="s">
        <v>845</v>
      </c>
      <c r="L3160" s="61"/>
      <c r="M3160" s="61">
        <f t="shared" si="165"/>
        <v>0</v>
      </c>
    </row>
    <row r="3161" spans="1:13" s="47" customFormat="1" x14ac:dyDescent="0.4">
      <c r="A3161" s="27" t="s">
        <v>843</v>
      </c>
      <c r="B3161" s="27">
        <v>5</v>
      </c>
      <c r="C3161" s="27">
        <v>1</v>
      </c>
      <c r="D3161" s="27">
        <v>2</v>
      </c>
      <c r="E3161" s="27">
        <v>2</v>
      </c>
      <c r="F3161" s="27"/>
      <c r="G3161" s="27"/>
      <c r="H3161" s="27"/>
      <c r="I3161" s="53" t="s">
        <v>2511</v>
      </c>
      <c r="J3161" s="61">
        <v>1</v>
      </c>
      <c r="K3161" s="61" t="s">
        <v>845</v>
      </c>
      <c r="L3161" s="61"/>
      <c r="M3161" s="61">
        <f t="shared" si="165"/>
        <v>0</v>
      </c>
    </row>
    <row r="3162" spans="1:13" s="47" customFormat="1" x14ac:dyDescent="0.4">
      <c r="A3162" s="27" t="s">
        <v>843</v>
      </c>
      <c r="B3162" s="27">
        <v>5</v>
      </c>
      <c r="C3162" s="27">
        <v>1</v>
      </c>
      <c r="D3162" s="27">
        <v>2</v>
      </c>
      <c r="E3162" s="27">
        <v>2</v>
      </c>
      <c r="F3162" s="27">
        <v>1</v>
      </c>
      <c r="G3162" s="27"/>
      <c r="H3162" s="27"/>
      <c r="I3162" s="53" t="s">
        <v>2512</v>
      </c>
      <c r="J3162" s="61">
        <v>1</v>
      </c>
      <c r="K3162" s="61" t="s">
        <v>845</v>
      </c>
      <c r="L3162" s="61"/>
      <c r="M3162" s="61">
        <f t="shared" si="165"/>
        <v>0</v>
      </c>
    </row>
    <row r="3163" spans="1:13" s="47" customFormat="1" x14ac:dyDescent="0.4">
      <c r="A3163" s="27" t="s">
        <v>843</v>
      </c>
      <c r="B3163" s="27">
        <v>5</v>
      </c>
      <c r="C3163" s="27">
        <v>1</v>
      </c>
      <c r="D3163" s="27">
        <v>2</v>
      </c>
      <c r="E3163" s="27">
        <v>2</v>
      </c>
      <c r="F3163" s="27">
        <v>2</v>
      </c>
      <c r="G3163" s="27"/>
      <c r="H3163" s="27"/>
      <c r="I3163" s="53" t="s">
        <v>2513</v>
      </c>
      <c r="J3163" s="61">
        <v>1</v>
      </c>
      <c r="K3163" s="61" t="s">
        <v>845</v>
      </c>
      <c r="L3163" s="61"/>
      <c r="M3163" s="61">
        <f t="shared" si="165"/>
        <v>0</v>
      </c>
    </row>
    <row r="3164" spans="1:13" s="47" customFormat="1" x14ac:dyDescent="0.4">
      <c r="A3164" s="27" t="s">
        <v>843</v>
      </c>
      <c r="B3164" s="27">
        <v>5</v>
      </c>
      <c r="C3164" s="27">
        <v>1</v>
      </c>
      <c r="D3164" s="27">
        <v>2</v>
      </c>
      <c r="E3164" s="27">
        <v>2</v>
      </c>
      <c r="F3164" s="27">
        <v>3</v>
      </c>
      <c r="G3164" s="27"/>
      <c r="H3164" s="27"/>
      <c r="I3164" s="53" t="s">
        <v>2514</v>
      </c>
      <c r="J3164" s="61">
        <v>1</v>
      </c>
      <c r="K3164" s="61" t="s">
        <v>845</v>
      </c>
      <c r="L3164" s="61"/>
      <c r="M3164" s="61">
        <f t="shared" si="165"/>
        <v>0</v>
      </c>
    </row>
    <row r="3165" spans="1:13" s="47" customFormat="1" x14ac:dyDescent="0.4">
      <c r="A3165" s="27" t="s">
        <v>843</v>
      </c>
      <c r="B3165" s="27">
        <v>5</v>
      </c>
      <c r="C3165" s="27">
        <v>1</v>
      </c>
      <c r="D3165" s="27">
        <v>2</v>
      </c>
      <c r="E3165" s="27">
        <v>3</v>
      </c>
      <c r="F3165" s="27"/>
      <c r="G3165" s="27"/>
      <c r="H3165" s="27"/>
      <c r="I3165" s="53" t="s">
        <v>2515</v>
      </c>
      <c r="J3165" s="61">
        <v>1</v>
      </c>
      <c r="K3165" s="61" t="s">
        <v>845</v>
      </c>
      <c r="L3165" s="61"/>
      <c r="M3165" s="61">
        <f t="shared" si="165"/>
        <v>0</v>
      </c>
    </row>
    <row r="3166" spans="1:13" s="47" customFormat="1" x14ac:dyDescent="0.4">
      <c r="A3166" s="27" t="s">
        <v>843</v>
      </c>
      <c r="B3166" s="27">
        <v>5</v>
      </c>
      <c r="C3166" s="27">
        <v>1</v>
      </c>
      <c r="D3166" s="27">
        <v>2</v>
      </c>
      <c r="E3166" s="27">
        <v>4</v>
      </c>
      <c r="F3166" s="27"/>
      <c r="G3166" s="27"/>
      <c r="H3166" s="27"/>
      <c r="I3166" s="53" t="s">
        <v>2516</v>
      </c>
      <c r="J3166" s="61">
        <v>1</v>
      </c>
      <c r="K3166" s="61" t="s">
        <v>845</v>
      </c>
      <c r="L3166" s="61"/>
      <c r="M3166" s="61">
        <f t="shared" si="165"/>
        <v>0</v>
      </c>
    </row>
    <row r="3167" spans="1:13" s="47" customFormat="1" x14ac:dyDescent="0.4">
      <c r="A3167" s="27" t="s">
        <v>843</v>
      </c>
      <c r="B3167" s="27">
        <v>5</v>
      </c>
      <c r="C3167" s="27">
        <v>1</v>
      </c>
      <c r="D3167" s="27">
        <v>2</v>
      </c>
      <c r="E3167" s="27">
        <v>5</v>
      </c>
      <c r="F3167" s="27"/>
      <c r="G3167" s="27"/>
      <c r="H3167" s="27"/>
      <c r="I3167" s="53" t="s">
        <v>2517</v>
      </c>
      <c r="J3167" s="61">
        <v>1</v>
      </c>
      <c r="K3167" s="61" t="s">
        <v>845</v>
      </c>
      <c r="L3167" s="61"/>
      <c r="M3167" s="61">
        <f t="shared" si="165"/>
        <v>0</v>
      </c>
    </row>
    <row r="3168" spans="1:13" s="47" customFormat="1" x14ac:dyDescent="0.4">
      <c r="A3168" s="27" t="s">
        <v>843</v>
      </c>
      <c r="B3168" s="27">
        <v>5</v>
      </c>
      <c r="C3168" s="27">
        <v>1</v>
      </c>
      <c r="D3168" s="27">
        <v>2</v>
      </c>
      <c r="E3168" s="27">
        <v>6</v>
      </c>
      <c r="F3168" s="27"/>
      <c r="G3168" s="27"/>
      <c r="H3168" s="27"/>
      <c r="I3168" s="53" t="s">
        <v>2518</v>
      </c>
      <c r="J3168" s="61">
        <v>1</v>
      </c>
      <c r="K3168" s="61" t="s">
        <v>845</v>
      </c>
      <c r="L3168" s="61"/>
      <c r="M3168" s="61">
        <f t="shared" ref="M3168:M3226" si="166">IF(K3168="A",J3168,0)</f>
        <v>0</v>
      </c>
    </row>
    <row r="3169" spans="1:13" s="47" customFormat="1" ht="37.5" x14ac:dyDescent="0.4">
      <c r="A3169" s="27" t="s">
        <v>843</v>
      </c>
      <c r="B3169" s="27">
        <v>5</v>
      </c>
      <c r="C3169" s="27">
        <v>1</v>
      </c>
      <c r="D3169" s="27">
        <v>2</v>
      </c>
      <c r="E3169" s="27">
        <v>7</v>
      </c>
      <c r="F3169" s="27"/>
      <c r="G3169" s="27"/>
      <c r="H3169" s="27"/>
      <c r="I3169" s="53" t="s">
        <v>2519</v>
      </c>
      <c r="J3169" s="61">
        <v>1</v>
      </c>
      <c r="K3169" s="61" t="s">
        <v>845</v>
      </c>
      <c r="L3169" s="61"/>
      <c r="M3169" s="61">
        <f t="shared" si="166"/>
        <v>0</v>
      </c>
    </row>
    <row r="3170" spans="1:13" s="47" customFormat="1" x14ac:dyDescent="0.4">
      <c r="A3170" s="27" t="s">
        <v>843</v>
      </c>
      <c r="B3170" s="27">
        <v>5</v>
      </c>
      <c r="C3170" s="27">
        <v>1</v>
      </c>
      <c r="D3170" s="27">
        <v>2</v>
      </c>
      <c r="E3170" s="27">
        <v>8</v>
      </c>
      <c r="F3170" s="27"/>
      <c r="G3170" s="27"/>
      <c r="H3170" s="27"/>
      <c r="I3170" s="53" t="s">
        <v>2520</v>
      </c>
      <c r="J3170" s="61">
        <v>1</v>
      </c>
      <c r="K3170" s="61" t="s">
        <v>845</v>
      </c>
      <c r="L3170" s="61"/>
      <c r="M3170" s="61">
        <f t="shared" si="166"/>
        <v>0</v>
      </c>
    </row>
    <row r="3171" spans="1:13" s="47" customFormat="1" ht="37.5" x14ac:dyDescent="0.4">
      <c r="A3171" s="27" t="s">
        <v>843</v>
      </c>
      <c r="B3171" s="27">
        <v>5</v>
      </c>
      <c r="C3171" s="27">
        <v>1</v>
      </c>
      <c r="D3171" s="27">
        <v>2</v>
      </c>
      <c r="E3171" s="27">
        <v>9</v>
      </c>
      <c r="F3171" s="27"/>
      <c r="G3171" s="27"/>
      <c r="H3171" s="27"/>
      <c r="I3171" s="53" t="s">
        <v>2521</v>
      </c>
      <c r="J3171" s="61">
        <v>1</v>
      </c>
      <c r="K3171" s="61" t="s">
        <v>845</v>
      </c>
      <c r="L3171" s="61"/>
      <c r="M3171" s="61">
        <f t="shared" si="166"/>
        <v>0</v>
      </c>
    </row>
    <row r="3172" spans="1:13" s="47" customFormat="1" x14ac:dyDescent="0.4">
      <c r="A3172" s="27" t="s">
        <v>843</v>
      </c>
      <c r="B3172" s="27">
        <v>5</v>
      </c>
      <c r="C3172" s="27">
        <v>1</v>
      </c>
      <c r="D3172" s="27">
        <v>2</v>
      </c>
      <c r="E3172" s="27">
        <v>10</v>
      </c>
      <c r="F3172" s="27"/>
      <c r="G3172" s="27"/>
      <c r="H3172" s="27"/>
      <c r="I3172" s="53" t="s">
        <v>2522</v>
      </c>
      <c r="J3172" s="61">
        <v>1</v>
      </c>
      <c r="K3172" s="61" t="s">
        <v>845</v>
      </c>
      <c r="L3172" s="61"/>
      <c r="M3172" s="61">
        <f t="shared" si="166"/>
        <v>0</v>
      </c>
    </row>
    <row r="3173" spans="1:13" s="47" customFormat="1" x14ac:dyDescent="0.4">
      <c r="A3173" s="27" t="s">
        <v>843</v>
      </c>
      <c r="B3173" s="27">
        <v>5</v>
      </c>
      <c r="C3173" s="27">
        <v>1</v>
      </c>
      <c r="D3173" s="27">
        <v>2</v>
      </c>
      <c r="E3173" s="27">
        <v>10</v>
      </c>
      <c r="F3173" s="27">
        <v>1</v>
      </c>
      <c r="G3173" s="27"/>
      <c r="H3173" s="27"/>
      <c r="I3173" s="53" t="s">
        <v>4735</v>
      </c>
      <c r="J3173" s="61">
        <v>1</v>
      </c>
      <c r="K3173" s="61" t="s">
        <v>845</v>
      </c>
      <c r="L3173" s="61"/>
      <c r="M3173" s="61">
        <f t="shared" si="166"/>
        <v>0</v>
      </c>
    </row>
    <row r="3174" spans="1:13" s="47" customFormat="1" x14ac:dyDescent="0.4">
      <c r="A3174" s="27" t="s">
        <v>843</v>
      </c>
      <c r="B3174" s="27">
        <v>5</v>
      </c>
      <c r="C3174" s="27">
        <v>1</v>
      </c>
      <c r="D3174" s="27">
        <v>2</v>
      </c>
      <c r="E3174" s="27">
        <v>10</v>
      </c>
      <c r="F3174" s="27">
        <v>2</v>
      </c>
      <c r="G3174" s="27"/>
      <c r="H3174" s="27"/>
      <c r="I3174" s="53" t="s">
        <v>4736</v>
      </c>
      <c r="J3174" s="61">
        <v>1</v>
      </c>
      <c r="K3174" s="61" t="s">
        <v>845</v>
      </c>
      <c r="L3174" s="61"/>
      <c r="M3174" s="61">
        <f t="shared" si="166"/>
        <v>0</v>
      </c>
    </row>
    <row r="3175" spans="1:13" s="47" customFormat="1" x14ac:dyDescent="0.4">
      <c r="A3175" s="27" t="s">
        <v>843</v>
      </c>
      <c r="B3175" s="27">
        <v>5</v>
      </c>
      <c r="C3175" s="27">
        <v>1</v>
      </c>
      <c r="D3175" s="27">
        <v>2</v>
      </c>
      <c r="E3175" s="27">
        <v>11</v>
      </c>
      <c r="F3175" s="27"/>
      <c r="G3175" s="27"/>
      <c r="H3175" s="27"/>
      <c r="I3175" s="53" t="s">
        <v>2523</v>
      </c>
      <c r="J3175" s="61">
        <v>1</v>
      </c>
      <c r="K3175" s="61" t="s">
        <v>845</v>
      </c>
      <c r="L3175" s="61"/>
      <c r="M3175" s="61">
        <f t="shared" si="166"/>
        <v>0</v>
      </c>
    </row>
    <row r="3176" spans="1:13" s="47" customFormat="1" x14ac:dyDescent="0.4">
      <c r="A3176" s="27" t="s">
        <v>843</v>
      </c>
      <c r="B3176" s="27">
        <v>5</v>
      </c>
      <c r="C3176" s="27">
        <v>1</v>
      </c>
      <c r="D3176" s="27">
        <v>2</v>
      </c>
      <c r="E3176" s="27">
        <v>12</v>
      </c>
      <c r="F3176" s="27"/>
      <c r="G3176" s="27"/>
      <c r="H3176" s="27"/>
      <c r="I3176" s="53" t="s">
        <v>2524</v>
      </c>
      <c r="J3176" s="61">
        <v>1</v>
      </c>
      <c r="K3176" s="61" t="s">
        <v>845</v>
      </c>
      <c r="L3176" s="61"/>
      <c r="M3176" s="61">
        <f t="shared" si="166"/>
        <v>0</v>
      </c>
    </row>
    <row r="3177" spans="1:13" s="47" customFormat="1" x14ac:dyDescent="0.4">
      <c r="A3177" s="27" t="s">
        <v>843</v>
      </c>
      <c r="B3177" s="27">
        <v>5</v>
      </c>
      <c r="C3177" s="27">
        <v>1</v>
      </c>
      <c r="D3177" s="27">
        <v>2</v>
      </c>
      <c r="E3177" s="27">
        <v>13</v>
      </c>
      <c r="F3177" s="27"/>
      <c r="G3177" s="27"/>
      <c r="H3177" s="27"/>
      <c r="I3177" s="53" t="s">
        <v>2525</v>
      </c>
      <c r="J3177" s="61">
        <v>1</v>
      </c>
      <c r="K3177" s="61" t="s">
        <v>845</v>
      </c>
      <c r="L3177" s="61"/>
      <c r="M3177" s="61">
        <f t="shared" si="166"/>
        <v>0</v>
      </c>
    </row>
    <row r="3178" spans="1:13" s="47" customFormat="1" x14ac:dyDescent="0.4">
      <c r="A3178" s="27" t="s">
        <v>843</v>
      </c>
      <c r="B3178" s="27">
        <v>5</v>
      </c>
      <c r="C3178" s="27">
        <v>1</v>
      </c>
      <c r="D3178" s="27">
        <v>2</v>
      </c>
      <c r="E3178" s="27">
        <v>14</v>
      </c>
      <c r="F3178" s="27"/>
      <c r="G3178" s="27"/>
      <c r="H3178" s="27"/>
      <c r="I3178" s="53" t="s">
        <v>2526</v>
      </c>
      <c r="J3178" s="61">
        <v>1</v>
      </c>
      <c r="K3178" s="61" t="s">
        <v>845</v>
      </c>
      <c r="L3178" s="61"/>
      <c r="M3178" s="61">
        <f t="shared" si="166"/>
        <v>0</v>
      </c>
    </row>
    <row r="3179" spans="1:13" s="47" customFormat="1" x14ac:dyDescent="0.4">
      <c r="A3179" s="27" t="s">
        <v>843</v>
      </c>
      <c r="B3179" s="27">
        <v>5</v>
      </c>
      <c r="C3179" s="27">
        <v>1</v>
      </c>
      <c r="D3179" s="27">
        <v>2</v>
      </c>
      <c r="E3179" s="27">
        <v>15</v>
      </c>
      <c r="F3179" s="27"/>
      <c r="G3179" s="27"/>
      <c r="H3179" s="27"/>
      <c r="I3179" s="53" t="s">
        <v>2527</v>
      </c>
      <c r="J3179" s="61">
        <v>1</v>
      </c>
      <c r="K3179" s="61" t="s">
        <v>845</v>
      </c>
      <c r="L3179" s="61"/>
      <c r="M3179" s="61">
        <f t="shared" si="166"/>
        <v>0</v>
      </c>
    </row>
    <row r="3180" spans="1:13" s="47" customFormat="1" x14ac:dyDescent="0.4">
      <c r="A3180" s="27" t="s">
        <v>843</v>
      </c>
      <c r="B3180" s="27">
        <v>5</v>
      </c>
      <c r="C3180" s="27">
        <v>1</v>
      </c>
      <c r="D3180" s="27">
        <v>2</v>
      </c>
      <c r="E3180" s="27">
        <v>16</v>
      </c>
      <c r="F3180" s="27"/>
      <c r="G3180" s="27"/>
      <c r="H3180" s="27"/>
      <c r="I3180" s="53" t="s">
        <v>2528</v>
      </c>
      <c r="J3180" s="61">
        <v>1</v>
      </c>
      <c r="K3180" s="61" t="s">
        <v>845</v>
      </c>
      <c r="L3180" s="61"/>
      <c r="M3180" s="61">
        <f t="shared" si="166"/>
        <v>0</v>
      </c>
    </row>
    <row r="3181" spans="1:13" s="47" customFormat="1" x14ac:dyDescent="0.4">
      <c r="A3181" s="27" t="s">
        <v>843</v>
      </c>
      <c r="B3181" s="27">
        <v>5</v>
      </c>
      <c r="C3181" s="27">
        <v>1</v>
      </c>
      <c r="D3181" s="27">
        <v>2</v>
      </c>
      <c r="E3181" s="27">
        <v>17</v>
      </c>
      <c r="F3181" s="27"/>
      <c r="G3181" s="27"/>
      <c r="H3181" s="27"/>
      <c r="I3181" s="53" t="s">
        <v>2529</v>
      </c>
      <c r="J3181" s="61">
        <v>1</v>
      </c>
      <c r="K3181" s="61" t="s">
        <v>845</v>
      </c>
      <c r="L3181" s="61"/>
      <c r="M3181" s="61">
        <f t="shared" si="166"/>
        <v>0</v>
      </c>
    </row>
    <row r="3182" spans="1:13" s="47" customFormat="1" x14ac:dyDescent="0.4">
      <c r="A3182" s="27" t="s">
        <v>843</v>
      </c>
      <c r="B3182" s="27">
        <v>5</v>
      </c>
      <c r="C3182" s="27">
        <v>1</v>
      </c>
      <c r="D3182" s="27">
        <v>2</v>
      </c>
      <c r="E3182" s="27">
        <v>18</v>
      </c>
      <c r="F3182" s="27"/>
      <c r="G3182" s="27"/>
      <c r="H3182" s="27"/>
      <c r="I3182" s="53" t="s">
        <v>2530</v>
      </c>
      <c r="J3182" s="61">
        <v>1</v>
      </c>
      <c r="K3182" s="61" t="s">
        <v>845</v>
      </c>
      <c r="L3182" s="61"/>
      <c r="M3182" s="61">
        <f t="shared" si="166"/>
        <v>0</v>
      </c>
    </row>
    <row r="3183" spans="1:13" s="47" customFormat="1" x14ac:dyDescent="0.4">
      <c r="A3183" s="27" t="s">
        <v>843</v>
      </c>
      <c r="B3183" s="27">
        <v>5</v>
      </c>
      <c r="C3183" s="27">
        <v>1</v>
      </c>
      <c r="D3183" s="27">
        <v>2</v>
      </c>
      <c r="E3183" s="27">
        <v>19</v>
      </c>
      <c r="F3183" s="27"/>
      <c r="G3183" s="27"/>
      <c r="H3183" s="27"/>
      <c r="I3183" s="53" t="s">
        <v>4737</v>
      </c>
      <c r="J3183" s="61">
        <v>1</v>
      </c>
      <c r="K3183" s="61" t="s">
        <v>845</v>
      </c>
      <c r="L3183" s="61"/>
      <c r="M3183" s="61">
        <f t="shared" si="166"/>
        <v>0</v>
      </c>
    </row>
    <row r="3184" spans="1:13" s="47" customFormat="1" x14ac:dyDescent="0.4">
      <c r="A3184" s="27" t="s">
        <v>843</v>
      </c>
      <c r="B3184" s="27">
        <v>5</v>
      </c>
      <c r="C3184" s="27">
        <v>1</v>
      </c>
      <c r="D3184" s="27">
        <v>2</v>
      </c>
      <c r="E3184" s="27">
        <v>20</v>
      </c>
      <c r="F3184" s="27"/>
      <c r="G3184" s="27"/>
      <c r="H3184" s="27"/>
      <c r="I3184" s="53" t="s">
        <v>2531</v>
      </c>
      <c r="J3184" s="61">
        <v>1</v>
      </c>
      <c r="K3184" s="61" t="s">
        <v>845</v>
      </c>
      <c r="L3184" s="61"/>
      <c r="M3184" s="61">
        <f t="shared" si="166"/>
        <v>0</v>
      </c>
    </row>
    <row r="3185" spans="1:13" s="47" customFormat="1" x14ac:dyDescent="0.4">
      <c r="A3185" s="27" t="s">
        <v>843</v>
      </c>
      <c r="B3185" s="27">
        <v>5</v>
      </c>
      <c r="C3185" s="27">
        <v>1</v>
      </c>
      <c r="D3185" s="27">
        <v>2</v>
      </c>
      <c r="E3185" s="27">
        <v>21</v>
      </c>
      <c r="F3185" s="27"/>
      <c r="G3185" s="27"/>
      <c r="H3185" s="27"/>
      <c r="I3185" s="53" t="s">
        <v>2532</v>
      </c>
      <c r="J3185" s="61">
        <v>1</v>
      </c>
      <c r="K3185" s="61" t="s">
        <v>845</v>
      </c>
      <c r="L3185" s="61"/>
      <c r="M3185" s="61">
        <f t="shared" si="166"/>
        <v>0</v>
      </c>
    </row>
    <row r="3186" spans="1:13" s="47" customFormat="1" x14ac:dyDescent="0.4">
      <c r="A3186" s="27" t="s">
        <v>843</v>
      </c>
      <c r="B3186" s="27">
        <v>5</v>
      </c>
      <c r="C3186" s="27">
        <v>1</v>
      </c>
      <c r="D3186" s="27">
        <v>2</v>
      </c>
      <c r="E3186" s="27">
        <v>22</v>
      </c>
      <c r="F3186" s="27"/>
      <c r="G3186" s="27"/>
      <c r="H3186" s="27"/>
      <c r="I3186" s="53" t="s">
        <v>2533</v>
      </c>
      <c r="J3186" s="61">
        <v>1</v>
      </c>
      <c r="K3186" s="61" t="s">
        <v>845</v>
      </c>
      <c r="L3186" s="61"/>
      <c r="M3186" s="61">
        <f t="shared" si="166"/>
        <v>0</v>
      </c>
    </row>
    <row r="3187" spans="1:13" s="47" customFormat="1" x14ac:dyDescent="0.4">
      <c r="A3187" s="27" t="s">
        <v>843</v>
      </c>
      <c r="B3187" s="27">
        <v>5</v>
      </c>
      <c r="C3187" s="27">
        <v>1</v>
      </c>
      <c r="D3187" s="27">
        <v>2</v>
      </c>
      <c r="E3187" s="27">
        <v>23</v>
      </c>
      <c r="F3187" s="27"/>
      <c r="G3187" s="27"/>
      <c r="H3187" s="27"/>
      <c r="I3187" s="53" t="s">
        <v>2534</v>
      </c>
      <c r="J3187" s="61">
        <v>1</v>
      </c>
      <c r="K3187" s="61" t="s">
        <v>845</v>
      </c>
      <c r="L3187" s="61"/>
      <c r="M3187" s="61">
        <f t="shared" si="166"/>
        <v>0</v>
      </c>
    </row>
    <row r="3188" spans="1:13" s="47" customFormat="1" x14ac:dyDescent="0.4">
      <c r="A3188" s="27" t="s">
        <v>843</v>
      </c>
      <c r="B3188" s="27">
        <v>5</v>
      </c>
      <c r="C3188" s="27">
        <v>1</v>
      </c>
      <c r="D3188" s="27">
        <v>2</v>
      </c>
      <c r="E3188" s="27">
        <v>24</v>
      </c>
      <c r="F3188" s="27"/>
      <c r="G3188" s="27"/>
      <c r="H3188" s="27"/>
      <c r="I3188" s="53" t="s">
        <v>4738</v>
      </c>
      <c r="J3188" s="61">
        <v>1</v>
      </c>
      <c r="K3188" s="61" t="s">
        <v>845</v>
      </c>
      <c r="L3188" s="61"/>
      <c r="M3188" s="61">
        <f t="shared" si="166"/>
        <v>0</v>
      </c>
    </row>
    <row r="3189" spans="1:13" s="47" customFormat="1" x14ac:dyDescent="0.4">
      <c r="A3189" s="27" t="s">
        <v>843</v>
      </c>
      <c r="B3189" s="27">
        <v>5</v>
      </c>
      <c r="C3189" s="27">
        <v>1</v>
      </c>
      <c r="D3189" s="27">
        <v>2</v>
      </c>
      <c r="E3189" s="27">
        <v>25</v>
      </c>
      <c r="F3189" s="27"/>
      <c r="G3189" s="27"/>
      <c r="H3189" s="27"/>
      <c r="I3189" s="53" t="s">
        <v>2535</v>
      </c>
      <c r="J3189" s="61">
        <v>1</v>
      </c>
      <c r="K3189" s="61" t="s">
        <v>845</v>
      </c>
      <c r="L3189" s="61"/>
      <c r="M3189" s="61">
        <f t="shared" si="166"/>
        <v>0</v>
      </c>
    </row>
    <row r="3190" spans="1:13" s="47" customFormat="1" x14ac:dyDescent="0.4">
      <c r="A3190" s="27" t="s">
        <v>843</v>
      </c>
      <c r="B3190" s="27">
        <v>5</v>
      </c>
      <c r="C3190" s="27">
        <v>1</v>
      </c>
      <c r="D3190" s="27">
        <v>2</v>
      </c>
      <c r="E3190" s="27">
        <v>26</v>
      </c>
      <c r="F3190" s="27"/>
      <c r="G3190" s="27"/>
      <c r="H3190" s="27"/>
      <c r="I3190" s="53" t="s">
        <v>2536</v>
      </c>
      <c r="J3190" s="61">
        <v>1</v>
      </c>
      <c r="K3190" s="61" t="s">
        <v>845</v>
      </c>
      <c r="L3190" s="61"/>
      <c r="M3190" s="61">
        <f t="shared" si="166"/>
        <v>0</v>
      </c>
    </row>
    <row r="3191" spans="1:13" s="47" customFormat="1" ht="37.5" x14ac:dyDescent="0.4">
      <c r="A3191" s="27" t="s">
        <v>843</v>
      </c>
      <c r="B3191" s="27">
        <v>5</v>
      </c>
      <c r="C3191" s="27">
        <v>1</v>
      </c>
      <c r="D3191" s="27">
        <v>2</v>
      </c>
      <c r="E3191" s="27">
        <v>27</v>
      </c>
      <c r="F3191" s="27"/>
      <c r="G3191" s="27"/>
      <c r="H3191" s="27"/>
      <c r="I3191" s="53" t="s">
        <v>2537</v>
      </c>
      <c r="J3191" s="61">
        <v>1</v>
      </c>
      <c r="K3191" s="61" t="s">
        <v>845</v>
      </c>
      <c r="L3191" s="61"/>
      <c r="M3191" s="61">
        <f t="shared" si="166"/>
        <v>0</v>
      </c>
    </row>
    <row r="3192" spans="1:13" s="47" customFormat="1" ht="37.5" x14ac:dyDescent="0.4">
      <c r="A3192" s="27" t="s">
        <v>843</v>
      </c>
      <c r="B3192" s="27">
        <v>5</v>
      </c>
      <c r="C3192" s="27">
        <v>1</v>
      </c>
      <c r="D3192" s="27">
        <v>2</v>
      </c>
      <c r="E3192" s="27">
        <v>28</v>
      </c>
      <c r="F3192" s="27"/>
      <c r="G3192" s="27"/>
      <c r="H3192" s="27"/>
      <c r="I3192" s="53" t="s">
        <v>2538</v>
      </c>
      <c r="J3192" s="61">
        <v>1</v>
      </c>
      <c r="K3192" s="61" t="s">
        <v>845</v>
      </c>
      <c r="L3192" s="61"/>
      <c r="M3192" s="61">
        <f t="shared" si="166"/>
        <v>0</v>
      </c>
    </row>
    <row r="3193" spans="1:13" s="47" customFormat="1" x14ac:dyDescent="0.4">
      <c r="A3193" s="27" t="s">
        <v>843</v>
      </c>
      <c r="B3193" s="27">
        <v>5</v>
      </c>
      <c r="C3193" s="27">
        <v>1</v>
      </c>
      <c r="D3193" s="27">
        <v>2</v>
      </c>
      <c r="E3193" s="27">
        <v>29</v>
      </c>
      <c r="F3193" s="27"/>
      <c r="G3193" s="27"/>
      <c r="H3193" s="27"/>
      <c r="I3193" s="53" t="s">
        <v>2539</v>
      </c>
      <c r="J3193" s="61">
        <v>1</v>
      </c>
      <c r="K3193" s="61" t="s">
        <v>845</v>
      </c>
      <c r="L3193" s="61"/>
      <c r="M3193" s="61">
        <f t="shared" si="166"/>
        <v>0</v>
      </c>
    </row>
    <row r="3194" spans="1:13" s="47" customFormat="1" x14ac:dyDescent="0.4">
      <c r="A3194" s="27" t="s">
        <v>843</v>
      </c>
      <c r="B3194" s="27">
        <v>5</v>
      </c>
      <c r="C3194" s="27">
        <v>1</v>
      </c>
      <c r="D3194" s="27">
        <v>2</v>
      </c>
      <c r="E3194" s="27">
        <v>30</v>
      </c>
      <c r="F3194" s="27"/>
      <c r="G3194" s="27"/>
      <c r="H3194" s="27"/>
      <c r="I3194" s="53" t="s">
        <v>4739</v>
      </c>
      <c r="J3194" s="61">
        <v>1</v>
      </c>
      <c r="K3194" s="61" t="s">
        <v>845</v>
      </c>
      <c r="L3194" s="61"/>
      <c r="M3194" s="61">
        <f t="shared" si="166"/>
        <v>0</v>
      </c>
    </row>
    <row r="3195" spans="1:13" s="47" customFormat="1" x14ac:dyDescent="0.4">
      <c r="A3195" s="27" t="s">
        <v>843</v>
      </c>
      <c r="B3195" s="27">
        <v>5</v>
      </c>
      <c r="C3195" s="27">
        <v>1</v>
      </c>
      <c r="D3195" s="27">
        <v>2</v>
      </c>
      <c r="E3195" s="27">
        <v>31</v>
      </c>
      <c r="F3195" s="27"/>
      <c r="G3195" s="27"/>
      <c r="H3195" s="27"/>
      <c r="I3195" s="53" t="s">
        <v>2540</v>
      </c>
      <c r="J3195" s="61">
        <v>1</v>
      </c>
      <c r="K3195" s="61" t="s">
        <v>845</v>
      </c>
      <c r="L3195" s="61"/>
      <c r="M3195" s="61">
        <f t="shared" si="166"/>
        <v>0</v>
      </c>
    </row>
    <row r="3196" spans="1:13" s="47" customFormat="1" x14ac:dyDescent="0.4">
      <c r="A3196" s="27" t="s">
        <v>843</v>
      </c>
      <c r="B3196" s="27">
        <v>5</v>
      </c>
      <c r="C3196" s="27">
        <v>1</v>
      </c>
      <c r="D3196" s="27">
        <v>2</v>
      </c>
      <c r="E3196" s="27">
        <v>32</v>
      </c>
      <c r="F3196" s="27"/>
      <c r="G3196" s="27"/>
      <c r="H3196" s="27"/>
      <c r="I3196" s="53" t="s">
        <v>2541</v>
      </c>
      <c r="J3196" s="61">
        <v>1</v>
      </c>
      <c r="K3196" s="61" t="s">
        <v>845</v>
      </c>
      <c r="L3196" s="61"/>
      <c r="M3196" s="61">
        <f t="shared" si="166"/>
        <v>0</v>
      </c>
    </row>
    <row r="3197" spans="1:13" s="47" customFormat="1" x14ac:dyDescent="0.4">
      <c r="A3197" s="27" t="s">
        <v>843</v>
      </c>
      <c r="B3197" s="27">
        <v>5</v>
      </c>
      <c r="C3197" s="27">
        <v>1</v>
      </c>
      <c r="D3197" s="27">
        <v>2</v>
      </c>
      <c r="E3197" s="27">
        <v>32</v>
      </c>
      <c r="F3197" s="27">
        <v>1</v>
      </c>
      <c r="G3197" s="27"/>
      <c r="H3197" s="27"/>
      <c r="I3197" s="53" t="s">
        <v>4727</v>
      </c>
      <c r="J3197" s="61">
        <v>1</v>
      </c>
      <c r="K3197" s="61" t="s">
        <v>845</v>
      </c>
      <c r="L3197" s="61"/>
      <c r="M3197" s="61">
        <f t="shared" si="166"/>
        <v>0</v>
      </c>
    </row>
    <row r="3198" spans="1:13" s="47" customFormat="1" x14ac:dyDescent="0.4">
      <c r="A3198" s="27" t="s">
        <v>843</v>
      </c>
      <c r="B3198" s="27">
        <v>5</v>
      </c>
      <c r="C3198" s="27">
        <v>1</v>
      </c>
      <c r="D3198" s="27">
        <v>2</v>
      </c>
      <c r="E3198" s="27">
        <v>32</v>
      </c>
      <c r="F3198" s="27">
        <v>2</v>
      </c>
      <c r="G3198" s="27"/>
      <c r="H3198" s="27"/>
      <c r="I3198" s="53" t="s">
        <v>4011</v>
      </c>
      <c r="J3198" s="61">
        <v>1</v>
      </c>
      <c r="K3198" s="61" t="s">
        <v>845</v>
      </c>
      <c r="L3198" s="61"/>
      <c r="M3198" s="61">
        <f t="shared" si="166"/>
        <v>0</v>
      </c>
    </row>
    <row r="3199" spans="1:13" s="47" customFormat="1" x14ac:dyDescent="0.4">
      <c r="A3199" s="27" t="s">
        <v>843</v>
      </c>
      <c r="B3199" s="27">
        <v>5</v>
      </c>
      <c r="C3199" s="27">
        <v>1</v>
      </c>
      <c r="D3199" s="27">
        <v>2</v>
      </c>
      <c r="E3199" s="27">
        <v>32</v>
      </c>
      <c r="F3199" s="27">
        <v>3</v>
      </c>
      <c r="G3199" s="27"/>
      <c r="H3199" s="27"/>
      <c r="I3199" s="53" t="s">
        <v>4728</v>
      </c>
      <c r="J3199" s="61">
        <v>1</v>
      </c>
      <c r="K3199" s="61" t="s">
        <v>845</v>
      </c>
      <c r="L3199" s="61"/>
      <c r="M3199" s="61">
        <f t="shared" si="166"/>
        <v>0</v>
      </c>
    </row>
    <row r="3200" spans="1:13" s="47" customFormat="1" x14ac:dyDescent="0.4">
      <c r="A3200" s="27" t="s">
        <v>843</v>
      </c>
      <c r="B3200" s="27">
        <v>5</v>
      </c>
      <c r="C3200" s="27">
        <v>1</v>
      </c>
      <c r="D3200" s="27">
        <v>2</v>
      </c>
      <c r="E3200" s="27">
        <v>33</v>
      </c>
      <c r="F3200" s="27"/>
      <c r="G3200" s="27"/>
      <c r="H3200" s="27"/>
      <c r="I3200" s="53" t="s">
        <v>2542</v>
      </c>
      <c r="J3200" s="61">
        <v>1</v>
      </c>
      <c r="K3200" s="61" t="s">
        <v>845</v>
      </c>
      <c r="L3200" s="61"/>
      <c r="M3200" s="61">
        <f t="shared" si="166"/>
        <v>0</v>
      </c>
    </row>
    <row r="3201" spans="1:13" s="47" customFormat="1" x14ac:dyDescent="0.4">
      <c r="A3201" s="27" t="s">
        <v>843</v>
      </c>
      <c r="B3201" s="27">
        <v>5</v>
      </c>
      <c r="C3201" s="27">
        <v>1</v>
      </c>
      <c r="D3201" s="27">
        <v>2</v>
      </c>
      <c r="E3201" s="27">
        <v>34</v>
      </c>
      <c r="F3201" s="27"/>
      <c r="G3201" s="27"/>
      <c r="H3201" s="27"/>
      <c r="I3201" s="53" t="s">
        <v>2543</v>
      </c>
      <c r="J3201" s="61">
        <v>1</v>
      </c>
      <c r="K3201" s="61" t="s">
        <v>845</v>
      </c>
      <c r="L3201" s="61"/>
      <c r="M3201" s="61">
        <f t="shared" si="166"/>
        <v>0</v>
      </c>
    </row>
    <row r="3202" spans="1:13" s="47" customFormat="1" x14ac:dyDescent="0.4">
      <c r="A3202" s="27" t="s">
        <v>843</v>
      </c>
      <c r="B3202" s="27">
        <v>5</v>
      </c>
      <c r="C3202" s="27">
        <v>1</v>
      </c>
      <c r="D3202" s="27">
        <v>2</v>
      </c>
      <c r="E3202" s="27">
        <v>34</v>
      </c>
      <c r="F3202" s="27">
        <v>1</v>
      </c>
      <c r="G3202" s="27"/>
      <c r="H3202" s="27"/>
      <c r="I3202" s="53" t="s">
        <v>4727</v>
      </c>
      <c r="J3202" s="61">
        <v>1</v>
      </c>
      <c r="K3202" s="61" t="s">
        <v>845</v>
      </c>
      <c r="L3202" s="61"/>
      <c r="M3202" s="61">
        <f t="shared" si="166"/>
        <v>0</v>
      </c>
    </row>
    <row r="3203" spans="1:13" s="47" customFormat="1" x14ac:dyDescent="0.4">
      <c r="A3203" s="27" t="s">
        <v>843</v>
      </c>
      <c r="B3203" s="27">
        <v>5</v>
      </c>
      <c r="C3203" s="27">
        <v>1</v>
      </c>
      <c r="D3203" s="27">
        <v>2</v>
      </c>
      <c r="E3203" s="27">
        <v>34</v>
      </c>
      <c r="F3203" s="27">
        <v>2</v>
      </c>
      <c r="G3203" s="27"/>
      <c r="H3203" s="27"/>
      <c r="I3203" s="53" t="s">
        <v>4011</v>
      </c>
      <c r="J3203" s="61">
        <v>1</v>
      </c>
      <c r="K3203" s="61" t="s">
        <v>845</v>
      </c>
      <c r="L3203" s="61"/>
      <c r="M3203" s="61">
        <f t="shared" si="166"/>
        <v>0</v>
      </c>
    </row>
    <row r="3204" spans="1:13" s="47" customFormat="1" x14ac:dyDescent="0.4">
      <c r="A3204" s="27" t="s">
        <v>843</v>
      </c>
      <c r="B3204" s="27">
        <v>5</v>
      </c>
      <c r="C3204" s="27">
        <v>1</v>
      </c>
      <c r="D3204" s="27">
        <v>2</v>
      </c>
      <c r="E3204" s="27">
        <v>34</v>
      </c>
      <c r="F3204" s="27">
        <v>3</v>
      </c>
      <c r="G3204" s="27"/>
      <c r="H3204" s="27"/>
      <c r="I3204" s="53" t="s">
        <v>4728</v>
      </c>
      <c r="J3204" s="61">
        <v>1</v>
      </c>
      <c r="K3204" s="61" t="s">
        <v>845</v>
      </c>
      <c r="L3204" s="61"/>
      <c r="M3204" s="61">
        <f t="shared" si="166"/>
        <v>0</v>
      </c>
    </row>
    <row r="3205" spans="1:13" s="47" customFormat="1" x14ac:dyDescent="0.4">
      <c r="A3205" s="27" t="s">
        <v>843</v>
      </c>
      <c r="B3205" s="27">
        <v>5</v>
      </c>
      <c r="C3205" s="27">
        <v>1</v>
      </c>
      <c r="D3205" s="27">
        <v>2</v>
      </c>
      <c r="E3205" s="27">
        <v>35</v>
      </c>
      <c r="F3205" s="27"/>
      <c r="G3205" s="27"/>
      <c r="H3205" s="27"/>
      <c r="I3205" s="53" t="s">
        <v>2544</v>
      </c>
      <c r="J3205" s="61">
        <v>1</v>
      </c>
      <c r="K3205" s="61" t="s">
        <v>845</v>
      </c>
      <c r="L3205" s="61"/>
      <c r="M3205" s="61">
        <f t="shared" si="166"/>
        <v>0</v>
      </c>
    </row>
    <row r="3206" spans="1:13" s="47" customFormat="1" x14ac:dyDescent="0.4">
      <c r="A3206" s="27" t="s">
        <v>843</v>
      </c>
      <c r="B3206" s="27">
        <v>5</v>
      </c>
      <c r="C3206" s="27">
        <v>1</v>
      </c>
      <c r="D3206" s="27">
        <v>2</v>
      </c>
      <c r="E3206" s="27">
        <v>36</v>
      </c>
      <c r="F3206" s="27"/>
      <c r="G3206" s="27"/>
      <c r="H3206" s="27"/>
      <c r="I3206" s="53" t="s">
        <v>2545</v>
      </c>
      <c r="J3206" s="61">
        <v>1</v>
      </c>
      <c r="K3206" s="61" t="s">
        <v>845</v>
      </c>
      <c r="L3206" s="61"/>
      <c r="M3206" s="61">
        <f t="shared" si="166"/>
        <v>0</v>
      </c>
    </row>
    <row r="3207" spans="1:13" s="47" customFormat="1" x14ac:dyDescent="0.4">
      <c r="A3207" s="27" t="s">
        <v>843</v>
      </c>
      <c r="B3207" s="27">
        <v>5</v>
      </c>
      <c r="C3207" s="27">
        <v>1</v>
      </c>
      <c r="D3207" s="27">
        <v>2</v>
      </c>
      <c r="E3207" s="27">
        <v>36</v>
      </c>
      <c r="F3207" s="27">
        <v>1</v>
      </c>
      <c r="G3207" s="27"/>
      <c r="H3207" s="27"/>
      <c r="I3207" s="53" t="s">
        <v>4727</v>
      </c>
      <c r="J3207" s="61">
        <v>1</v>
      </c>
      <c r="K3207" s="61" t="s">
        <v>845</v>
      </c>
      <c r="L3207" s="61"/>
      <c r="M3207" s="61">
        <f t="shared" si="166"/>
        <v>0</v>
      </c>
    </row>
    <row r="3208" spans="1:13" s="47" customFormat="1" x14ac:dyDescent="0.4">
      <c r="A3208" s="27" t="s">
        <v>843</v>
      </c>
      <c r="B3208" s="27">
        <v>5</v>
      </c>
      <c r="C3208" s="27">
        <v>1</v>
      </c>
      <c r="D3208" s="27">
        <v>2</v>
      </c>
      <c r="E3208" s="27">
        <v>36</v>
      </c>
      <c r="F3208" s="27">
        <v>2</v>
      </c>
      <c r="G3208" s="27"/>
      <c r="H3208" s="27"/>
      <c r="I3208" s="53" t="s">
        <v>4011</v>
      </c>
      <c r="J3208" s="61">
        <v>1</v>
      </c>
      <c r="K3208" s="61" t="s">
        <v>845</v>
      </c>
      <c r="L3208" s="61"/>
      <c r="M3208" s="61">
        <f t="shared" si="166"/>
        <v>0</v>
      </c>
    </row>
    <row r="3209" spans="1:13" s="47" customFormat="1" x14ac:dyDescent="0.4">
      <c r="A3209" s="27" t="s">
        <v>843</v>
      </c>
      <c r="B3209" s="27">
        <v>5</v>
      </c>
      <c r="C3209" s="27">
        <v>1</v>
      </c>
      <c r="D3209" s="27">
        <v>2</v>
      </c>
      <c r="E3209" s="27">
        <v>36</v>
      </c>
      <c r="F3209" s="27">
        <v>3</v>
      </c>
      <c r="G3209" s="27"/>
      <c r="H3209" s="27"/>
      <c r="I3209" s="53" t="s">
        <v>4728</v>
      </c>
      <c r="J3209" s="61">
        <v>1</v>
      </c>
      <c r="K3209" s="61" t="s">
        <v>845</v>
      </c>
      <c r="L3209" s="61"/>
      <c r="M3209" s="61">
        <f t="shared" si="166"/>
        <v>0</v>
      </c>
    </row>
    <row r="3210" spans="1:13" s="47" customFormat="1" x14ac:dyDescent="0.4">
      <c r="A3210" s="27" t="s">
        <v>843</v>
      </c>
      <c r="B3210" s="27">
        <v>5</v>
      </c>
      <c r="C3210" s="27">
        <v>1</v>
      </c>
      <c r="D3210" s="27">
        <v>2</v>
      </c>
      <c r="E3210" s="27">
        <v>37</v>
      </c>
      <c r="F3210" s="27"/>
      <c r="G3210" s="27"/>
      <c r="H3210" s="27"/>
      <c r="I3210" s="53" t="s">
        <v>4740</v>
      </c>
      <c r="J3210" s="61">
        <v>1</v>
      </c>
      <c r="K3210" s="61" t="s">
        <v>845</v>
      </c>
      <c r="L3210" s="61"/>
      <c r="M3210" s="61">
        <f t="shared" si="166"/>
        <v>0</v>
      </c>
    </row>
    <row r="3211" spans="1:13" s="47" customFormat="1" x14ac:dyDescent="0.4">
      <c r="A3211" s="27" t="s">
        <v>843</v>
      </c>
      <c r="B3211" s="27">
        <v>5</v>
      </c>
      <c r="C3211" s="27">
        <v>1</v>
      </c>
      <c r="D3211" s="27">
        <v>2</v>
      </c>
      <c r="E3211" s="27">
        <v>38</v>
      </c>
      <c r="F3211" s="27"/>
      <c r="G3211" s="27"/>
      <c r="H3211" s="27"/>
      <c r="I3211" s="53" t="s">
        <v>2546</v>
      </c>
      <c r="J3211" s="61">
        <v>1</v>
      </c>
      <c r="K3211" s="61" t="s">
        <v>845</v>
      </c>
      <c r="L3211" s="61"/>
      <c r="M3211" s="61">
        <f t="shared" si="166"/>
        <v>0</v>
      </c>
    </row>
    <row r="3212" spans="1:13" s="47" customFormat="1" x14ac:dyDescent="0.4">
      <c r="A3212" s="27" t="s">
        <v>843</v>
      </c>
      <c r="B3212" s="27">
        <v>5</v>
      </c>
      <c r="C3212" s="27">
        <v>1</v>
      </c>
      <c r="D3212" s="27">
        <v>2</v>
      </c>
      <c r="E3212" s="27">
        <v>39</v>
      </c>
      <c r="F3212" s="27"/>
      <c r="G3212" s="27"/>
      <c r="H3212" s="27"/>
      <c r="I3212" s="53" t="s">
        <v>4741</v>
      </c>
      <c r="J3212" s="61">
        <v>1</v>
      </c>
      <c r="K3212" s="61" t="s">
        <v>845</v>
      </c>
      <c r="L3212" s="61"/>
      <c r="M3212" s="61">
        <f t="shared" si="166"/>
        <v>0</v>
      </c>
    </row>
    <row r="3213" spans="1:13" s="47" customFormat="1" x14ac:dyDescent="0.4">
      <c r="A3213" s="27" t="s">
        <v>843</v>
      </c>
      <c r="B3213" s="27">
        <v>5</v>
      </c>
      <c r="C3213" s="27">
        <v>1</v>
      </c>
      <c r="D3213" s="27">
        <v>2</v>
      </c>
      <c r="E3213" s="27">
        <v>40</v>
      </c>
      <c r="F3213" s="27"/>
      <c r="G3213" s="27"/>
      <c r="H3213" s="27"/>
      <c r="I3213" s="53" t="s">
        <v>4742</v>
      </c>
      <c r="J3213" s="61">
        <v>1</v>
      </c>
      <c r="K3213" s="61" t="s">
        <v>845</v>
      </c>
      <c r="L3213" s="61"/>
      <c r="M3213" s="61">
        <f t="shared" si="166"/>
        <v>0</v>
      </c>
    </row>
    <row r="3214" spans="1:13" s="47" customFormat="1" ht="37.5" x14ac:dyDescent="0.4">
      <c r="A3214" s="27" t="s">
        <v>843</v>
      </c>
      <c r="B3214" s="27">
        <v>5</v>
      </c>
      <c r="C3214" s="27">
        <v>1</v>
      </c>
      <c r="D3214" s="27">
        <v>2</v>
      </c>
      <c r="E3214" s="27">
        <v>41</v>
      </c>
      <c r="F3214" s="27"/>
      <c r="G3214" s="27"/>
      <c r="H3214" s="27"/>
      <c r="I3214" s="53" t="s">
        <v>2547</v>
      </c>
      <c r="J3214" s="61">
        <v>1</v>
      </c>
      <c r="K3214" s="61" t="s">
        <v>845</v>
      </c>
      <c r="L3214" s="61"/>
      <c r="M3214" s="61">
        <f t="shared" si="166"/>
        <v>0</v>
      </c>
    </row>
    <row r="3215" spans="1:13" s="47" customFormat="1" ht="37.5" x14ac:dyDescent="0.4">
      <c r="A3215" s="27" t="s">
        <v>843</v>
      </c>
      <c r="B3215" s="27">
        <v>5</v>
      </c>
      <c r="C3215" s="27">
        <v>1</v>
      </c>
      <c r="D3215" s="27">
        <v>2</v>
      </c>
      <c r="E3215" s="27">
        <v>42</v>
      </c>
      <c r="F3215" s="27"/>
      <c r="G3215" s="27"/>
      <c r="H3215" s="27"/>
      <c r="I3215" s="53" t="s">
        <v>2547</v>
      </c>
      <c r="J3215" s="61">
        <v>1</v>
      </c>
      <c r="K3215" s="61" t="s">
        <v>845</v>
      </c>
      <c r="L3215" s="61"/>
      <c r="M3215" s="61">
        <f t="shared" si="166"/>
        <v>0</v>
      </c>
    </row>
    <row r="3216" spans="1:13" s="47" customFormat="1" x14ac:dyDescent="0.4">
      <c r="A3216" s="27" t="s">
        <v>843</v>
      </c>
      <c r="B3216" s="27">
        <v>5</v>
      </c>
      <c r="C3216" s="27">
        <v>1</v>
      </c>
      <c r="D3216" s="27">
        <v>3</v>
      </c>
      <c r="E3216" s="27"/>
      <c r="F3216" s="27"/>
      <c r="G3216" s="27"/>
      <c r="H3216" s="27"/>
      <c r="I3216" s="53" t="s">
        <v>2548</v>
      </c>
      <c r="J3216" s="61">
        <v>1</v>
      </c>
      <c r="K3216" s="61" t="s">
        <v>845</v>
      </c>
      <c r="L3216" s="61"/>
      <c r="M3216" s="61">
        <f t="shared" si="166"/>
        <v>0</v>
      </c>
    </row>
    <row r="3217" spans="1:13" s="47" customFormat="1" x14ac:dyDescent="0.4">
      <c r="A3217" s="27" t="s">
        <v>843</v>
      </c>
      <c r="B3217" s="27">
        <v>5</v>
      </c>
      <c r="C3217" s="27">
        <v>1</v>
      </c>
      <c r="D3217" s="27">
        <v>3</v>
      </c>
      <c r="E3217" s="27">
        <v>1</v>
      </c>
      <c r="F3217" s="27"/>
      <c r="G3217" s="27"/>
      <c r="H3217" s="27"/>
      <c r="I3217" s="53" t="s">
        <v>2549</v>
      </c>
      <c r="J3217" s="61">
        <v>1</v>
      </c>
      <c r="K3217" s="61" t="s">
        <v>845</v>
      </c>
      <c r="L3217" s="61"/>
      <c r="M3217" s="61">
        <f t="shared" si="166"/>
        <v>0</v>
      </c>
    </row>
    <row r="3218" spans="1:13" s="47" customFormat="1" x14ac:dyDescent="0.4">
      <c r="A3218" s="27" t="s">
        <v>843</v>
      </c>
      <c r="B3218" s="27">
        <v>5</v>
      </c>
      <c r="C3218" s="27">
        <v>1</v>
      </c>
      <c r="D3218" s="27">
        <v>3</v>
      </c>
      <c r="E3218" s="27">
        <v>2</v>
      </c>
      <c r="F3218" s="27"/>
      <c r="G3218" s="27"/>
      <c r="H3218" s="27"/>
      <c r="I3218" s="53" t="s">
        <v>2550</v>
      </c>
      <c r="J3218" s="61">
        <v>1</v>
      </c>
      <c r="K3218" s="61" t="s">
        <v>845</v>
      </c>
      <c r="L3218" s="61"/>
      <c r="M3218" s="61">
        <f t="shared" si="166"/>
        <v>0</v>
      </c>
    </row>
    <row r="3219" spans="1:13" s="47" customFormat="1" x14ac:dyDescent="0.4">
      <c r="A3219" s="27" t="s">
        <v>843</v>
      </c>
      <c r="B3219" s="27">
        <v>5</v>
      </c>
      <c r="C3219" s="27">
        <v>1</v>
      </c>
      <c r="D3219" s="27">
        <v>3</v>
      </c>
      <c r="E3219" s="27">
        <v>3</v>
      </c>
      <c r="F3219" s="27"/>
      <c r="G3219" s="27"/>
      <c r="H3219" s="27"/>
      <c r="I3219" s="53" t="s">
        <v>2551</v>
      </c>
      <c r="J3219" s="61">
        <v>1</v>
      </c>
      <c r="K3219" s="61" t="s">
        <v>845</v>
      </c>
      <c r="L3219" s="61"/>
      <c r="M3219" s="61">
        <f t="shared" si="166"/>
        <v>0</v>
      </c>
    </row>
    <row r="3220" spans="1:13" s="47" customFormat="1" x14ac:dyDescent="0.4">
      <c r="A3220" s="27" t="s">
        <v>843</v>
      </c>
      <c r="B3220" s="27">
        <v>5</v>
      </c>
      <c r="C3220" s="27">
        <v>1</v>
      </c>
      <c r="D3220" s="27">
        <v>3</v>
      </c>
      <c r="E3220" s="27">
        <v>4</v>
      </c>
      <c r="F3220" s="27"/>
      <c r="G3220" s="27"/>
      <c r="H3220" s="27"/>
      <c r="I3220" s="53" t="s">
        <v>2552</v>
      </c>
      <c r="J3220" s="61">
        <v>1</v>
      </c>
      <c r="K3220" s="61" t="s">
        <v>845</v>
      </c>
      <c r="L3220" s="61"/>
      <c r="M3220" s="61">
        <f t="shared" si="166"/>
        <v>0</v>
      </c>
    </row>
    <row r="3221" spans="1:13" s="47" customFormat="1" x14ac:dyDescent="0.4">
      <c r="A3221" s="27" t="s">
        <v>843</v>
      </c>
      <c r="B3221" s="27">
        <v>5</v>
      </c>
      <c r="C3221" s="27">
        <v>1</v>
      </c>
      <c r="D3221" s="27">
        <v>3</v>
      </c>
      <c r="E3221" s="27">
        <v>5</v>
      </c>
      <c r="F3221" s="27"/>
      <c r="G3221" s="27"/>
      <c r="H3221" s="27"/>
      <c r="I3221" s="53" t="s">
        <v>2553</v>
      </c>
      <c r="J3221" s="61">
        <v>1</v>
      </c>
      <c r="K3221" s="61" t="s">
        <v>845</v>
      </c>
      <c r="L3221" s="61"/>
      <c r="M3221" s="61">
        <f t="shared" si="166"/>
        <v>0</v>
      </c>
    </row>
    <row r="3222" spans="1:13" s="47" customFormat="1" x14ac:dyDescent="0.4">
      <c r="A3222" s="27" t="s">
        <v>843</v>
      </c>
      <c r="B3222" s="27">
        <v>5</v>
      </c>
      <c r="C3222" s="27">
        <v>1</v>
      </c>
      <c r="D3222" s="27">
        <v>3</v>
      </c>
      <c r="E3222" s="27">
        <v>5</v>
      </c>
      <c r="F3222" s="27">
        <v>1</v>
      </c>
      <c r="G3222" s="27"/>
      <c r="H3222" s="27"/>
      <c r="I3222" s="53" t="s">
        <v>4743</v>
      </c>
      <c r="J3222" s="61">
        <v>1</v>
      </c>
      <c r="K3222" s="61" t="s">
        <v>845</v>
      </c>
      <c r="L3222" s="61"/>
      <c r="M3222" s="61">
        <f t="shared" si="166"/>
        <v>0</v>
      </c>
    </row>
    <row r="3223" spans="1:13" s="47" customFormat="1" x14ac:dyDescent="0.4">
      <c r="A3223" s="27" t="s">
        <v>843</v>
      </c>
      <c r="B3223" s="27">
        <v>5</v>
      </c>
      <c r="C3223" s="27">
        <v>1</v>
      </c>
      <c r="D3223" s="27">
        <v>3</v>
      </c>
      <c r="E3223" s="27">
        <v>5</v>
      </c>
      <c r="F3223" s="27">
        <v>2</v>
      </c>
      <c r="G3223" s="27"/>
      <c r="H3223" s="27"/>
      <c r="I3223" s="53" t="s">
        <v>4744</v>
      </c>
      <c r="J3223" s="61">
        <v>1</v>
      </c>
      <c r="K3223" s="61" t="s">
        <v>845</v>
      </c>
      <c r="L3223" s="61"/>
      <c r="M3223" s="61">
        <f t="shared" si="166"/>
        <v>0</v>
      </c>
    </row>
    <row r="3224" spans="1:13" s="47" customFormat="1" x14ac:dyDescent="0.4">
      <c r="A3224" s="27" t="s">
        <v>843</v>
      </c>
      <c r="B3224" s="27">
        <v>5</v>
      </c>
      <c r="C3224" s="27">
        <v>1</v>
      </c>
      <c r="D3224" s="27">
        <v>3</v>
      </c>
      <c r="E3224" s="27">
        <v>5</v>
      </c>
      <c r="F3224" s="27">
        <v>3</v>
      </c>
      <c r="G3224" s="27"/>
      <c r="H3224" s="27"/>
      <c r="I3224" s="53" t="s">
        <v>4745</v>
      </c>
      <c r="J3224" s="61">
        <v>1</v>
      </c>
      <c r="K3224" s="61" t="s">
        <v>845</v>
      </c>
      <c r="L3224" s="61"/>
      <c r="M3224" s="61">
        <f t="shared" si="166"/>
        <v>0</v>
      </c>
    </row>
    <row r="3225" spans="1:13" s="47" customFormat="1" x14ac:dyDescent="0.4">
      <c r="A3225" s="27" t="s">
        <v>843</v>
      </c>
      <c r="B3225" s="27">
        <v>5</v>
      </c>
      <c r="C3225" s="27">
        <v>1</v>
      </c>
      <c r="D3225" s="27">
        <v>3</v>
      </c>
      <c r="E3225" s="27">
        <v>5</v>
      </c>
      <c r="F3225" s="27">
        <v>4</v>
      </c>
      <c r="G3225" s="27"/>
      <c r="H3225" s="27"/>
      <c r="I3225" s="53" t="s">
        <v>4746</v>
      </c>
      <c r="J3225" s="61">
        <v>1</v>
      </c>
      <c r="K3225" s="61" t="s">
        <v>845</v>
      </c>
      <c r="L3225" s="61"/>
      <c r="M3225" s="61">
        <f t="shared" si="166"/>
        <v>0</v>
      </c>
    </row>
    <row r="3226" spans="1:13" s="47" customFormat="1" x14ac:dyDescent="0.4">
      <c r="A3226" s="27" t="s">
        <v>843</v>
      </c>
      <c r="B3226" s="27">
        <v>5</v>
      </c>
      <c r="C3226" s="27">
        <v>1</v>
      </c>
      <c r="D3226" s="27">
        <v>3</v>
      </c>
      <c r="E3226" s="27">
        <v>5</v>
      </c>
      <c r="F3226" s="27">
        <v>5</v>
      </c>
      <c r="G3226" s="27"/>
      <c r="H3226" s="27"/>
      <c r="I3226" s="53" t="s">
        <v>4747</v>
      </c>
      <c r="J3226" s="61">
        <v>1</v>
      </c>
      <c r="K3226" s="61" t="s">
        <v>845</v>
      </c>
      <c r="L3226" s="61"/>
      <c r="M3226" s="61">
        <f t="shared" si="166"/>
        <v>0</v>
      </c>
    </row>
    <row r="3227" spans="1:13" s="47" customFormat="1" x14ac:dyDescent="0.4">
      <c r="A3227" s="27" t="s">
        <v>843</v>
      </c>
      <c r="B3227" s="27">
        <v>5</v>
      </c>
      <c r="C3227" s="27">
        <v>1</v>
      </c>
      <c r="D3227" s="27">
        <v>3</v>
      </c>
      <c r="E3227" s="27">
        <v>5</v>
      </c>
      <c r="F3227" s="27">
        <v>6</v>
      </c>
      <c r="G3227" s="27"/>
      <c r="H3227" s="27"/>
      <c r="I3227" s="53" t="s">
        <v>4748</v>
      </c>
      <c r="J3227" s="61">
        <v>1</v>
      </c>
      <c r="K3227" s="61" t="s">
        <v>845</v>
      </c>
      <c r="L3227" s="61"/>
      <c r="M3227" s="61">
        <f t="shared" ref="M3227:M3289" si="167">IF(K3227="A",J3227,0)</f>
        <v>0</v>
      </c>
    </row>
    <row r="3228" spans="1:13" s="47" customFormat="1" x14ac:dyDescent="0.4">
      <c r="A3228" s="27" t="s">
        <v>843</v>
      </c>
      <c r="B3228" s="27">
        <v>5</v>
      </c>
      <c r="C3228" s="27">
        <v>1</v>
      </c>
      <c r="D3228" s="27">
        <v>3</v>
      </c>
      <c r="E3228" s="27">
        <v>5</v>
      </c>
      <c r="F3228" s="27">
        <v>7</v>
      </c>
      <c r="G3228" s="27"/>
      <c r="H3228" s="27"/>
      <c r="I3228" s="53" t="s">
        <v>4749</v>
      </c>
      <c r="J3228" s="61">
        <v>1</v>
      </c>
      <c r="K3228" s="61" t="s">
        <v>845</v>
      </c>
      <c r="L3228" s="61"/>
      <c r="M3228" s="61">
        <f t="shared" si="167"/>
        <v>0</v>
      </c>
    </row>
    <row r="3229" spans="1:13" s="47" customFormat="1" x14ac:dyDescent="0.4">
      <c r="A3229" s="27" t="s">
        <v>843</v>
      </c>
      <c r="B3229" s="27">
        <v>5</v>
      </c>
      <c r="C3229" s="27">
        <v>1</v>
      </c>
      <c r="D3229" s="27">
        <v>3</v>
      </c>
      <c r="E3229" s="27">
        <v>5</v>
      </c>
      <c r="F3229" s="27">
        <v>8</v>
      </c>
      <c r="G3229" s="27"/>
      <c r="H3229" s="27"/>
      <c r="I3229" s="53" t="s">
        <v>4750</v>
      </c>
      <c r="J3229" s="61">
        <v>1</v>
      </c>
      <c r="K3229" s="61" t="s">
        <v>845</v>
      </c>
      <c r="L3229" s="61"/>
      <c r="M3229" s="61">
        <f t="shared" si="167"/>
        <v>0</v>
      </c>
    </row>
    <row r="3230" spans="1:13" s="47" customFormat="1" x14ac:dyDescent="0.4">
      <c r="A3230" s="27" t="s">
        <v>843</v>
      </c>
      <c r="B3230" s="27">
        <v>5</v>
      </c>
      <c r="C3230" s="27">
        <v>1</v>
      </c>
      <c r="D3230" s="27">
        <v>3</v>
      </c>
      <c r="E3230" s="27">
        <v>5</v>
      </c>
      <c r="F3230" s="27">
        <v>9</v>
      </c>
      <c r="G3230" s="27"/>
      <c r="H3230" s="27"/>
      <c r="I3230" s="53" t="s">
        <v>4751</v>
      </c>
      <c r="J3230" s="61">
        <v>1</v>
      </c>
      <c r="K3230" s="61" t="s">
        <v>845</v>
      </c>
      <c r="L3230" s="61"/>
      <c r="M3230" s="61">
        <f t="shared" si="167"/>
        <v>0</v>
      </c>
    </row>
    <row r="3231" spans="1:13" s="47" customFormat="1" x14ac:dyDescent="0.4">
      <c r="A3231" s="27" t="s">
        <v>843</v>
      </c>
      <c r="B3231" s="27">
        <v>5</v>
      </c>
      <c r="C3231" s="27">
        <v>1</v>
      </c>
      <c r="D3231" s="27">
        <v>3</v>
      </c>
      <c r="E3231" s="27">
        <v>5</v>
      </c>
      <c r="F3231" s="27">
        <v>10</v>
      </c>
      <c r="G3231" s="27"/>
      <c r="H3231" s="27"/>
      <c r="I3231" s="53" t="s">
        <v>4752</v>
      </c>
      <c r="J3231" s="61">
        <v>1</v>
      </c>
      <c r="K3231" s="61" t="s">
        <v>845</v>
      </c>
      <c r="L3231" s="61"/>
      <c r="M3231" s="61">
        <f t="shared" si="167"/>
        <v>0</v>
      </c>
    </row>
    <row r="3232" spans="1:13" s="47" customFormat="1" x14ac:dyDescent="0.4">
      <c r="A3232" s="27" t="s">
        <v>843</v>
      </c>
      <c r="B3232" s="27">
        <v>5</v>
      </c>
      <c r="C3232" s="27">
        <v>1</v>
      </c>
      <c r="D3232" s="27">
        <v>3</v>
      </c>
      <c r="E3232" s="27">
        <v>5</v>
      </c>
      <c r="F3232" s="27">
        <v>11</v>
      </c>
      <c r="G3232" s="27"/>
      <c r="H3232" s="27"/>
      <c r="I3232" s="53" t="s">
        <v>4141</v>
      </c>
      <c r="J3232" s="61">
        <v>1</v>
      </c>
      <c r="K3232" s="61" t="s">
        <v>845</v>
      </c>
      <c r="L3232" s="61"/>
      <c r="M3232" s="61">
        <f t="shared" si="167"/>
        <v>0</v>
      </c>
    </row>
    <row r="3233" spans="1:13" s="47" customFormat="1" x14ac:dyDescent="0.4">
      <c r="A3233" s="27" t="s">
        <v>843</v>
      </c>
      <c r="B3233" s="27">
        <v>5</v>
      </c>
      <c r="C3233" s="27">
        <v>1</v>
      </c>
      <c r="D3233" s="27">
        <v>3</v>
      </c>
      <c r="E3233" s="27">
        <v>5</v>
      </c>
      <c r="F3233" s="27">
        <v>12</v>
      </c>
      <c r="G3233" s="27"/>
      <c r="H3233" s="27"/>
      <c r="I3233" s="53" t="s">
        <v>4753</v>
      </c>
      <c r="J3233" s="61">
        <v>1</v>
      </c>
      <c r="K3233" s="61" t="s">
        <v>845</v>
      </c>
      <c r="L3233" s="61"/>
      <c r="M3233" s="61">
        <f t="shared" si="167"/>
        <v>0</v>
      </c>
    </row>
    <row r="3234" spans="1:13" s="47" customFormat="1" x14ac:dyDescent="0.4">
      <c r="A3234" s="27" t="s">
        <v>843</v>
      </c>
      <c r="B3234" s="27">
        <v>5</v>
      </c>
      <c r="C3234" s="27">
        <v>1</v>
      </c>
      <c r="D3234" s="27">
        <v>3</v>
      </c>
      <c r="E3234" s="27">
        <v>6</v>
      </c>
      <c r="F3234" s="27"/>
      <c r="G3234" s="27"/>
      <c r="H3234" s="27"/>
      <c r="I3234" s="53" t="s">
        <v>2554</v>
      </c>
      <c r="J3234" s="61">
        <v>1</v>
      </c>
      <c r="K3234" s="61" t="s">
        <v>845</v>
      </c>
      <c r="L3234" s="61"/>
      <c r="M3234" s="61">
        <f t="shared" si="167"/>
        <v>0</v>
      </c>
    </row>
    <row r="3235" spans="1:13" s="47" customFormat="1" ht="37.5" x14ac:dyDescent="0.4">
      <c r="A3235" s="27" t="s">
        <v>843</v>
      </c>
      <c r="B3235" s="27">
        <v>5</v>
      </c>
      <c r="C3235" s="27">
        <v>1</v>
      </c>
      <c r="D3235" s="27">
        <v>3</v>
      </c>
      <c r="E3235" s="27">
        <v>7</v>
      </c>
      <c r="F3235" s="27"/>
      <c r="G3235" s="27"/>
      <c r="H3235" s="27"/>
      <c r="I3235" s="53" t="s">
        <v>2555</v>
      </c>
      <c r="J3235" s="61">
        <v>1</v>
      </c>
      <c r="K3235" s="61" t="s">
        <v>845</v>
      </c>
      <c r="L3235" s="61"/>
      <c r="M3235" s="61">
        <f t="shared" si="167"/>
        <v>0</v>
      </c>
    </row>
    <row r="3236" spans="1:13" s="47" customFormat="1" x14ac:dyDescent="0.4">
      <c r="A3236" s="27" t="s">
        <v>843</v>
      </c>
      <c r="B3236" s="27">
        <v>5</v>
      </c>
      <c r="C3236" s="27">
        <v>1</v>
      </c>
      <c r="D3236" s="27">
        <v>3</v>
      </c>
      <c r="E3236" s="27">
        <v>8</v>
      </c>
      <c r="F3236" s="27"/>
      <c r="G3236" s="27"/>
      <c r="H3236" s="27"/>
      <c r="I3236" s="53" t="s">
        <v>2556</v>
      </c>
      <c r="J3236" s="61">
        <v>1</v>
      </c>
      <c r="K3236" s="61" t="s">
        <v>845</v>
      </c>
      <c r="L3236" s="61"/>
      <c r="M3236" s="61">
        <f t="shared" si="167"/>
        <v>0</v>
      </c>
    </row>
    <row r="3237" spans="1:13" s="47" customFormat="1" x14ac:dyDescent="0.4">
      <c r="A3237" s="27" t="s">
        <v>843</v>
      </c>
      <c r="B3237" s="27">
        <v>5</v>
      </c>
      <c r="C3237" s="27">
        <v>1</v>
      </c>
      <c r="D3237" s="27">
        <v>3</v>
      </c>
      <c r="E3237" s="27">
        <v>9</v>
      </c>
      <c r="F3237" s="27"/>
      <c r="G3237" s="27"/>
      <c r="H3237" s="27"/>
      <c r="I3237" s="53" t="s">
        <v>2557</v>
      </c>
      <c r="J3237" s="61">
        <v>1</v>
      </c>
      <c r="K3237" s="61" t="s">
        <v>845</v>
      </c>
      <c r="L3237" s="61"/>
      <c r="M3237" s="61">
        <f t="shared" si="167"/>
        <v>0</v>
      </c>
    </row>
    <row r="3238" spans="1:13" s="47" customFormat="1" x14ac:dyDescent="0.4">
      <c r="A3238" s="27" t="s">
        <v>843</v>
      </c>
      <c r="B3238" s="27">
        <v>5</v>
      </c>
      <c r="C3238" s="27">
        <v>1</v>
      </c>
      <c r="D3238" s="27">
        <v>3</v>
      </c>
      <c r="E3238" s="27">
        <v>10</v>
      </c>
      <c r="F3238" s="27"/>
      <c r="G3238" s="27"/>
      <c r="H3238" s="27"/>
      <c r="I3238" s="53" t="s">
        <v>2558</v>
      </c>
      <c r="J3238" s="61">
        <v>1</v>
      </c>
      <c r="K3238" s="61" t="s">
        <v>845</v>
      </c>
      <c r="L3238" s="61"/>
      <c r="M3238" s="61">
        <f t="shared" si="167"/>
        <v>0</v>
      </c>
    </row>
    <row r="3239" spans="1:13" s="47" customFormat="1" x14ac:dyDescent="0.4">
      <c r="A3239" s="27" t="s">
        <v>843</v>
      </c>
      <c r="B3239" s="27">
        <v>5</v>
      </c>
      <c r="C3239" s="27">
        <v>1</v>
      </c>
      <c r="D3239" s="27">
        <v>3</v>
      </c>
      <c r="E3239" s="27">
        <v>11</v>
      </c>
      <c r="F3239" s="27"/>
      <c r="G3239" s="27"/>
      <c r="H3239" s="27"/>
      <c r="I3239" s="53" t="s">
        <v>2559</v>
      </c>
      <c r="J3239" s="61">
        <v>1</v>
      </c>
      <c r="K3239" s="61" t="s">
        <v>845</v>
      </c>
      <c r="L3239" s="61"/>
      <c r="M3239" s="61">
        <f t="shared" si="167"/>
        <v>0</v>
      </c>
    </row>
    <row r="3240" spans="1:13" s="47" customFormat="1" x14ac:dyDescent="0.4">
      <c r="A3240" s="27" t="s">
        <v>843</v>
      </c>
      <c r="B3240" s="27">
        <v>5</v>
      </c>
      <c r="C3240" s="27">
        <v>1</v>
      </c>
      <c r="D3240" s="27">
        <v>3</v>
      </c>
      <c r="E3240" s="27">
        <v>12</v>
      </c>
      <c r="F3240" s="27"/>
      <c r="G3240" s="27"/>
      <c r="H3240" s="27"/>
      <c r="I3240" s="53" t="s">
        <v>2560</v>
      </c>
      <c r="J3240" s="61">
        <v>1</v>
      </c>
      <c r="K3240" s="61" t="s">
        <v>845</v>
      </c>
      <c r="L3240" s="61"/>
      <c r="M3240" s="61">
        <f t="shared" si="167"/>
        <v>0</v>
      </c>
    </row>
    <row r="3241" spans="1:13" s="47" customFormat="1" x14ac:dyDescent="0.4">
      <c r="A3241" s="27" t="s">
        <v>843</v>
      </c>
      <c r="B3241" s="27">
        <v>5</v>
      </c>
      <c r="C3241" s="27">
        <v>1</v>
      </c>
      <c r="D3241" s="27">
        <v>3</v>
      </c>
      <c r="E3241" s="27">
        <v>13</v>
      </c>
      <c r="F3241" s="27"/>
      <c r="G3241" s="27"/>
      <c r="H3241" s="27"/>
      <c r="I3241" s="53" t="s">
        <v>2561</v>
      </c>
      <c r="J3241" s="61">
        <v>1</v>
      </c>
      <c r="K3241" s="61" t="s">
        <v>845</v>
      </c>
      <c r="L3241" s="61"/>
      <c r="M3241" s="61">
        <f t="shared" si="167"/>
        <v>0</v>
      </c>
    </row>
    <row r="3242" spans="1:13" s="47" customFormat="1" x14ac:dyDescent="0.4">
      <c r="A3242" s="27" t="s">
        <v>843</v>
      </c>
      <c r="B3242" s="27">
        <v>5</v>
      </c>
      <c r="C3242" s="27">
        <v>1</v>
      </c>
      <c r="D3242" s="27">
        <v>3</v>
      </c>
      <c r="E3242" s="27">
        <v>14</v>
      </c>
      <c r="F3242" s="27"/>
      <c r="G3242" s="27"/>
      <c r="H3242" s="27"/>
      <c r="I3242" s="53" t="s">
        <v>2562</v>
      </c>
      <c r="J3242" s="61">
        <v>1</v>
      </c>
      <c r="K3242" s="61" t="s">
        <v>845</v>
      </c>
      <c r="L3242" s="61"/>
      <c r="M3242" s="61">
        <f t="shared" si="167"/>
        <v>0</v>
      </c>
    </row>
    <row r="3243" spans="1:13" s="47" customFormat="1" x14ac:dyDescent="0.4">
      <c r="A3243" s="27" t="s">
        <v>843</v>
      </c>
      <c r="B3243" s="27">
        <v>5</v>
      </c>
      <c r="C3243" s="27">
        <v>1</v>
      </c>
      <c r="D3243" s="27">
        <v>3</v>
      </c>
      <c r="E3243" s="27">
        <v>15</v>
      </c>
      <c r="F3243" s="27"/>
      <c r="G3243" s="27"/>
      <c r="H3243" s="27"/>
      <c r="I3243" s="53" t="s">
        <v>2563</v>
      </c>
      <c r="J3243" s="61">
        <v>1</v>
      </c>
      <c r="K3243" s="61" t="s">
        <v>845</v>
      </c>
      <c r="L3243" s="61"/>
      <c r="M3243" s="61">
        <f t="shared" si="167"/>
        <v>0</v>
      </c>
    </row>
    <row r="3244" spans="1:13" s="47" customFormat="1" ht="37.5" x14ac:dyDescent="0.4">
      <c r="A3244" s="27" t="s">
        <v>843</v>
      </c>
      <c r="B3244" s="27">
        <v>5</v>
      </c>
      <c r="C3244" s="27">
        <v>1</v>
      </c>
      <c r="D3244" s="27">
        <v>3</v>
      </c>
      <c r="E3244" s="27">
        <v>16</v>
      </c>
      <c r="F3244" s="27"/>
      <c r="G3244" s="27"/>
      <c r="H3244" s="27"/>
      <c r="I3244" s="53" t="s">
        <v>2564</v>
      </c>
      <c r="J3244" s="61">
        <v>1</v>
      </c>
      <c r="K3244" s="61" t="s">
        <v>845</v>
      </c>
      <c r="L3244" s="61"/>
      <c r="M3244" s="61">
        <f t="shared" si="167"/>
        <v>0</v>
      </c>
    </row>
    <row r="3245" spans="1:13" s="47" customFormat="1" x14ac:dyDescent="0.4">
      <c r="A3245" s="27" t="s">
        <v>843</v>
      </c>
      <c r="B3245" s="27">
        <v>5</v>
      </c>
      <c r="C3245" s="27">
        <v>1</v>
      </c>
      <c r="D3245" s="27">
        <v>3</v>
      </c>
      <c r="E3245" s="27">
        <v>17</v>
      </c>
      <c r="F3245" s="27"/>
      <c r="G3245" s="27"/>
      <c r="H3245" s="27"/>
      <c r="I3245" s="53" t="s">
        <v>2565</v>
      </c>
      <c r="J3245" s="61">
        <v>1</v>
      </c>
      <c r="K3245" s="61" t="s">
        <v>845</v>
      </c>
      <c r="L3245" s="61"/>
      <c r="M3245" s="61">
        <f t="shared" si="167"/>
        <v>0</v>
      </c>
    </row>
    <row r="3246" spans="1:13" s="47" customFormat="1" x14ac:dyDescent="0.4">
      <c r="A3246" s="27" t="s">
        <v>843</v>
      </c>
      <c r="B3246" s="27">
        <v>5</v>
      </c>
      <c r="C3246" s="27">
        <v>1</v>
      </c>
      <c r="D3246" s="27">
        <v>3</v>
      </c>
      <c r="E3246" s="27">
        <v>18</v>
      </c>
      <c r="F3246" s="27"/>
      <c r="G3246" s="27"/>
      <c r="H3246" s="27"/>
      <c r="I3246" s="53" t="s">
        <v>2566</v>
      </c>
      <c r="J3246" s="61">
        <v>1</v>
      </c>
      <c r="K3246" s="61" t="s">
        <v>845</v>
      </c>
      <c r="L3246" s="61"/>
      <c r="M3246" s="61">
        <f t="shared" si="167"/>
        <v>0</v>
      </c>
    </row>
    <row r="3247" spans="1:13" s="47" customFormat="1" x14ac:dyDescent="0.4">
      <c r="A3247" s="27" t="s">
        <v>843</v>
      </c>
      <c r="B3247" s="27">
        <v>5</v>
      </c>
      <c r="C3247" s="27">
        <v>1</v>
      </c>
      <c r="D3247" s="27">
        <v>3</v>
      </c>
      <c r="E3247" s="27">
        <v>19</v>
      </c>
      <c r="F3247" s="27"/>
      <c r="G3247" s="27"/>
      <c r="H3247" s="27"/>
      <c r="I3247" s="53" t="s">
        <v>4754</v>
      </c>
      <c r="J3247" s="61">
        <v>1</v>
      </c>
      <c r="K3247" s="61" t="s">
        <v>845</v>
      </c>
      <c r="L3247" s="61"/>
      <c r="M3247" s="61">
        <f t="shared" si="167"/>
        <v>0</v>
      </c>
    </row>
    <row r="3248" spans="1:13" s="47" customFormat="1" x14ac:dyDescent="0.4">
      <c r="A3248" s="27" t="s">
        <v>843</v>
      </c>
      <c r="B3248" s="27">
        <v>5</v>
      </c>
      <c r="C3248" s="27">
        <v>1</v>
      </c>
      <c r="D3248" s="27">
        <v>3</v>
      </c>
      <c r="E3248" s="27">
        <v>20</v>
      </c>
      <c r="F3248" s="27"/>
      <c r="G3248" s="27"/>
      <c r="H3248" s="27"/>
      <c r="I3248" s="53" t="s">
        <v>2567</v>
      </c>
      <c r="J3248" s="61">
        <v>1</v>
      </c>
      <c r="K3248" s="61" t="s">
        <v>845</v>
      </c>
      <c r="L3248" s="61"/>
      <c r="M3248" s="61">
        <f t="shared" si="167"/>
        <v>0</v>
      </c>
    </row>
    <row r="3249" spans="1:13" s="47" customFormat="1" x14ac:dyDescent="0.4">
      <c r="A3249" s="27" t="s">
        <v>843</v>
      </c>
      <c r="B3249" s="27">
        <v>5</v>
      </c>
      <c r="C3249" s="27">
        <v>1</v>
      </c>
      <c r="D3249" s="27">
        <v>3</v>
      </c>
      <c r="E3249" s="27">
        <v>21</v>
      </c>
      <c r="F3249" s="27"/>
      <c r="G3249" s="27"/>
      <c r="H3249" s="27"/>
      <c r="I3249" s="53" t="s">
        <v>2568</v>
      </c>
      <c r="J3249" s="61">
        <v>1</v>
      </c>
      <c r="K3249" s="61" t="s">
        <v>845</v>
      </c>
      <c r="L3249" s="61"/>
      <c r="M3249" s="61">
        <f t="shared" si="167"/>
        <v>0</v>
      </c>
    </row>
    <row r="3250" spans="1:13" s="47" customFormat="1" x14ac:dyDescent="0.4">
      <c r="A3250" s="27" t="s">
        <v>843</v>
      </c>
      <c r="B3250" s="27">
        <v>5</v>
      </c>
      <c r="C3250" s="27">
        <v>1</v>
      </c>
      <c r="D3250" s="27">
        <v>3</v>
      </c>
      <c r="E3250" s="27">
        <v>22</v>
      </c>
      <c r="F3250" s="27"/>
      <c r="G3250" s="27"/>
      <c r="H3250" s="27"/>
      <c r="I3250" s="53" t="s">
        <v>2569</v>
      </c>
      <c r="J3250" s="61">
        <v>1</v>
      </c>
      <c r="K3250" s="61" t="s">
        <v>845</v>
      </c>
      <c r="L3250" s="61"/>
      <c r="M3250" s="61">
        <f t="shared" si="167"/>
        <v>0</v>
      </c>
    </row>
    <row r="3251" spans="1:13" s="47" customFormat="1" x14ac:dyDescent="0.4">
      <c r="A3251" s="27" t="s">
        <v>843</v>
      </c>
      <c r="B3251" s="27">
        <v>5</v>
      </c>
      <c r="C3251" s="27">
        <v>1</v>
      </c>
      <c r="D3251" s="27">
        <v>3</v>
      </c>
      <c r="E3251" s="27">
        <v>23</v>
      </c>
      <c r="F3251" s="27"/>
      <c r="G3251" s="27"/>
      <c r="H3251" s="27"/>
      <c r="I3251" s="53" t="s">
        <v>2570</v>
      </c>
      <c r="J3251" s="61">
        <v>1</v>
      </c>
      <c r="K3251" s="61" t="s">
        <v>845</v>
      </c>
      <c r="L3251" s="61"/>
      <c r="M3251" s="61">
        <f t="shared" si="167"/>
        <v>0</v>
      </c>
    </row>
    <row r="3252" spans="1:13" s="47" customFormat="1" x14ac:dyDescent="0.4">
      <c r="A3252" s="27" t="s">
        <v>843</v>
      </c>
      <c r="B3252" s="27">
        <v>5</v>
      </c>
      <c r="C3252" s="27">
        <v>1</v>
      </c>
      <c r="D3252" s="27">
        <v>3</v>
      </c>
      <c r="E3252" s="27">
        <v>23</v>
      </c>
      <c r="F3252" s="27">
        <v>1</v>
      </c>
      <c r="G3252" s="27"/>
      <c r="H3252" s="27"/>
      <c r="I3252" s="53" t="s">
        <v>4727</v>
      </c>
      <c r="J3252" s="61">
        <v>1</v>
      </c>
      <c r="K3252" s="61" t="s">
        <v>845</v>
      </c>
      <c r="L3252" s="61"/>
      <c r="M3252" s="61">
        <f t="shared" si="167"/>
        <v>0</v>
      </c>
    </row>
    <row r="3253" spans="1:13" s="47" customFormat="1" x14ac:dyDescent="0.4">
      <c r="A3253" s="27" t="s">
        <v>843</v>
      </c>
      <c r="B3253" s="27">
        <v>5</v>
      </c>
      <c r="C3253" s="27">
        <v>1</v>
      </c>
      <c r="D3253" s="27">
        <v>3</v>
      </c>
      <c r="E3253" s="27">
        <v>23</v>
      </c>
      <c r="F3253" s="27">
        <v>2</v>
      </c>
      <c r="G3253" s="27"/>
      <c r="H3253" s="27"/>
      <c r="I3253" s="53" t="s">
        <v>4011</v>
      </c>
      <c r="J3253" s="61">
        <v>1</v>
      </c>
      <c r="K3253" s="61" t="s">
        <v>845</v>
      </c>
      <c r="L3253" s="61"/>
      <c r="M3253" s="61">
        <f t="shared" si="167"/>
        <v>0</v>
      </c>
    </row>
    <row r="3254" spans="1:13" s="47" customFormat="1" x14ac:dyDescent="0.4">
      <c r="A3254" s="27" t="s">
        <v>843</v>
      </c>
      <c r="B3254" s="27">
        <v>5</v>
      </c>
      <c r="C3254" s="27">
        <v>1</v>
      </c>
      <c r="D3254" s="27">
        <v>3</v>
      </c>
      <c r="E3254" s="27">
        <v>23</v>
      </c>
      <c r="F3254" s="27">
        <v>3</v>
      </c>
      <c r="G3254" s="27"/>
      <c r="H3254" s="27"/>
      <c r="I3254" s="53" t="s">
        <v>4728</v>
      </c>
      <c r="J3254" s="61">
        <v>1</v>
      </c>
      <c r="K3254" s="61" t="s">
        <v>845</v>
      </c>
      <c r="L3254" s="61"/>
      <c r="M3254" s="61">
        <f t="shared" si="167"/>
        <v>0</v>
      </c>
    </row>
    <row r="3255" spans="1:13" s="47" customFormat="1" x14ac:dyDescent="0.4">
      <c r="A3255" s="27" t="s">
        <v>843</v>
      </c>
      <c r="B3255" s="27">
        <v>5</v>
      </c>
      <c r="C3255" s="27">
        <v>1</v>
      </c>
      <c r="D3255" s="27">
        <v>3</v>
      </c>
      <c r="E3255" s="27">
        <v>24</v>
      </c>
      <c r="F3255" s="27"/>
      <c r="G3255" s="27"/>
      <c r="H3255" s="27"/>
      <c r="I3255" s="53" t="s">
        <v>4755</v>
      </c>
      <c r="J3255" s="61">
        <v>1</v>
      </c>
      <c r="K3255" s="61" t="s">
        <v>845</v>
      </c>
      <c r="L3255" s="61"/>
      <c r="M3255" s="61">
        <f t="shared" si="167"/>
        <v>0</v>
      </c>
    </row>
    <row r="3256" spans="1:13" s="47" customFormat="1" ht="37.5" x14ac:dyDescent="0.4">
      <c r="A3256" s="27" t="s">
        <v>843</v>
      </c>
      <c r="B3256" s="27">
        <v>5</v>
      </c>
      <c r="C3256" s="27">
        <v>1</v>
      </c>
      <c r="D3256" s="27">
        <v>3</v>
      </c>
      <c r="E3256" s="27">
        <v>25</v>
      </c>
      <c r="F3256" s="27"/>
      <c r="G3256" s="27"/>
      <c r="H3256" s="27"/>
      <c r="I3256" s="53" t="s">
        <v>2571</v>
      </c>
      <c r="J3256" s="61">
        <v>1</v>
      </c>
      <c r="K3256" s="61" t="s">
        <v>845</v>
      </c>
      <c r="L3256" s="61"/>
      <c r="M3256" s="61">
        <f t="shared" si="167"/>
        <v>0</v>
      </c>
    </row>
    <row r="3257" spans="1:13" s="47" customFormat="1" x14ac:dyDescent="0.4">
      <c r="A3257" s="27" t="s">
        <v>843</v>
      </c>
      <c r="B3257" s="27">
        <v>5</v>
      </c>
      <c r="C3257" s="27">
        <v>1</v>
      </c>
      <c r="D3257" s="27">
        <v>3</v>
      </c>
      <c r="E3257" s="27">
        <v>26</v>
      </c>
      <c r="F3257" s="27"/>
      <c r="G3257" s="27"/>
      <c r="H3257" s="27"/>
      <c r="I3257" s="53" t="s">
        <v>2572</v>
      </c>
      <c r="J3257" s="61">
        <v>1</v>
      </c>
      <c r="K3257" s="61" t="s">
        <v>845</v>
      </c>
      <c r="L3257" s="61"/>
      <c r="M3257" s="61">
        <f t="shared" si="167"/>
        <v>0</v>
      </c>
    </row>
    <row r="3258" spans="1:13" s="47" customFormat="1" ht="37.5" x14ac:dyDescent="0.4">
      <c r="A3258" s="27" t="s">
        <v>843</v>
      </c>
      <c r="B3258" s="27">
        <v>5</v>
      </c>
      <c r="C3258" s="27">
        <v>1</v>
      </c>
      <c r="D3258" s="27">
        <v>3</v>
      </c>
      <c r="E3258" s="27">
        <v>27</v>
      </c>
      <c r="F3258" s="27"/>
      <c r="G3258" s="27"/>
      <c r="H3258" s="27"/>
      <c r="I3258" s="53" t="s">
        <v>2573</v>
      </c>
      <c r="J3258" s="61">
        <v>1</v>
      </c>
      <c r="K3258" s="61" t="s">
        <v>845</v>
      </c>
      <c r="L3258" s="61"/>
      <c r="M3258" s="61">
        <f t="shared" si="167"/>
        <v>0</v>
      </c>
    </row>
    <row r="3259" spans="1:13" s="47" customFormat="1" x14ac:dyDescent="0.4">
      <c r="A3259" s="27" t="s">
        <v>843</v>
      </c>
      <c r="B3259" s="27">
        <v>5</v>
      </c>
      <c r="C3259" s="27">
        <v>1</v>
      </c>
      <c r="D3259" s="27">
        <v>3</v>
      </c>
      <c r="E3259" s="27">
        <v>28</v>
      </c>
      <c r="F3259" s="27"/>
      <c r="G3259" s="27"/>
      <c r="H3259" s="27"/>
      <c r="I3259" s="53" t="s">
        <v>2574</v>
      </c>
      <c r="J3259" s="61">
        <v>1</v>
      </c>
      <c r="K3259" s="61" t="s">
        <v>845</v>
      </c>
      <c r="L3259" s="61"/>
      <c r="M3259" s="61">
        <f t="shared" si="167"/>
        <v>0</v>
      </c>
    </row>
    <row r="3260" spans="1:13" s="47" customFormat="1" x14ac:dyDescent="0.4">
      <c r="A3260" s="27" t="s">
        <v>843</v>
      </c>
      <c r="B3260" s="27">
        <v>5</v>
      </c>
      <c r="C3260" s="27">
        <v>1</v>
      </c>
      <c r="D3260" s="27">
        <v>4</v>
      </c>
      <c r="E3260" s="27"/>
      <c r="F3260" s="27"/>
      <c r="G3260" s="27"/>
      <c r="H3260" s="27"/>
      <c r="I3260" s="54" t="s">
        <v>2575</v>
      </c>
      <c r="J3260" s="61">
        <v>1</v>
      </c>
      <c r="K3260" s="61" t="s">
        <v>845</v>
      </c>
      <c r="L3260" s="69"/>
      <c r="M3260" s="61">
        <f t="shared" si="167"/>
        <v>0</v>
      </c>
    </row>
    <row r="3261" spans="1:13" s="47" customFormat="1" x14ac:dyDescent="0.4">
      <c r="A3261" s="27" t="s">
        <v>843</v>
      </c>
      <c r="B3261" s="27">
        <v>5</v>
      </c>
      <c r="C3261" s="27">
        <v>1</v>
      </c>
      <c r="D3261" s="27">
        <v>4</v>
      </c>
      <c r="E3261" s="27">
        <v>1</v>
      </c>
      <c r="F3261" s="27"/>
      <c r="G3261" s="27"/>
      <c r="H3261" s="27"/>
      <c r="I3261" s="53" t="s">
        <v>2576</v>
      </c>
      <c r="J3261" s="61">
        <v>1</v>
      </c>
      <c r="K3261" s="61" t="s">
        <v>845</v>
      </c>
      <c r="L3261" s="61"/>
      <c r="M3261" s="61">
        <f t="shared" si="167"/>
        <v>0</v>
      </c>
    </row>
    <row r="3262" spans="1:13" s="47" customFormat="1" x14ac:dyDescent="0.4">
      <c r="A3262" s="27" t="s">
        <v>843</v>
      </c>
      <c r="B3262" s="27">
        <v>5</v>
      </c>
      <c r="C3262" s="27">
        <v>1</v>
      </c>
      <c r="D3262" s="27">
        <v>4</v>
      </c>
      <c r="E3262" s="27">
        <v>1</v>
      </c>
      <c r="F3262" s="27">
        <v>1</v>
      </c>
      <c r="G3262" s="27"/>
      <c r="H3262" s="27"/>
      <c r="I3262" s="53" t="s">
        <v>4756</v>
      </c>
      <c r="J3262" s="61">
        <v>1</v>
      </c>
      <c r="K3262" s="61" t="s">
        <v>845</v>
      </c>
      <c r="L3262" s="61"/>
      <c r="M3262" s="61">
        <f t="shared" si="167"/>
        <v>0</v>
      </c>
    </row>
    <row r="3263" spans="1:13" s="47" customFormat="1" x14ac:dyDescent="0.4">
      <c r="A3263" s="27" t="s">
        <v>843</v>
      </c>
      <c r="B3263" s="27">
        <v>5</v>
      </c>
      <c r="C3263" s="27">
        <v>1</v>
      </c>
      <c r="D3263" s="27">
        <v>4</v>
      </c>
      <c r="E3263" s="27">
        <v>1</v>
      </c>
      <c r="F3263" s="27">
        <v>2</v>
      </c>
      <c r="G3263" s="27"/>
      <c r="H3263" s="27"/>
      <c r="I3263" s="53" t="s">
        <v>4710</v>
      </c>
      <c r="J3263" s="61">
        <v>1</v>
      </c>
      <c r="K3263" s="61" t="s">
        <v>845</v>
      </c>
      <c r="L3263" s="61"/>
      <c r="M3263" s="61">
        <f t="shared" si="167"/>
        <v>0</v>
      </c>
    </row>
    <row r="3264" spans="1:13" s="47" customFormat="1" x14ac:dyDescent="0.4">
      <c r="A3264" s="27" t="s">
        <v>843</v>
      </c>
      <c r="B3264" s="27">
        <v>5</v>
      </c>
      <c r="C3264" s="27">
        <v>1</v>
      </c>
      <c r="D3264" s="27">
        <v>4</v>
      </c>
      <c r="E3264" s="27">
        <v>1</v>
      </c>
      <c r="F3264" s="27">
        <v>3</v>
      </c>
      <c r="G3264" s="27"/>
      <c r="H3264" s="27"/>
      <c r="I3264" s="53" t="s">
        <v>4757</v>
      </c>
      <c r="J3264" s="61">
        <v>1</v>
      </c>
      <c r="K3264" s="61" t="s">
        <v>845</v>
      </c>
      <c r="L3264" s="61"/>
      <c r="M3264" s="61">
        <f t="shared" si="167"/>
        <v>0</v>
      </c>
    </row>
    <row r="3265" spans="1:13" s="47" customFormat="1" x14ac:dyDescent="0.4">
      <c r="A3265" s="27" t="s">
        <v>843</v>
      </c>
      <c r="B3265" s="27">
        <v>5</v>
      </c>
      <c r="C3265" s="27">
        <v>1</v>
      </c>
      <c r="D3265" s="27">
        <v>4</v>
      </c>
      <c r="E3265" s="27">
        <v>2</v>
      </c>
      <c r="F3265" s="27"/>
      <c r="G3265" s="27"/>
      <c r="H3265" s="27"/>
      <c r="I3265" s="53" t="s">
        <v>2577</v>
      </c>
      <c r="J3265" s="61">
        <v>1</v>
      </c>
      <c r="K3265" s="61" t="s">
        <v>845</v>
      </c>
      <c r="L3265" s="61"/>
      <c r="M3265" s="61">
        <f t="shared" si="167"/>
        <v>0</v>
      </c>
    </row>
    <row r="3266" spans="1:13" s="47" customFormat="1" x14ac:dyDescent="0.4">
      <c r="A3266" s="27" t="s">
        <v>843</v>
      </c>
      <c r="B3266" s="27">
        <v>5</v>
      </c>
      <c r="C3266" s="27">
        <v>1</v>
      </c>
      <c r="D3266" s="27">
        <v>4</v>
      </c>
      <c r="E3266" s="27">
        <v>2</v>
      </c>
      <c r="F3266" s="27">
        <v>1</v>
      </c>
      <c r="G3266" s="27"/>
      <c r="H3266" s="27"/>
      <c r="I3266" s="53" t="s">
        <v>4758</v>
      </c>
      <c r="J3266" s="61">
        <v>1</v>
      </c>
      <c r="K3266" s="61" t="s">
        <v>845</v>
      </c>
      <c r="L3266" s="61"/>
      <c r="M3266" s="61">
        <f t="shared" si="167"/>
        <v>0</v>
      </c>
    </row>
    <row r="3267" spans="1:13" s="47" customFormat="1" x14ac:dyDescent="0.4">
      <c r="A3267" s="27" t="s">
        <v>843</v>
      </c>
      <c r="B3267" s="27">
        <v>5</v>
      </c>
      <c r="C3267" s="27">
        <v>1</v>
      </c>
      <c r="D3267" s="27">
        <v>4</v>
      </c>
      <c r="E3267" s="27">
        <v>2</v>
      </c>
      <c r="F3267" s="27">
        <v>2</v>
      </c>
      <c r="G3267" s="27"/>
      <c r="H3267" s="27"/>
      <c r="I3267" s="53" t="s">
        <v>4759</v>
      </c>
      <c r="J3267" s="61">
        <v>1</v>
      </c>
      <c r="K3267" s="61" t="s">
        <v>845</v>
      </c>
      <c r="L3267" s="61"/>
      <c r="M3267" s="61">
        <f t="shared" si="167"/>
        <v>0</v>
      </c>
    </row>
    <row r="3268" spans="1:13" s="47" customFormat="1" x14ac:dyDescent="0.4">
      <c r="A3268" s="27" t="s">
        <v>843</v>
      </c>
      <c r="B3268" s="27">
        <v>5</v>
      </c>
      <c r="C3268" s="27">
        <v>1</v>
      </c>
      <c r="D3268" s="27">
        <v>4</v>
      </c>
      <c r="E3268" s="27">
        <v>2</v>
      </c>
      <c r="F3268" s="27">
        <v>3</v>
      </c>
      <c r="G3268" s="27"/>
      <c r="H3268" s="27"/>
      <c r="I3268" s="53" t="s">
        <v>4760</v>
      </c>
      <c r="J3268" s="61">
        <v>1</v>
      </c>
      <c r="K3268" s="61" t="s">
        <v>845</v>
      </c>
      <c r="L3268" s="61"/>
      <c r="M3268" s="61">
        <f t="shared" si="167"/>
        <v>0</v>
      </c>
    </row>
    <row r="3269" spans="1:13" s="47" customFormat="1" x14ac:dyDescent="0.4">
      <c r="A3269" s="27" t="s">
        <v>843</v>
      </c>
      <c r="B3269" s="27">
        <v>5</v>
      </c>
      <c r="C3269" s="27">
        <v>1</v>
      </c>
      <c r="D3269" s="27">
        <v>4</v>
      </c>
      <c r="E3269" s="27">
        <v>2</v>
      </c>
      <c r="F3269" s="27">
        <v>4</v>
      </c>
      <c r="G3269" s="27"/>
      <c r="H3269" s="27"/>
      <c r="I3269" s="53" t="s">
        <v>4761</v>
      </c>
      <c r="J3269" s="61">
        <v>1</v>
      </c>
      <c r="K3269" s="61" t="s">
        <v>845</v>
      </c>
      <c r="L3269" s="61"/>
      <c r="M3269" s="61">
        <f t="shared" si="167"/>
        <v>0</v>
      </c>
    </row>
    <row r="3270" spans="1:13" s="47" customFormat="1" x14ac:dyDescent="0.4">
      <c r="A3270" s="27" t="s">
        <v>843</v>
      </c>
      <c r="B3270" s="27">
        <v>5</v>
      </c>
      <c r="C3270" s="27">
        <v>1</v>
      </c>
      <c r="D3270" s="27">
        <v>4</v>
      </c>
      <c r="E3270" s="27">
        <v>2</v>
      </c>
      <c r="F3270" s="27">
        <v>5</v>
      </c>
      <c r="G3270" s="27"/>
      <c r="H3270" s="27"/>
      <c r="I3270" s="53" t="s">
        <v>4762</v>
      </c>
      <c r="J3270" s="61">
        <v>1</v>
      </c>
      <c r="K3270" s="61" t="s">
        <v>845</v>
      </c>
      <c r="L3270" s="61"/>
      <c r="M3270" s="61">
        <f t="shared" si="167"/>
        <v>0</v>
      </c>
    </row>
    <row r="3271" spans="1:13" s="47" customFormat="1" x14ac:dyDescent="0.4">
      <c r="A3271" s="27" t="s">
        <v>843</v>
      </c>
      <c r="B3271" s="27">
        <v>5</v>
      </c>
      <c r="C3271" s="27">
        <v>1</v>
      </c>
      <c r="D3271" s="27">
        <v>4</v>
      </c>
      <c r="E3271" s="27">
        <v>3</v>
      </c>
      <c r="F3271" s="27"/>
      <c r="G3271" s="27"/>
      <c r="H3271" s="27"/>
      <c r="I3271" s="53" t="s">
        <v>2578</v>
      </c>
      <c r="J3271" s="61">
        <v>1</v>
      </c>
      <c r="K3271" s="61" t="s">
        <v>845</v>
      </c>
      <c r="L3271" s="61"/>
      <c r="M3271" s="61">
        <f t="shared" si="167"/>
        <v>0</v>
      </c>
    </row>
    <row r="3272" spans="1:13" s="47" customFormat="1" x14ac:dyDescent="0.4">
      <c r="A3272" s="27" t="s">
        <v>843</v>
      </c>
      <c r="B3272" s="27">
        <v>5</v>
      </c>
      <c r="C3272" s="27">
        <v>1</v>
      </c>
      <c r="D3272" s="27">
        <v>4</v>
      </c>
      <c r="E3272" s="27">
        <v>4</v>
      </c>
      <c r="F3272" s="27"/>
      <c r="G3272" s="27"/>
      <c r="H3272" s="27"/>
      <c r="I3272" s="53" t="s">
        <v>4763</v>
      </c>
      <c r="J3272" s="61">
        <v>1</v>
      </c>
      <c r="K3272" s="61" t="s">
        <v>845</v>
      </c>
      <c r="L3272" s="61"/>
      <c r="M3272" s="61">
        <f t="shared" si="167"/>
        <v>0</v>
      </c>
    </row>
    <row r="3273" spans="1:13" s="47" customFormat="1" ht="37.5" x14ac:dyDescent="0.4">
      <c r="A3273" s="27" t="s">
        <v>843</v>
      </c>
      <c r="B3273" s="27">
        <v>5</v>
      </c>
      <c r="C3273" s="27">
        <v>1</v>
      </c>
      <c r="D3273" s="27">
        <v>4</v>
      </c>
      <c r="E3273" s="27">
        <v>5</v>
      </c>
      <c r="F3273" s="27"/>
      <c r="G3273" s="27"/>
      <c r="H3273" s="27"/>
      <c r="I3273" s="53" t="s">
        <v>2579</v>
      </c>
      <c r="J3273" s="61">
        <v>1</v>
      </c>
      <c r="K3273" s="61" t="s">
        <v>845</v>
      </c>
      <c r="L3273" s="61"/>
      <c r="M3273" s="61">
        <f t="shared" si="167"/>
        <v>0</v>
      </c>
    </row>
    <row r="3274" spans="1:13" s="47" customFormat="1" x14ac:dyDescent="0.4">
      <c r="A3274" s="27" t="s">
        <v>843</v>
      </c>
      <c r="B3274" s="27">
        <v>5</v>
      </c>
      <c r="C3274" s="27">
        <v>1</v>
      </c>
      <c r="D3274" s="27">
        <v>4</v>
      </c>
      <c r="E3274" s="27">
        <v>6</v>
      </c>
      <c r="F3274" s="27"/>
      <c r="G3274" s="27"/>
      <c r="H3274" s="27"/>
      <c r="I3274" s="53" t="s">
        <v>2580</v>
      </c>
      <c r="J3274" s="61">
        <v>1</v>
      </c>
      <c r="K3274" s="61" t="s">
        <v>845</v>
      </c>
      <c r="L3274" s="61"/>
      <c r="M3274" s="61">
        <f t="shared" si="167"/>
        <v>0</v>
      </c>
    </row>
    <row r="3275" spans="1:13" s="47" customFormat="1" x14ac:dyDescent="0.4">
      <c r="A3275" s="27" t="s">
        <v>843</v>
      </c>
      <c r="B3275" s="27">
        <v>5</v>
      </c>
      <c r="C3275" s="27">
        <v>1</v>
      </c>
      <c r="D3275" s="27">
        <v>4</v>
      </c>
      <c r="E3275" s="27">
        <v>7</v>
      </c>
      <c r="F3275" s="27"/>
      <c r="G3275" s="27"/>
      <c r="H3275" s="27"/>
      <c r="I3275" s="53" t="s">
        <v>2581</v>
      </c>
      <c r="J3275" s="61">
        <v>1</v>
      </c>
      <c r="K3275" s="61" t="s">
        <v>845</v>
      </c>
      <c r="L3275" s="61"/>
      <c r="M3275" s="61">
        <f t="shared" si="167"/>
        <v>0</v>
      </c>
    </row>
    <row r="3276" spans="1:13" s="47" customFormat="1" x14ac:dyDescent="0.4">
      <c r="A3276" s="27" t="s">
        <v>843</v>
      </c>
      <c r="B3276" s="27">
        <v>5</v>
      </c>
      <c r="C3276" s="27">
        <v>1</v>
      </c>
      <c r="D3276" s="27">
        <v>4</v>
      </c>
      <c r="E3276" s="27">
        <v>7</v>
      </c>
      <c r="F3276" s="27">
        <v>1</v>
      </c>
      <c r="G3276" s="27"/>
      <c r="H3276" s="27"/>
      <c r="I3276" s="53" t="s">
        <v>4764</v>
      </c>
      <c r="J3276" s="61">
        <v>1</v>
      </c>
      <c r="K3276" s="61" t="s">
        <v>845</v>
      </c>
      <c r="L3276" s="61"/>
      <c r="M3276" s="61">
        <f t="shared" si="167"/>
        <v>0</v>
      </c>
    </row>
    <row r="3277" spans="1:13" s="47" customFormat="1" x14ac:dyDescent="0.4">
      <c r="A3277" s="27" t="s">
        <v>843</v>
      </c>
      <c r="B3277" s="27">
        <v>5</v>
      </c>
      <c r="C3277" s="27">
        <v>1</v>
      </c>
      <c r="D3277" s="27">
        <v>4</v>
      </c>
      <c r="E3277" s="27">
        <v>7</v>
      </c>
      <c r="F3277" s="27">
        <v>2</v>
      </c>
      <c r="G3277" s="27"/>
      <c r="H3277" s="27"/>
      <c r="I3277" s="53" t="s">
        <v>4589</v>
      </c>
      <c r="J3277" s="61">
        <v>1</v>
      </c>
      <c r="K3277" s="61" t="s">
        <v>845</v>
      </c>
      <c r="L3277" s="61"/>
      <c r="M3277" s="61">
        <f t="shared" si="167"/>
        <v>0</v>
      </c>
    </row>
    <row r="3278" spans="1:13" s="47" customFormat="1" x14ac:dyDescent="0.4">
      <c r="A3278" s="27" t="s">
        <v>843</v>
      </c>
      <c r="B3278" s="27">
        <v>5</v>
      </c>
      <c r="C3278" s="27">
        <v>1</v>
      </c>
      <c r="D3278" s="27">
        <v>4</v>
      </c>
      <c r="E3278" s="27">
        <v>7</v>
      </c>
      <c r="F3278" s="27">
        <v>3</v>
      </c>
      <c r="G3278" s="27"/>
      <c r="H3278" s="27"/>
      <c r="I3278" s="53" t="s">
        <v>4415</v>
      </c>
      <c r="J3278" s="61">
        <v>1</v>
      </c>
      <c r="K3278" s="61" t="s">
        <v>845</v>
      </c>
      <c r="L3278" s="61"/>
      <c r="M3278" s="61">
        <f t="shared" si="167"/>
        <v>0</v>
      </c>
    </row>
    <row r="3279" spans="1:13" s="47" customFormat="1" x14ac:dyDescent="0.4">
      <c r="A3279" s="27" t="s">
        <v>843</v>
      </c>
      <c r="B3279" s="27">
        <v>5</v>
      </c>
      <c r="C3279" s="27">
        <v>1</v>
      </c>
      <c r="D3279" s="27">
        <v>4</v>
      </c>
      <c r="E3279" s="27">
        <v>7</v>
      </c>
      <c r="F3279" s="27">
        <v>4</v>
      </c>
      <c r="G3279" s="27"/>
      <c r="H3279" s="27"/>
      <c r="I3279" s="53" t="s">
        <v>3879</v>
      </c>
      <c r="J3279" s="61">
        <v>1</v>
      </c>
      <c r="K3279" s="61" t="s">
        <v>845</v>
      </c>
      <c r="L3279" s="61"/>
      <c r="M3279" s="61">
        <f t="shared" si="167"/>
        <v>0</v>
      </c>
    </row>
    <row r="3280" spans="1:13" s="47" customFormat="1" x14ac:dyDescent="0.4">
      <c r="A3280" s="27" t="s">
        <v>843</v>
      </c>
      <c r="B3280" s="27">
        <v>5</v>
      </c>
      <c r="C3280" s="27">
        <v>1</v>
      </c>
      <c r="D3280" s="27">
        <v>4</v>
      </c>
      <c r="E3280" s="27">
        <v>7</v>
      </c>
      <c r="F3280" s="27">
        <v>5</v>
      </c>
      <c r="G3280" s="27"/>
      <c r="H3280" s="27"/>
      <c r="I3280" s="53" t="s">
        <v>3880</v>
      </c>
      <c r="J3280" s="61">
        <v>1</v>
      </c>
      <c r="K3280" s="61" t="s">
        <v>845</v>
      </c>
      <c r="L3280" s="61"/>
      <c r="M3280" s="61">
        <f t="shared" si="167"/>
        <v>0</v>
      </c>
    </row>
    <row r="3281" spans="1:13" s="47" customFormat="1" x14ac:dyDescent="0.4">
      <c r="A3281" s="27" t="s">
        <v>843</v>
      </c>
      <c r="B3281" s="27">
        <v>5</v>
      </c>
      <c r="C3281" s="27">
        <v>1</v>
      </c>
      <c r="D3281" s="27">
        <v>4</v>
      </c>
      <c r="E3281" s="27">
        <v>7</v>
      </c>
      <c r="F3281" s="27">
        <v>6</v>
      </c>
      <c r="G3281" s="27"/>
      <c r="H3281" s="27"/>
      <c r="I3281" s="53" t="s">
        <v>4765</v>
      </c>
      <c r="J3281" s="61">
        <v>1</v>
      </c>
      <c r="K3281" s="61" t="s">
        <v>845</v>
      </c>
      <c r="L3281" s="61"/>
      <c r="M3281" s="61">
        <f t="shared" si="167"/>
        <v>0</v>
      </c>
    </row>
    <row r="3282" spans="1:13" s="47" customFormat="1" x14ac:dyDescent="0.4">
      <c r="A3282" s="27" t="s">
        <v>843</v>
      </c>
      <c r="B3282" s="27">
        <v>5</v>
      </c>
      <c r="C3282" s="27">
        <v>1</v>
      </c>
      <c r="D3282" s="27">
        <v>4</v>
      </c>
      <c r="E3282" s="27">
        <v>7</v>
      </c>
      <c r="F3282" s="27">
        <v>7</v>
      </c>
      <c r="G3282" s="27"/>
      <c r="H3282" s="27"/>
      <c r="I3282" s="53" t="s">
        <v>4357</v>
      </c>
      <c r="J3282" s="61">
        <v>1</v>
      </c>
      <c r="K3282" s="61" t="s">
        <v>845</v>
      </c>
      <c r="L3282" s="61"/>
      <c r="M3282" s="61">
        <f t="shared" si="167"/>
        <v>0</v>
      </c>
    </row>
    <row r="3283" spans="1:13" s="47" customFormat="1" x14ac:dyDescent="0.4">
      <c r="A3283" s="27" t="s">
        <v>843</v>
      </c>
      <c r="B3283" s="27">
        <v>5</v>
      </c>
      <c r="C3283" s="27">
        <v>1</v>
      </c>
      <c r="D3283" s="27">
        <v>4</v>
      </c>
      <c r="E3283" s="27">
        <v>7</v>
      </c>
      <c r="F3283" s="27">
        <v>8</v>
      </c>
      <c r="G3283" s="27"/>
      <c r="H3283" s="27"/>
      <c r="I3283" s="53" t="s">
        <v>4766</v>
      </c>
      <c r="J3283" s="61">
        <v>1</v>
      </c>
      <c r="K3283" s="61" t="s">
        <v>845</v>
      </c>
      <c r="L3283" s="61"/>
      <c r="M3283" s="61">
        <f t="shared" si="167"/>
        <v>0</v>
      </c>
    </row>
    <row r="3284" spans="1:13" s="47" customFormat="1" x14ac:dyDescent="0.4">
      <c r="A3284" s="27" t="s">
        <v>843</v>
      </c>
      <c r="B3284" s="27">
        <v>5</v>
      </c>
      <c r="C3284" s="27">
        <v>1</v>
      </c>
      <c r="D3284" s="27">
        <v>4</v>
      </c>
      <c r="E3284" s="27">
        <v>7</v>
      </c>
      <c r="F3284" s="27">
        <v>9</v>
      </c>
      <c r="G3284" s="27"/>
      <c r="H3284" s="27"/>
      <c r="I3284" s="53" t="s">
        <v>4453</v>
      </c>
      <c r="J3284" s="61">
        <v>1</v>
      </c>
      <c r="K3284" s="61" t="s">
        <v>845</v>
      </c>
      <c r="L3284" s="61"/>
      <c r="M3284" s="61">
        <f t="shared" si="167"/>
        <v>0</v>
      </c>
    </row>
    <row r="3285" spans="1:13" s="47" customFormat="1" x14ac:dyDescent="0.4">
      <c r="A3285" s="27" t="s">
        <v>843</v>
      </c>
      <c r="B3285" s="27">
        <v>5</v>
      </c>
      <c r="C3285" s="27">
        <v>1</v>
      </c>
      <c r="D3285" s="27">
        <v>4</v>
      </c>
      <c r="E3285" s="27">
        <v>7</v>
      </c>
      <c r="F3285" s="27">
        <v>10</v>
      </c>
      <c r="G3285" s="27"/>
      <c r="H3285" s="27"/>
      <c r="I3285" s="53" t="s">
        <v>4005</v>
      </c>
      <c r="J3285" s="61">
        <v>1</v>
      </c>
      <c r="K3285" s="61" t="s">
        <v>845</v>
      </c>
      <c r="L3285" s="61"/>
      <c r="M3285" s="61">
        <f t="shared" si="167"/>
        <v>0</v>
      </c>
    </row>
    <row r="3286" spans="1:13" s="47" customFormat="1" x14ac:dyDescent="0.4">
      <c r="A3286" s="27" t="s">
        <v>843</v>
      </c>
      <c r="B3286" s="27">
        <v>5</v>
      </c>
      <c r="C3286" s="27">
        <v>1</v>
      </c>
      <c r="D3286" s="27">
        <v>4</v>
      </c>
      <c r="E3286" s="27">
        <v>7</v>
      </c>
      <c r="F3286" s="27">
        <v>11</v>
      </c>
      <c r="G3286" s="27"/>
      <c r="H3286" s="27"/>
      <c r="I3286" s="53" t="s">
        <v>4114</v>
      </c>
      <c r="J3286" s="61">
        <v>1</v>
      </c>
      <c r="K3286" s="61" t="s">
        <v>845</v>
      </c>
      <c r="L3286" s="61"/>
      <c r="M3286" s="61">
        <f t="shared" si="167"/>
        <v>0</v>
      </c>
    </row>
    <row r="3287" spans="1:13" s="47" customFormat="1" x14ac:dyDescent="0.4">
      <c r="A3287" s="27" t="s">
        <v>843</v>
      </c>
      <c r="B3287" s="27">
        <v>5</v>
      </c>
      <c r="C3287" s="27">
        <v>1</v>
      </c>
      <c r="D3287" s="27">
        <v>4</v>
      </c>
      <c r="E3287" s="27">
        <v>7</v>
      </c>
      <c r="F3287" s="27">
        <v>12</v>
      </c>
      <c r="G3287" s="27"/>
      <c r="H3287" s="27"/>
      <c r="I3287" s="53" t="s">
        <v>4517</v>
      </c>
      <c r="J3287" s="61">
        <v>1</v>
      </c>
      <c r="K3287" s="61" t="s">
        <v>845</v>
      </c>
      <c r="L3287" s="61"/>
      <c r="M3287" s="61">
        <f t="shared" si="167"/>
        <v>0</v>
      </c>
    </row>
    <row r="3288" spans="1:13" s="47" customFormat="1" x14ac:dyDescent="0.4">
      <c r="A3288" s="27" t="s">
        <v>843</v>
      </c>
      <c r="B3288" s="27">
        <v>5</v>
      </c>
      <c r="C3288" s="27">
        <v>1</v>
      </c>
      <c r="D3288" s="27">
        <v>4</v>
      </c>
      <c r="E3288" s="27">
        <v>7</v>
      </c>
      <c r="F3288" s="27">
        <v>13</v>
      </c>
      <c r="G3288" s="27"/>
      <c r="H3288" s="27"/>
      <c r="I3288" s="53" t="s">
        <v>4767</v>
      </c>
      <c r="J3288" s="61">
        <v>1</v>
      </c>
      <c r="K3288" s="61" t="s">
        <v>845</v>
      </c>
      <c r="L3288" s="61"/>
      <c r="M3288" s="61">
        <f t="shared" si="167"/>
        <v>0</v>
      </c>
    </row>
    <row r="3289" spans="1:13" s="47" customFormat="1" x14ac:dyDescent="0.4">
      <c r="A3289" s="27" t="s">
        <v>843</v>
      </c>
      <c r="B3289" s="27">
        <v>5</v>
      </c>
      <c r="C3289" s="27">
        <v>1</v>
      </c>
      <c r="D3289" s="27">
        <v>4</v>
      </c>
      <c r="E3289" s="27">
        <v>7</v>
      </c>
      <c r="F3289" s="27">
        <v>14</v>
      </c>
      <c r="G3289" s="27"/>
      <c r="H3289" s="27"/>
      <c r="I3289" s="53" t="s">
        <v>4768</v>
      </c>
      <c r="J3289" s="61">
        <v>1</v>
      </c>
      <c r="K3289" s="61" t="s">
        <v>845</v>
      </c>
      <c r="L3289" s="61"/>
      <c r="M3289" s="61">
        <f t="shared" si="167"/>
        <v>0</v>
      </c>
    </row>
    <row r="3290" spans="1:13" s="47" customFormat="1" x14ac:dyDescent="0.4">
      <c r="A3290" s="27" t="s">
        <v>843</v>
      </c>
      <c r="B3290" s="27">
        <v>5</v>
      </c>
      <c r="C3290" s="27">
        <v>1</v>
      </c>
      <c r="D3290" s="27">
        <v>4</v>
      </c>
      <c r="E3290" s="27">
        <v>7</v>
      </c>
      <c r="F3290" s="27">
        <v>15</v>
      </c>
      <c r="G3290" s="27"/>
      <c r="H3290" s="27"/>
      <c r="I3290" s="53" t="s">
        <v>4769</v>
      </c>
      <c r="J3290" s="61">
        <v>1</v>
      </c>
      <c r="K3290" s="61" t="s">
        <v>845</v>
      </c>
      <c r="L3290" s="61"/>
      <c r="M3290" s="61">
        <f t="shared" ref="M3290:M3353" si="168">IF(K3290="A",J3290,0)</f>
        <v>0</v>
      </c>
    </row>
    <row r="3291" spans="1:13" s="47" customFormat="1" x14ac:dyDescent="0.4">
      <c r="A3291" s="27" t="s">
        <v>843</v>
      </c>
      <c r="B3291" s="27">
        <v>5</v>
      </c>
      <c r="C3291" s="27">
        <v>1</v>
      </c>
      <c r="D3291" s="27">
        <v>4</v>
      </c>
      <c r="E3291" s="27">
        <v>7</v>
      </c>
      <c r="F3291" s="27">
        <v>16</v>
      </c>
      <c r="G3291" s="27"/>
      <c r="H3291" s="27"/>
      <c r="I3291" s="53" t="s">
        <v>4293</v>
      </c>
      <c r="J3291" s="61">
        <v>1</v>
      </c>
      <c r="K3291" s="61" t="s">
        <v>845</v>
      </c>
      <c r="L3291" s="61"/>
      <c r="M3291" s="61">
        <f t="shared" si="168"/>
        <v>0</v>
      </c>
    </row>
    <row r="3292" spans="1:13" s="47" customFormat="1" x14ac:dyDescent="0.4">
      <c r="A3292" s="27" t="s">
        <v>843</v>
      </c>
      <c r="B3292" s="27">
        <v>5</v>
      </c>
      <c r="C3292" s="27">
        <v>1</v>
      </c>
      <c r="D3292" s="27">
        <v>4</v>
      </c>
      <c r="E3292" s="27">
        <v>7</v>
      </c>
      <c r="F3292" s="27">
        <v>17</v>
      </c>
      <c r="G3292" s="27"/>
      <c r="H3292" s="27"/>
      <c r="I3292" s="53" t="s">
        <v>3882</v>
      </c>
      <c r="J3292" s="61">
        <v>1</v>
      </c>
      <c r="K3292" s="61" t="s">
        <v>845</v>
      </c>
      <c r="L3292" s="61"/>
      <c r="M3292" s="61">
        <f t="shared" si="168"/>
        <v>0</v>
      </c>
    </row>
    <row r="3293" spans="1:13" s="47" customFormat="1" x14ac:dyDescent="0.4">
      <c r="A3293" s="27" t="s">
        <v>843</v>
      </c>
      <c r="B3293" s="27">
        <v>5</v>
      </c>
      <c r="C3293" s="27">
        <v>1</v>
      </c>
      <c r="D3293" s="27">
        <v>4</v>
      </c>
      <c r="E3293" s="27">
        <v>7</v>
      </c>
      <c r="F3293" s="27">
        <v>18</v>
      </c>
      <c r="G3293" s="27"/>
      <c r="H3293" s="27"/>
      <c r="I3293" s="53" t="s">
        <v>4770</v>
      </c>
      <c r="J3293" s="61">
        <v>1</v>
      </c>
      <c r="K3293" s="61" t="s">
        <v>845</v>
      </c>
      <c r="L3293" s="61"/>
      <c r="M3293" s="61">
        <f t="shared" si="168"/>
        <v>0</v>
      </c>
    </row>
    <row r="3294" spans="1:13" s="47" customFormat="1" x14ac:dyDescent="0.4">
      <c r="A3294" s="27" t="s">
        <v>843</v>
      </c>
      <c r="B3294" s="27">
        <v>5</v>
      </c>
      <c r="C3294" s="27">
        <v>1</v>
      </c>
      <c r="D3294" s="27">
        <v>4</v>
      </c>
      <c r="E3294" s="27">
        <v>7</v>
      </c>
      <c r="F3294" s="27">
        <v>19</v>
      </c>
      <c r="G3294" s="27"/>
      <c r="H3294" s="27"/>
      <c r="I3294" s="53" t="s">
        <v>4771</v>
      </c>
      <c r="J3294" s="61">
        <v>1</v>
      </c>
      <c r="K3294" s="61" t="s">
        <v>845</v>
      </c>
      <c r="L3294" s="61"/>
      <c r="M3294" s="61">
        <f t="shared" si="168"/>
        <v>0</v>
      </c>
    </row>
    <row r="3295" spans="1:13" s="47" customFormat="1" x14ac:dyDescent="0.4">
      <c r="A3295" s="27" t="s">
        <v>843</v>
      </c>
      <c r="B3295" s="27">
        <v>5</v>
      </c>
      <c r="C3295" s="27">
        <v>1</v>
      </c>
      <c r="D3295" s="27">
        <v>4</v>
      </c>
      <c r="E3295" s="27">
        <v>7</v>
      </c>
      <c r="F3295" s="27">
        <v>20</v>
      </c>
      <c r="G3295" s="27"/>
      <c r="H3295" s="27"/>
      <c r="I3295" s="53" t="s">
        <v>4772</v>
      </c>
      <c r="J3295" s="61">
        <v>1</v>
      </c>
      <c r="K3295" s="61" t="s">
        <v>845</v>
      </c>
      <c r="L3295" s="61"/>
      <c r="M3295" s="61">
        <f t="shared" si="168"/>
        <v>0</v>
      </c>
    </row>
    <row r="3296" spans="1:13" s="47" customFormat="1" x14ac:dyDescent="0.4">
      <c r="A3296" s="27" t="s">
        <v>843</v>
      </c>
      <c r="B3296" s="27">
        <v>5</v>
      </c>
      <c r="C3296" s="27">
        <v>1</v>
      </c>
      <c r="D3296" s="27">
        <v>4</v>
      </c>
      <c r="E3296" s="27">
        <v>7</v>
      </c>
      <c r="F3296" s="27">
        <v>21</v>
      </c>
      <c r="G3296" s="27"/>
      <c r="H3296" s="27"/>
      <c r="I3296" s="53" t="s">
        <v>4773</v>
      </c>
      <c r="J3296" s="61">
        <v>1</v>
      </c>
      <c r="K3296" s="61" t="s">
        <v>845</v>
      </c>
      <c r="L3296" s="61"/>
      <c r="M3296" s="61">
        <f t="shared" si="168"/>
        <v>0</v>
      </c>
    </row>
    <row r="3297" spans="1:13" s="47" customFormat="1" x14ac:dyDescent="0.4">
      <c r="A3297" s="27" t="s">
        <v>843</v>
      </c>
      <c r="B3297" s="27">
        <v>5</v>
      </c>
      <c r="C3297" s="27">
        <v>1</v>
      </c>
      <c r="D3297" s="27">
        <v>4</v>
      </c>
      <c r="E3297" s="27">
        <v>7</v>
      </c>
      <c r="F3297" s="27">
        <v>22</v>
      </c>
      <c r="G3297" s="27"/>
      <c r="H3297" s="27"/>
      <c r="I3297" s="53" t="s">
        <v>4774</v>
      </c>
      <c r="J3297" s="61">
        <v>1</v>
      </c>
      <c r="K3297" s="61" t="s">
        <v>845</v>
      </c>
      <c r="L3297" s="61"/>
      <c r="M3297" s="61">
        <f t="shared" si="168"/>
        <v>0</v>
      </c>
    </row>
    <row r="3298" spans="1:13" s="47" customFormat="1" x14ac:dyDescent="0.4">
      <c r="A3298" s="27" t="s">
        <v>843</v>
      </c>
      <c r="B3298" s="27">
        <v>5</v>
      </c>
      <c r="C3298" s="27">
        <v>1</v>
      </c>
      <c r="D3298" s="27">
        <v>4</v>
      </c>
      <c r="E3298" s="27">
        <v>7</v>
      </c>
      <c r="F3298" s="27">
        <v>23</v>
      </c>
      <c r="G3298" s="27"/>
      <c r="H3298" s="27"/>
      <c r="I3298" s="53" t="s">
        <v>4775</v>
      </c>
      <c r="J3298" s="61">
        <v>1</v>
      </c>
      <c r="K3298" s="61" t="s">
        <v>845</v>
      </c>
      <c r="L3298" s="61"/>
      <c r="M3298" s="61">
        <f t="shared" si="168"/>
        <v>0</v>
      </c>
    </row>
    <row r="3299" spans="1:13" s="47" customFormat="1" x14ac:dyDescent="0.4">
      <c r="A3299" s="27" t="s">
        <v>843</v>
      </c>
      <c r="B3299" s="27">
        <v>5</v>
      </c>
      <c r="C3299" s="27">
        <v>1</v>
      </c>
      <c r="D3299" s="27">
        <v>4</v>
      </c>
      <c r="E3299" s="27">
        <v>7</v>
      </c>
      <c r="F3299" s="27">
        <v>24</v>
      </c>
      <c r="G3299" s="27"/>
      <c r="H3299" s="27"/>
      <c r="I3299" s="53" t="s">
        <v>4776</v>
      </c>
      <c r="J3299" s="61">
        <v>1</v>
      </c>
      <c r="K3299" s="61" t="s">
        <v>845</v>
      </c>
      <c r="L3299" s="61"/>
      <c r="M3299" s="61">
        <f t="shared" si="168"/>
        <v>0</v>
      </c>
    </row>
    <row r="3300" spans="1:13" s="47" customFormat="1" x14ac:dyDescent="0.4">
      <c r="A3300" s="27" t="s">
        <v>843</v>
      </c>
      <c r="B3300" s="27">
        <v>5</v>
      </c>
      <c r="C3300" s="27">
        <v>1</v>
      </c>
      <c r="D3300" s="27">
        <v>4</v>
      </c>
      <c r="E3300" s="27">
        <v>8</v>
      </c>
      <c r="F3300" s="27"/>
      <c r="G3300" s="27"/>
      <c r="H3300" s="27"/>
      <c r="I3300" s="53" t="s">
        <v>2582</v>
      </c>
      <c r="J3300" s="61">
        <v>1</v>
      </c>
      <c r="K3300" s="61" t="s">
        <v>845</v>
      </c>
      <c r="L3300" s="61"/>
      <c r="M3300" s="61">
        <f t="shared" si="168"/>
        <v>0</v>
      </c>
    </row>
    <row r="3301" spans="1:13" s="47" customFormat="1" x14ac:dyDescent="0.4">
      <c r="A3301" s="27" t="s">
        <v>843</v>
      </c>
      <c r="B3301" s="27">
        <v>5</v>
      </c>
      <c r="C3301" s="27">
        <v>1</v>
      </c>
      <c r="D3301" s="27">
        <v>4</v>
      </c>
      <c r="E3301" s="27">
        <v>9</v>
      </c>
      <c r="F3301" s="27"/>
      <c r="G3301" s="27"/>
      <c r="H3301" s="27"/>
      <c r="I3301" s="53" t="s">
        <v>2583</v>
      </c>
      <c r="J3301" s="61">
        <v>1</v>
      </c>
      <c r="K3301" s="61" t="s">
        <v>845</v>
      </c>
      <c r="L3301" s="61"/>
      <c r="M3301" s="61">
        <f t="shared" si="168"/>
        <v>0</v>
      </c>
    </row>
    <row r="3302" spans="1:13" s="47" customFormat="1" x14ac:dyDescent="0.4">
      <c r="A3302" s="27" t="s">
        <v>843</v>
      </c>
      <c r="B3302" s="27">
        <v>5</v>
      </c>
      <c r="C3302" s="27">
        <v>1</v>
      </c>
      <c r="D3302" s="27">
        <v>4</v>
      </c>
      <c r="E3302" s="27">
        <v>10</v>
      </c>
      <c r="F3302" s="27"/>
      <c r="G3302" s="27"/>
      <c r="H3302" s="27"/>
      <c r="I3302" s="53" t="s">
        <v>2584</v>
      </c>
      <c r="J3302" s="61">
        <v>1</v>
      </c>
      <c r="K3302" s="61" t="s">
        <v>845</v>
      </c>
      <c r="L3302" s="61"/>
      <c r="M3302" s="61">
        <f t="shared" si="168"/>
        <v>0</v>
      </c>
    </row>
    <row r="3303" spans="1:13" s="47" customFormat="1" x14ac:dyDescent="0.4">
      <c r="A3303" s="27" t="s">
        <v>843</v>
      </c>
      <c r="B3303" s="27">
        <v>5</v>
      </c>
      <c r="C3303" s="27">
        <v>1</v>
      </c>
      <c r="D3303" s="27">
        <v>4</v>
      </c>
      <c r="E3303" s="27">
        <v>11</v>
      </c>
      <c r="F3303" s="27"/>
      <c r="G3303" s="27"/>
      <c r="H3303" s="27"/>
      <c r="I3303" s="53" t="s">
        <v>4777</v>
      </c>
      <c r="J3303" s="61">
        <v>1</v>
      </c>
      <c r="K3303" s="61" t="s">
        <v>845</v>
      </c>
      <c r="L3303" s="61"/>
      <c r="M3303" s="61">
        <f t="shared" si="168"/>
        <v>0</v>
      </c>
    </row>
    <row r="3304" spans="1:13" s="47" customFormat="1" x14ac:dyDescent="0.4">
      <c r="A3304" s="27" t="s">
        <v>843</v>
      </c>
      <c r="B3304" s="27">
        <v>5</v>
      </c>
      <c r="C3304" s="27">
        <v>1</v>
      </c>
      <c r="D3304" s="27">
        <v>4</v>
      </c>
      <c r="E3304" s="27">
        <v>12</v>
      </c>
      <c r="F3304" s="27"/>
      <c r="G3304" s="27"/>
      <c r="H3304" s="27"/>
      <c r="I3304" s="53" t="s">
        <v>2585</v>
      </c>
      <c r="J3304" s="61">
        <v>1</v>
      </c>
      <c r="K3304" s="61" t="s">
        <v>845</v>
      </c>
      <c r="L3304" s="61"/>
      <c r="M3304" s="61">
        <f t="shared" si="168"/>
        <v>0</v>
      </c>
    </row>
    <row r="3305" spans="1:13" s="47" customFormat="1" x14ac:dyDescent="0.4">
      <c r="A3305" s="27" t="s">
        <v>843</v>
      </c>
      <c r="B3305" s="27">
        <v>5</v>
      </c>
      <c r="C3305" s="27">
        <v>1</v>
      </c>
      <c r="D3305" s="27">
        <v>4</v>
      </c>
      <c r="E3305" s="27">
        <v>13</v>
      </c>
      <c r="F3305" s="27"/>
      <c r="G3305" s="27"/>
      <c r="H3305" s="27"/>
      <c r="I3305" s="53" t="s">
        <v>2586</v>
      </c>
      <c r="J3305" s="61">
        <v>1</v>
      </c>
      <c r="K3305" s="61" t="s">
        <v>845</v>
      </c>
      <c r="L3305" s="61"/>
      <c r="M3305" s="61">
        <f t="shared" si="168"/>
        <v>0</v>
      </c>
    </row>
    <row r="3306" spans="1:13" s="47" customFormat="1" x14ac:dyDescent="0.4">
      <c r="A3306" s="27" t="s">
        <v>843</v>
      </c>
      <c r="B3306" s="27">
        <v>5</v>
      </c>
      <c r="C3306" s="27">
        <v>1</v>
      </c>
      <c r="D3306" s="27">
        <v>4</v>
      </c>
      <c r="E3306" s="27">
        <v>14</v>
      </c>
      <c r="F3306" s="27"/>
      <c r="G3306" s="27"/>
      <c r="H3306" s="27"/>
      <c r="I3306" s="53" t="s">
        <v>2587</v>
      </c>
      <c r="J3306" s="61">
        <v>1</v>
      </c>
      <c r="K3306" s="61" t="s">
        <v>845</v>
      </c>
      <c r="L3306" s="61"/>
      <c r="M3306" s="61">
        <f t="shared" si="168"/>
        <v>0</v>
      </c>
    </row>
    <row r="3307" spans="1:13" s="47" customFormat="1" x14ac:dyDescent="0.4">
      <c r="A3307" s="27" t="s">
        <v>843</v>
      </c>
      <c r="B3307" s="27">
        <v>5</v>
      </c>
      <c r="C3307" s="27">
        <v>1</v>
      </c>
      <c r="D3307" s="27">
        <v>4</v>
      </c>
      <c r="E3307" s="27">
        <v>15</v>
      </c>
      <c r="F3307" s="27"/>
      <c r="G3307" s="27"/>
      <c r="H3307" s="27"/>
      <c r="I3307" s="53" t="s">
        <v>2588</v>
      </c>
      <c r="J3307" s="61">
        <v>1</v>
      </c>
      <c r="K3307" s="61" t="s">
        <v>845</v>
      </c>
      <c r="L3307" s="61"/>
      <c r="M3307" s="61">
        <f t="shared" si="168"/>
        <v>0</v>
      </c>
    </row>
    <row r="3308" spans="1:13" s="47" customFormat="1" x14ac:dyDescent="0.4">
      <c r="A3308" s="27" t="s">
        <v>843</v>
      </c>
      <c r="B3308" s="27">
        <v>5</v>
      </c>
      <c r="C3308" s="27">
        <v>1</v>
      </c>
      <c r="D3308" s="27">
        <v>4</v>
      </c>
      <c r="E3308" s="27">
        <v>16</v>
      </c>
      <c r="F3308" s="27"/>
      <c r="G3308" s="27"/>
      <c r="H3308" s="27"/>
      <c r="I3308" s="53" t="s">
        <v>2589</v>
      </c>
      <c r="J3308" s="61">
        <v>1</v>
      </c>
      <c r="K3308" s="61" t="s">
        <v>845</v>
      </c>
      <c r="L3308" s="61"/>
      <c r="M3308" s="61">
        <f t="shared" si="168"/>
        <v>0</v>
      </c>
    </row>
    <row r="3309" spans="1:13" s="47" customFormat="1" ht="37.5" x14ac:dyDescent="0.4">
      <c r="A3309" s="27" t="s">
        <v>843</v>
      </c>
      <c r="B3309" s="27">
        <v>5</v>
      </c>
      <c r="C3309" s="27">
        <v>1</v>
      </c>
      <c r="D3309" s="27">
        <v>4</v>
      </c>
      <c r="E3309" s="27">
        <v>17</v>
      </c>
      <c r="F3309" s="27"/>
      <c r="G3309" s="27"/>
      <c r="H3309" s="27"/>
      <c r="I3309" s="53" t="s">
        <v>2590</v>
      </c>
      <c r="J3309" s="61">
        <v>1</v>
      </c>
      <c r="K3309" s="61" t="s">
        <v>845</v>
      </c>
      <c r="L3309" s="61"/>
      <c r="M3309" s="61">
        <f t="shared" si="168"/>
        <v>0</v>
      </c>
    </row>
    <row r="3310" spans="1:13" s="47" customFormat="1" x14ac:dyDescent="0.4">
      <c r="A3310" s="27" t="s">
        <v>843</v>
      </c>
      <c r="B3310" s="27">
        <v>5</v>
      </c>
      <c r="C3310" s="27">
        <v>1</v>
      </c>
      <c r="D3310" s="27">
        <v>4</v>
      </c>
      <c r="E3310" s="27">
        <v>18</v>
      </c>
      <c r="F3310" s="27"/>
      <c r="G3310" s="27"/>
      <c r="H3310" s="27"/>
      <c r="I3310" s="53" t="s">
        <v>2591</v>
      </c>
      <c r="J3310" s="61">
        <v>1</v>
      </c>
      <c r="K3310" s="61" t="s">
        <v>845</v>
      </c>
      <c r="L3310" s="61"/>
      <c r="M3310" s="61">
        <f t="shared" si="168"/>
        <v>0</v>
      </c>
    </row>
    <row r="3311" spans="1:13" s="47" customFormat="1" ht="37.5" x14ac:dyDescent="0.4">
      <c r="A3311" s="27" t="s">
        <v>843</v>
      </c>
      <c r="B3311" s="27">
        <v>5</v>
      </c>
      <c r="C3311" s="27">
        <v>1</v>
      </c>
      <c r="D3311" s="27">
        <v>4</v>
      </c>
      <c r="E3311" s="27">
        <v>19</v>
      </c>
      <c r="F3311" s="27"/>
      <c r="G3311" s="27"/>
      <c r="H3311" s="27"/>
      <c r="I3311" s="53" t="s">
        <v>2592</v>
      </c>
      <c r="J3311" s="61">
        <v>1</v>
      </c>
      <c r="K3311" s="61" t="s">
        <v>845</v>
      </c>
      <c r="L3311" s="61"/>
      <c r="M3311" s="61">
        <f t="shared" si="168"/>
        <v>0</v>
      </c>
    </row>
    <row r="3312" spans="1:13" s="47" customFormat="1" ht="37.5" x14ac:dyDescent="0.4">
      <c r="A3312" s="27" t="s">
        <v>843</v>
      </c>
      <c r="B3312" s="27">
        <v>5</v>
      </c>
      <c r="C3312" s="27">
        <v>1</v>
      </c>
      <c r="D3312" s="27">
        <v>4</v>
      </c>
      <c r="E3312" s="27">
        <v>20</v>
      </c>
      <c r="F3312" s="27"/>
      <c r="G3312" s="27"/>
      <c r="H3312" s="27"/>
      <c r="I3312" s="53" t="s">
        <v>2593</v>
      </c>
      <c r="J3312" s="61">
        <v>1</v>
      </c>
      <c r="K3312" s="61" t="s">
        <v>845</v>
      </c>
      <c r="L3312" s="61"/>
      <c r="M3312" s="61">
        <f t="shared" si="168"/>
        <v>0</v>
      </c>
    </row>
    <row r="3313" spans="1:13" s="47" customFormat="1" x14ac:dyDescent="0.4">
      <c r="A3313" s="27" t="s">
        <v>843</v>
      </c>
      <c r="B3313" s="27">
        <v>5</v>
      </c>
      <c r="C3313" s="27">
        <v>1</v>
      </c>
      <c r="D3313" s="27">
        <v>4</v>
      </c>
      <c r="E3313" s="27">
        <v>20</v>
      </c>
      <c r="F3313" s="27">
        <v>1</v>
      </c>
      <c r="G3313" s="27"/>
      <c r="H3313" s="27"/>
      <c r="I3313" s="53" t="s">
        <v>4778</v>
      </c>
      <c r="J3313" s="61">
        <v>1</v>
      </c>
      <c r="K3313" s="61" t="s">
        <v>845</v>
      </c>
      <c r="L3313" s="61"/>
      <c r="M3313" s="61">
        <f t="shared" si="168"/>
        <v>0</v>
      </c>
    </row>
    <row r="3314" spans="1:13" s="47" customFormat="1" x14ac:dyDescent="0.4">
      <c r="A3314" s="27" t="s">
        <v>843</v>
      </c>
      <c r="B3314" s="27">
        <v>5</v>
      </c>
      <c r="C3314" s="27">
        <v>1</v>
      </c>
      <c r="D3314" s="27">
        <v>4</v>
      </c>
      <c r="E3314" s="27">
        <v>20</v>
      </c>
      <c r="F3314" s="27">
        <v>2</v>
      </c>
      <c r="G3314" s="27"/>
      <c r="H3314" s="27"/>
      <c r="I3314" s="53" t="s">
        <v>4764</v>
      </c>
      <c r="J3314" s="61">
        <v>1</v>
      </c>
      <c r="K3314" s="61" t="s">
        <v>845</v>
      </c>
      <c r="L3314" s="61"/>
      <c r="M3314" s="61">
        <f t="shared" si="168"/>
        <v>0</v>
      </c>
    </row>
    <row r="3315" spans="1:13" s="47" customFormat="1" x14ac:dyDescent="0.4">
      <c r="A3315" s="27" t="s">
        <v>843</v>
      </c>
      <c r="B3315" s="27">
        <v>5</v>
      </c>
      <c r="C3315" s="27">
        <v>1</v>
      </c>
      <c r="D3315" s="27">
        <v>4</v>
      </c>
      <c r="E3315" s="27">
        <v>20</v>
      </c>
      <c r="F3315" s="27">
        <v>3</v>
      </c>
      <c r="G3315" s="27"/>
      <c r="H3315" s="27"/>
      <c r="I3315" s="53" t="s">
        <v>4568</v>
      </c>
      <c r="J3315" s="61">
        <v>1</v>
      </c>
      <c r="K3315" s="61" t="s">
        <v>845</v>
      </c>
      <c r="L3315" s="61"/>
      <c r="M3315" s="61">
        <f t="shared" si="168"/>
        <v>0</v>
      </c>
    </row>
    <row r="3316" spans="1:13" s="47" customFormat="1" x14ac:dyDescent="0.4">
      <c r="A3316" s="27" t="s">
        <v>843</v>
      </c>
      <c r="B3316" s="27">
        <v>5</v>
      </c>
      <c r="C3316" s="27">
        <v>1</v>
      </c>
      <c r="D3316" s="27">
        <v>4</v>
      </c>
      <c r="E3316" s="27">
        <v>20</v>
      </c>
      <c r="F3316" s="27">
        <v>4</v>
      </c>
      <c r="G3316" s="27"/>
      <c r="H3316" s="27"/>
      <c r="I3316" s="53" t="s">
        <v>4779</v>
      </c>
      <c r="J3316" s="61">
        <v>1</v>
      </c>
      <c r="K3316" s="61" t="s">
        <v>845</v>
      </c>
      <c r="L3316" s="61"/>
      <c r="M3316" s="61">
        <f t="shared" si="168"/>
        <v>0</v>
      </c>
    </row>
    <row r="3317" spans="1:13" s="47" customFormat="1" x14ac:dyDescent="0.4">
      <c r="A3317" s="27" t="s">
        <v>843</v>
      </c>
      <c r="B3317" s="27">
        <v>5</v>
      </c>
      <c r="C3317" s="27">
        <v>1</v>
      </c>
      <c r="D3317" s="27">
        <v>4</v>
      </c>
      <c r="E3317" s="27">
        <v>20</v>
      </c>
      <c r="F3317" s="27">
        <v>5</v>
      </c>
      <c r="G3317" s="27"/>
      <c r="H3317" s="27"/>
      <c r="I3317" s="53" t="s">
        <v>4780</v>
      </c>
      <c r="J3317" s="61">
        <v>1</v>
      </c>
      <c r="K3317" s="61" t="s">
        <v>845</v>
      </c>
      <c r="L3317" s="61"/>
      <c r="M3317" s="61">
        <f t="shared" si="168"/>
        <v>0</v>
      </c>
    </row>
    <row r="3318" spans="1:13" s="47" customFormat="1" x14ac:dyDescent="0.4">
      <c r="A3318" s="27" t="s">
        <v>843</v>
      </c>
      <c r="B3318" s="27">
        <v>5</v>
      </c>
      <c r="C3318" s="27">
        <v>1</v>
      </c>
      <c r="D3318" s="27">
        <v>4</v>
      </c>
      <c r="E3318" s="27">
        <v>20</v>
      </c>
      <c r="F3318" s="27">
        <v>6</v>
      </c>
      <c r="G3318" s="27"/>
      <c r="H3318" s="27"/>
      <c r="I3318" s="53" t="s">
        <v>4781</v>
      </c>
      <c r="J3318" s="61">
        <v>1</v>
      </c>
      <c r="K3318" s="61" t="s">
        <v>845</v>
      </c>
      <c r="L3318" s="61"/>
      <c r="M3318" s="61">
        <f t="shared" si="168"/>
        <v>0</v>
      </c>
    </row>
    <row r="3319" spans="1:13" s="47" customFormat="1" x14ac:dyDescent="0.4">
      <c r="A3319" s="27" t="s">
        <v>843</v>
      </c>
      <c r="B3319" s="27">
        <v>5</v>
      </c>
      <c r="C3319" s="27">
        <v>1</v>
      </c>
      <c r="D3319" s="27">
        <v>4</v>
      </c>
      <c r="E3319" s="27">
        <v>21</v>
      </c>
      <c r="F3319" s="27"/>
      <c r="G3319" s="27"/>
      <c r="H3319" s="27"/>
      <c r="I3319" s="53" t="s">
        <v>2594</v>
      </c>
      <c r="J3319" s="61">
        <v>1</v>
      </c>
      <c r="K3319" s="61" t="s">
        <v>845</v>
      </c>
      <c r="L3319" s="61"/>
      <c r="M3319" s="61">
        <f t="shared" si="168"/>
        <v>0</v>
      </c>
    </row>
    <row r="3320" spans="1:13" s="47" customFormat="1" x14ac:dyDescent="0.4">
      <c r="A3320" s="27" t="s">
        <v>843</v>
      </c>
      <c r="B3320" s="27">
        <v>5</v>
      </c>
      <c r="C3320" s="27">
        <v>1</v>
      </c>
      <c r="D3320" s="27">
        <v>4</v>
      </c>
      <c r="E3320" s="27">
        <v>22</v>
      </c>
      <c r="F3320" s="27"/>
      <c r="G3320" s="27"/>
      <c r="H3320" s="27"/>
      <c r="I3320" s="53" t="s">
        <v>2595</v>
      </c>
      <c r="J3320" s="61">
        <v>1</v>
      </c>
      <c r="K3320" s="61" t="s">
        <v>845</v>
      </c>
      <c r="L3320" s="61"/>
      <c r="M3320" s="61">
        <f t="shared" si="168"/>
        <v>0</v>
      </c>
    </row>
    <row r="3321" spans="1:13" s="47" customFormat="1" x14ac:dyDescent="0.4">
      <c r="A3321" s="27" t="s">
        <v>843</v>
      </c>
      <c r="B3321" s="27">
        <v>5</v>
      </c>
      <c r="C3321" s="27">
        <v>1</v>
      </c>
      <c r="D3321" s="27">
        <v>4</v>
      </c>
      <c r="E3321" s="27">
        <v>23</v>
      </c>
      <c r="F3321" s="27"/>
      <c r="G3321" s="27"/>
      <c r="H3321" s="27"/>
      <c r="I3321" s="53" t="s">
        <v>2596</v>
      </c>
      <c r="J3321" s="61">
        <v>1</v>
      </c>
      <c r="K3321" s="61" t="s">
        <v>845</v>
      </c>
      <c r="L3321" s="61"/>
      <c r="M3321" s="61">
        <f t="shared" si="168"/>
        <v>0</v>
      </c>
    </row>
    <row r="3322" spans="1:13" s="47" customFormat="1" x14ac:dyDescent="0.4">
      <c r="A3322" s="27" t="s">
        <v>843</v>
      </c>
      <c r="B3322" s="27">
        <v>5</v>
      </c>
      <c r="C3322" s="27">
        <v>1</v>
      </c>
      <c r="D3322" s="27">
        <v>4</v>
      </c>
      <c r="E3322" s="27">
        <v>24</v>
      </c>
      <c r="F3322" s="27"/>
      <c r="G3322" s="27"/>
      <c r="H3322" s="27"/>
      <c r="I3322" s="53" t="s">
        <v>2597</v>
      </c>
      <c r="J3322" s="61">
        <v>1</v>
      </c>
      <c r="K3322" s="61" t="s">
        <v>845</v>
      </c>
      <c r="L3322" s="61"/>
      <c r="M3322" s="61">
        <f t="shared" si="168"/>
        <v>0</v>
      </c>
    </row>
    <row r="3323" spans="1:13" s="47" customFormat="1" x14ac:dyDescent="0.4">
      <c r="A3323" s="27" t="s">
        <v>843</v>
      </c>
      <c r="B3323" s="27">
        <v>5</v>
      </c>
      <c r="C3323" s="27">
        <v>1</v>
      </c>
      <c r="D3323" s="27">
        <v>4</v>
      </c>
      <c r="E3323" s="27">
        <v>25</v>
      </c>
      <c r="F3323" s="27"/>
      <c r="G3323" s="27"/>
      <c r="H3323" s="27"/>
      <c r="I3323" s="53" t="s">
        <v>4782</v>
      </c>
      <c r="J3323" s="61">
        <v>1</v>
      </c>
      <c r="K3323" s="61" t="s">
        <v>845</v>
      </c>
      <c r="L3323" s="61"/>
      <c r="M3323" s="61">
        <f t="shared" si="168"/>
        <v>0</v>
      </c>
    </row>
    <row r="3324" spans="1:13" s="47" customFormat="1" x14ac:dyDescent="0.4">
      <c r="A3324" s="27" t="s">
        <v>843</v>
      </c>
      <c r="B3324" s="27">
        <v>5</v>
      </c>
      <c r="C3324" s="27">
        <v>1</v>
      </c>
      <c r="D3324" s="27">
        <v>4</v>
      </c>
      <c r="E3324" s="27">
        <v>26</v>
      </c>
      <c r="F3324" s="27"/>
      <c r="G3324" s="27"/>
      <c r="H3324" s="27"/>
      <c r="I3324" s="53" t="s">
        <v>2598</v>
      </c>
      <c r="J3324" s="61">
        <v>1</v>
      </c>
      <c r="K3324" s="61" t="s">
        <v>845</v>
      </c>
      <c r="L3324" s="61"/>
      <c r="M3324" s="61">
        <f t="shared" si="168"/>
        <v>0</v>
      </c>
    </row>
    <row r="3325" spans="1:13" s="47" customFormat="1" ht="37.5" x14ac:dyDescent="0.4">
      <c r="A3325" s="27" t="s">
        <v>843</v>
      </c>
      <c r="B3325" s="27">
        <v>5</v>
      </c>
      <c r="C3325" s="27">
        <v>1</v>
      </c>
      <c r="D3325" s="27">
        <v>4</v>
      </c>
      <c r="E3325" s="27">
        <v>27</v>
      </c>
      <c r="F3325" s="27"/>
      <c r="G3325" s="27"/>
      <c r="H3325" s="27"/>
      <c r="I3325" s="53" t="s">
        <v>2599</v>
      </c>
      <c r="J3325" s="61">
        <v>1</v>
      </c>
      <c r="K3325" s="61" t="s">
        <v>845</v>
      </c>
      <c r="L3325" s="61"/>
      <c r="M3325" s="61">
        <f t="shared" si="168"/>
        <v>0</v>
      </c>
    </row>
    <row r="3326" spans="1:13" s="47" customFormat="1" x14ac:dyDescent="0.4">
      <c r="A3326" s="27" t="s">
        <v>843</v>
      </c>
      <c r="B3326" s="27">
        <v>5</v>
      </c>
      <c r="C3326" s="27">
        <v>1</v>
      </c>
      <c r="D3326" s="27">
        <v>4</v>
      </c>
      <c r="E3326" s="27">
        <v>27</v>
      </c>
      <c r="F3326" s="27">
        <v>1</v>
      </c>
      <c r="G3326" s="27"/>
      <c r="H3326" s="27"/>
      <c r="I3326" s="53" t="s">
        <v>4783</v>
      </c>
      <c r="J3326" s="61">
        <v>1</v>
      </c>
      <c r="K3326" s="61" t="s">
        <v>845</v>
      </c>
      <c r="L3326" s="61"/>
      <c r="M3326" s="61">
        <f t="shared" si="168"/>
        <v>0</v>
      </c>
    </row>
    <row r="3327" spans="1:13" s="47" customFormat="1" x14ac:dyDescent="0.4">
      <c r="A3327" s="27" t="s">
        <v>843</v>
      </c>
      <c r="B3327" s="27">
        <v>5</v>
      </c>
      <c r="C3327" s="27">
        <v>1</v>
      </c>
      <c r="D3327" s="27">
        <v>4</v>
      </c>
      <c r="E3327" s="27">
        <v>27</v>
      </c>
      <c r="F3327" s="27">
        <v>2</v>
      </c>
      <c r="G3327" s="27"/>
      <c r="H3327" s="27"/>
      <c r="I3327" s="53" t="s">
        <v>4784</v>
      </c>
      <c r="J3327" s="61">
        <v>1</v>
      </c>
      <c r="K3327" s="61" t="s">
        <v>845</v>
      </c>
      <c r="L3327" s="61"/>
      <c r="M3327" s="61">
        <f t="shared" si="168"/>
        <v>0</v>
      </c>
    </row>
    <row r="3328" spans="1:13" s="47" customFormat="1" x14ac:dyDescent="0.4">
      <c r="A3328" s="27" t="s">
        <v>843</v>
      </c>
      <c r="B3328" s="27">
        <v>5</v>
      </c>
      <c r="C3328" s="27">
        <v>1</v>
      </c>
      <c r="D3328" s="27">
        <v>4</v>
      </c>
      <c r="E3328" s="27">
        <v>27</v>
      </c>
      <c r="F3328" s="27">
        <v>3</v>
      </c>
      <c r="G3328" s="27"/>
      <c r="H3328" s="27"/>
      <c r="I3328" s="53" t="s">
        <v>4785</v>
      </c>
      <c r="J3328" s="61">
        <v>1</v>
      </c>
      <c r="K3328" s="61" t="s">
        <v>845</v>
      </c>
      <c r="L3328" s="61"/>
      <c r="M3328" s="61">
        <f t="shared" si="168"/>
        <v>0</v>
      </c>
    </row>
    <row r="3329" spans="1:13" s="47" customFormat="1" x14ac:dyDescent="0.4">
      <c r="A3329" s="27" t="s">
        <v>843</v>
      </c>
      <c r="B3329" s="27">
        <v>5</v>
      </c>
      <c r="C3329" s="27">
        <v>1</v>
      </c>
      <c r="D3329" s="27">
        <v>4</v>
      </c>
      <c r="E3329" s="27">
        <v>27</v>
      </c>
      <c r="F3329" s="27">
        <v>4</v>
      </c>
      <c r="G3329" s="27"/>
      <c r="H3329" s="27"/>
      <c r="I3329" s="53" t="s">
        <v>4786</v>
      </c>
      <c r="J3329" s="61">
        <v>1</v>
      </c>
      <c r="K3329" s="61" t="s">
        <v>845</v>
      </c>
      <c r="L3329" s="61"/>
      <c r="M3329" s="61">
        <f t="shared" si="168"/>
        <v>0</v>
      </c>
    </row>
    <row r="3330" spans="1:13" s="47" customFormat="1" x14ac:dyDescent="0.4">
      <c r="A3330" s="27" t="s">
        <v>843</v>
      </c>
      <c r="B3330" s="27">
        <v>5</v>
      </c>
      <c r="C3330" s="27">
        <v>1</v>
      </c>
      <c r="D3330" s="27">
        <v>4</v>
      </c>
      <c r="E3330" s="27">
        <v>27</v>
      </c>
      <c r="F3330" s="27">
        <v>5</v>
      </c>
      <c r="G3330" s="27"/>
      <c r="H3330" s="27"/>
      <c r="I3330" s="53" t="s">
        <v>4787</v>
      </c>
      <c r="J3330" s="61">
        <v>1</v>
      </c>
      <c r="K3330" s="61" t="s">
        <v>845</v>
      </c>
      <c r="L3330" s="61"/>
      <c r="M3330" s="61">
        <f t="shared" si="168"/>
        <v>0</v>
      </c>
    </row>
    <row r="3331" spans="1:13" s="47" customFormat="1" x14ac:dyDescent="0.4">
      <c r="A3331" s="27" t="s">
        <v>843</v>
      </c>
      <c r="B3331" s="27">
        <v>5</v>
      </c>
      <c r="C3331" s="27">
        <v>1</v>
      </c>
      <c r="D3331" s="27">
        <v>4</v>
      </c>
      <c r="E3331" s="27">
        <v>27</v>
      </c>
      <c r="F3331" s="27">
        <v>6</v>
      </c>
      <c r="G3331" s="27"/>
      <c r="H3331" s="27"/>
      <c r="I3331" s="53" t="s">
        <v>4788</v>
      </c>
      <c r="J3331" s="61">
        <v>1</v>
      </c>
      <c r="K3331" s="61" t="s">
        <v>845</v>
      </c>
      <c r="L3331" s="61"/>
      <c r="M3331" s="61">
        <f t="shared" si="168"/>
        <v>0</v>
      </c>
    </row>
    <row r="3332" spans="1:13" s="47" customFormat="1" x14ac:dyDescent="0.4">
      <c r="A3332" s="27" t="s">
        <v>843</v>
      </c>
      <c r="B3332" s="27">
        <v>5</v>
      </c>
      <c r="C3332" s="27">
        <v>1</v>
      </c>
      <c r="D3332" s="27">
        <v>4</v>
      </c>
      <c r="E3332" s="27">
        <v>27</v>
      </c>
      <c r="F3332" s="27">
        <v>7</v>
      </c>
      <c r="G3332" s="27"/>
      <c r="H3332" s="27"/>
      <c r="I3332" s="53" t="s">
        <v>4294</v>
      </c>
      <c r="J3332" s="61">
        <v>1</v>
      </c>
      <c r="K3332" s="61" t="s">
        <v>845</v>
      </c>
      <c r="L3332" s="61"/>
      <c r="M3332" s="61">
        <f t="shared" si="168"/>
        <v>0</v>
      </c>
    </row>
    <row r="3333" spans="1:13" s="47" customFormat="1" x14ac:dyDescent="0.4">
      <c r="A3333" s="27" t="s">
        <v>843</v>
      </c>
      <c r="B3333" s="27">
        <v>5</v>
      </c>
      <c r="C3333" s="27">
        <v>1</v>
      </c>
      <c r="D3333" s="27">
        <v>4</v>
      </c>
      <c r="E3333" s="27">
        <v>27</v>
      </c>
      <c r="F3333" s="27">
        <v>8</v>
      </c>
      <c r="G3333" s="27"/>
      <c r="H3333" s="27"/>
      <c r="I3333" s="53" t="s">
        <v>4147</v>
      </c>
      <c r="J3333" s="61">
        <v>1</v>
      </c>
      <c r="K3333" s="61" t="s">
        <v>845</v>
      </c>
      <c r="L3333" s="61"/>
      <c r="M3333" s="61">
        <f t="shared" si="168"/>
        <v>0</v>
      </c>
    </row>
    <row r="3334" spans="1:13" s="47" customFormat="1" x14ac:dyDescent="0.4">
      <c r="A3334" s="27" t="s">
        <v>843</v>
      </c>
      <c r="B3334" s="27">
        <v>5</v>
      </c>
      <c r="C3334" s="27">
        <v>1</v>
      </c>
      <c r="D3334" s="27">
        <v>4</v>
      </c>
      <c r="E3334" s="27">
        <v>27</v>
      </c>
      <c r="F3334" s="27">
        <v>9</v>
      </c>
      <c r="G3334" s="27"/>
      <c r="H3334" s="27"/>
      <c r="I3334" s="53" t="s">
        <v>4789</v>
      </c>
      <c r="J3334" s="61">
        <v>1</v>
      </c>
      <c r="K3334" s="61" t="s">
        <v>845</v>
      </c>
      <c r="L3334" s="61"/>
      <c r="M3334" s="61">
        <f t="shared" si="168"/>
        <v>0</v>
      </c>
    </row>
    <row r="3335" spans="1:13" s="47" customFormat="1" x14ac:dyDescent="0.4">
      <c r="A3335" s="27" t="s">
        <v>843</v>
      </c>
      <c r="B3335" s="27">
        <v>5</v>
      </c>
      <c r="C3335" s="27">
        <v>1</v>
      </c>
      <c r="D3335" s="27">
        <v>4</v>
      </c>
      <c r="E3335" s="27">
        <v>27</v>
      </c>
      <c r="F3335" s="27">
        <v>10</v>
      </c>
      <c r="G3335" s="27"/>
      <c r="H3335" s="27"/>
      <c r="I3335" s="53" t="s">
        <v>4790</v>
      </c>
      <c r="J3335" s="61">
        <v>1</v>
      </c>
      <c r="K3335" s="61" t="s">
        <v>845</v>
      </c>
      <c r="L3335" s="61"/>
      <c r="M3335" s="61">
        <f t="shared" si="168"/>
        <v>0</v>
      </c>
    </row>
    <row r="3336" spans="1:13" s="47" customFormat="1" x14ac:dyDescent="0.4">
      <c r="A3336" s="27" t="s">
        <v>843</v>
      </c>
      <c r="B3336" s="27">
        <v>5</v>
      </c>
      <c r="C3336" s="27">
        <v>1</v>
      </c>
      <c r="D3336" s="27">
        <v>4</v>
      </c>
      <c r="E3336" s="27">
        <v>27</v>
      </c>
      <c r="F3336" s="27">
        <v>11</v>
      </c>
      <c r="G3336" s="27"/>
      <c r="H3336" s="27"/>
      <c r="I3336" s="53" t="s">
        <v>4791</v>
      </c>
      <c r="J3336" s="61">
        <v>1</v>
      </c>
      <c r="K3336" s="61" t="s">
        <v>845</v>
      </c>
      <c r="L3336" s="61"/>
      <c r="M3336" s="61">
        <f t="shared" si="168"/>
        <v>0</v>
      </c>
    </row>
    <row r="3337" spans="1:13" s="47" customFormat="1" x14ac:dyDescent="0.4">
      <c r="A3337" s="27" t="s">
        <v>843</v>
      </c>
      <c r="B3337" s="27">
        <v>5</v>
      </c>
      <c r="C3337" s="27">
        <v>1</v>
      </c>
      <c r="D3337" s="27">
        <v>4</v>
      </c>
      <c r="E3337" s="27">
        <v>27</v>
      </c>
      <c r="F3337" s="27">
        <v>12</v>
      </c>
      <c r="G3337" s="27"/>
      <c r="H3337" s="27"/>
      <c r="I3337" s="53" t="s">
        <v>4792</v>
      </c>
      <c r="J3337" s="61">
        <v>1</v>
      </c>
      <c r="K3337" s="61" t="s">
        <v>845</v>
      </c>
      <c r="L3337" s="61"/>
      <c r="M3337" s="61">
        <f t="shared" si="168"/>
        <v>0</v>
      </c>
    </row>
    <row r="3338" spans="1:13" s="47" customFormat="1" x14ac:dyDescent="0.4">
      <c r="A3338" s="27" t="s">
        <v>843</v>
      </c>
      <c r="B3338" s="27">
        <v>5</v>
      </c>
      <c r="C3338" s="27">
        <v>1</v>
      </c>
      <c r="D3338" s="27">
        <v>4</v>
      </c>
      <c r="E3338" s="27">
        <v>27</v>
      </c>
      <c r="F3338" s="27">
        <v>13</v>
      </c>
      <c r="G3338" s="27"/>
      <c r="H3338" s="27"/>
      <c r="I3338" s="53" t="s">
        <v>4793</v>
      </c>
      <c r="J3338" s="61">
        <v>1</v>
      </c>
      <c r="K3338" s="61" t="s">
        <v>845</v>
      </c>
      <c r="L3338" s="61"/>
      <c r="M3338" s="61">
        <f t="shared" si="168"/>
        <v>0</v>
      </c>
    </row>
    <row r="3339" spans="1:13" s="47" customFormat="1" x14ac:dyDescent="0.4">
      <c r="A3339" s="27" t="s">
        <v>843</v>
      </c>
      <c r="B3339" s="27">
        <v>5</v>
      </c>
      <c r="C3339" s="27">
        <v>1</v>
      </c>
      <c r="D3339" s="27">
        <v>4</v>
      </c>
      <c r="E3339" s="27">
        <v>27</v>
      </c>
      <c r="F3339" s="27">
        <v>14</v>
      </c>
      <c r="G3339" s="27"/>
      <c r="H3339" s="27"/>
      <c r="I3339" s="53" t="s">
        <v>4700</v>
      </c>
      <c r="J3339" s="61">
        <v>1</v>
      </c>
      <c r="K3339" s="61" t="s">
        <v>845</v>
      </c>
      <c r="L3339" s="61"/>
      <c r="M3339" s="61">
        <f t="shared" si="168"/>
        <v>0</v>
      </c>
    </row>
    <row r="3340" spans="1:13" s="47" customFormat="1" x14ac:dyDescent="0.4">
      <c r="A3340" s="27" t="s">
        <v>843</v>
      </c>
      <c r="B3340" s="27">
        <v>5</v>
      </c>
      <c r="C3340" s="27">
        <v>1</v>
      </c>
      <c r="D3340" s="27">
        <v>4</v>
      </c>
      <c r="E3340" s="27">
        <v>27</v>
      </c>
      <c r="F3340" s="27">
        <v>15</v>
      </c>
      <c r="G3340" s="27"/>
      <c r="H3340" s="27"/>
      <c r="I3340" s="53" t="s">
        <v>4479</v>
      </c>
      <c r="J3340" s="61">
        <v>1</v>
      </c>
      <c r="K3340" s="61" t="s">
        <v>845</v>
      </c>
      <c r="L3340" s="61"/>
      <c r="M3340" s="61">
        <f t="shared" si="168"/>
        <v>0</v>
      </c>
    </row>
    <row r="3341" spans="1:13" s="47" customFormat="1" x14ac:dyDescent="0.4">
      <c r="A3341" s="27" t="s">
        <v>843</v>
      </c>
      <c r="B3341" s="27">
        <v>5</v>
      </c>
      <c r="C3341" s="27">
        <v>1</v>
      </c>
      <c r="D3341" s="27">
        <v>4</v>
      </c>
      <c r="E3341" s="27">
        <v>27</v>
      </c>
      <c r="F3341" s="27">
        <v>16</v>
      </c>
      <c r="G3341" s="27"/>
      <c r="H3341" s="27"/>
      <c r="I3341" s="53" t="s">
        <v>4794</v>
      </c>
      <c r="J3341" s="61">
        <v>1</v>
      </c>
      <c r="K3341" s="61" t="s">
        <v>845</v>
      </c>
      <c r="L3341" s="61"/>
      <c r="M3341" s="61">
        <f t="shared" si="168"/>
        <v>0</v>
      </c>
    </row>
    <row r="3342" spans="1:13" s="47" customFormat="1" x14ac:dyDescent="0.4">
      <c r="A3342" s="27" t="s">
        <v>843</v>
      </c>
      <c r="B3342" s="27">
        <v>5</v>
      </c>
      <c r="C3342" s="27">
        <v>1</v>
      </c>
      <c r="D3342" s="27">
        <v>4</v>
      </c>
      <c r="E3342" s="27">
        <v>27</v>
      </c>
      <c r="F3342" s="27">
        <v>17</v>
      </c>
      <c r="G3342" s="27"/>
      <c r="H3342" s="27"/>
      <c r="I3342" s="53" t="s">
        <v>4795</v>
      </c>
      <c r="J3342" s="61">
        <v>1</v>
      </c>
      <c r="K3342" s="61" t="s">
        <v>845</v>
      </c>
      <c r="L3342" s="61"/>
      <c r="M3342" s="61">
        <f t="shared" si="168"/>
        <v>0</v>
      </c>
    </row>
    <row r="3343" spans="1:13" s="47" customFormat="1" x14ac:dyDescent="0.4">
      <c r="A3343" s="27" t="s">
        <v>843</v>
      </c>
      <c r="B3343" s="27">
        <v>5</v>
      </c>
      <c r="C3343" s="27">
        <v>1</v>
      </c>
      <c r="D3343" s="27">
        <v>4</v>
      </c>
      <c r="E3343" s="27">
        <v>27</v>
      </c>
      <c r="F3343" s="27">
        <v>18</v>
      </c>
      <c r="G3343" s="27"/>
      <c r="H3343" s="27"/>
      <c r="I3343" s="53" t="s">
        <v>4796</v>
      </c>
      <c r="J3343" s="61">
        <v>1</v>
      </c>
      <c r="K3343" s="61" t="s">
        <v>845</v>
      </c>
      <c r="L3343" s="61"/>
      <c r="M3343" s="61">
        <f t="shared" si="168"/>
        <v>0</v>
      </c>
    </row>
    <row r="3344" spans="1:13" s="47" customFormat="1" x14ac:dyDescent="0.4">
      <c r="A3344" s="27" t="s">
        <v>843</v>
      </c>
      <c r="B3344" s="27">
        <v>5</v>
      </c>
      <c r="C3344" s="27">
        <v>1</v>
      </c>
      <c r="D3344" s="27">
        <v>4</v>
      </c>
      <c r="E3344" s="27">
        <v>27</v>
      </c>
      <c r="F3344" s="27">
        <v>19</v>
      </c>
      <c r="G3344" s="27"/>
      <c r="H3344" s="27"/>
      <c r="I3344" s="53" t="s">
        <v>4797</v>
      </c>
      <c r="J3344" s="61">
        <v>1</v>
      </c>
      <c r="K3344" s="61" t="s">
        <v>845</v>
      </c>
      <c r="L3344" s="61"/>
      <c r="M3344" s="61">
        <f t="shared" si="168"/>
        <v>0</v>
      </c>
    </row>
    <row r="3345" spans="1:13" s="47" customFormat="1" x14ac:dyDescent="0.4">
      <c r="A3345" s="27" t="s">
        <v>843</v>
      </c>
      <c r="B3345" s="27">
        <v>5</v>
      </c>
      <c r="C3345" s="27">
        <v>1</v>
      </c>
      <c r="D3345" s="27">
        <v>4</v>
      </c>
      <c r="E3345" s="27">
        <v>27</v>
      </c>
      <c r="F3345" s="27">
        <v>20</v>
      </c>
      <c r="G3345" s="27"/>
      <c r="H3345" s="27"/>
      <c r="I3345" s="53" t="s">
        <v>4798</v>
      </c>
      <c r="J3345" s="61">
        <v>1</v>
      </c>
      <c r="K3345" s="61" t="s">
        <v>845</v>
      </c>
      <c r="L3345" s="61"/>
      <c r="M3345" s="61">
        <f t="shared" si="168"/>
        <v>0</v>
      </c>
    </row>
    <row r="3346" spans="1:13" s="47" customFormat="1" x14ac:dyDescent="0.4">
      <c r="A3346" s="27" t="s">
        <v>843</v>
      </c>
      <c r="B3346" s="27">
        <v>5</v>
      </c>
      <c r="C3346" s="27">
        <v>1</v>
      </c>
      <c r="D3346" s="27">
        <v>4</v>
      </c>
      <c r="E3346" s="27">
        <v>27</v>
      </c>
      <c r="F3346" s="27">
        <v>21</v>
      </c>
      <c r="G3346" s="27"/>
      <c r="H3346" s="27"/>
      <c r="I3346" s="53" t="s">
        <v>4799</v>
      </c>
      <c r="J3346" s="61">
        <v>1</v>
      </c>
      <c r="K3346" s="61" t="s">
        <v>845</v>
      </c>
      <c r="L3346" s="61"/>
      <c r="M3346" s="61">
        <f t="shared" si="168"/>
        <v>0</v>
      </c>
    </row>
    <row r="3347" spans="1:13" s="47" customFormat="1" x14ac:dyDescent="0.4">
      <c r="A3347" s="27" t="s">
        <v>843</v>
      </c>
      <c r="B3347" s="27">
        <v>5</v>
      </c>
      <c r="C3347" s="27">
        <v>1</v>
      </c>
      <c r="D3347" s="27">
        <v>4</v>
      </c>
      <c r="E3347" s="27">
        <v>27</v>
      </c>
      <c r="F3347" s="27">
        <v>22</v>
      </c>
      <c r="G3347" s="27"/>
      <c r="H3347" s="27"/>
      <c r="I3347" s="53" t="s">
        <v>4800</v>
      </c>
      <c r="J3347" s="61">
        <v>1</v>
      </c>
      <c r="K3347" s="61" t="s">
        <v>845</v>
      </c>
      <c r="L3347" s="61"/>
      <c r="M3347" s="61">
        <f t="shared" si="168"/>
        <v>0</v>
      </c>
    </row>
    <row r="3348" spans="1:13" s="47" customFormat="1" x14ac:dyDescent="0.4">
      <c r="A3348" s="27" t="s">
        <v>843</v>
      </c>
      <c r="B3348" s="27">
        <v>5</v>
      </c>
      <c r="C3348" s="27">
        <v>1</v>
      </c>
      <c r="D3348" s="27">
        <v>4</v>
      </c>
      <c r="E3348" s="27">
        <v>27</v>
      </c>
      <c r="F3348" s="27">
        <v>23</v>
      </c>
      <c r="G3348" s="27"/>
      <c r="H3348" s="27"/>
      <c r="I3348" s="53" t="s">
        <v>4801</v>
      </c>
      <c r="J3348" s="61">
        <v>1</v>
      </c>
      <c r="K3348" s="61" t="s">
        <v>845</v>
      </c>
      <c r="L3348" s="61"/>
      <c r="M3348" s="61">
        <f t="shared" si="168"/>
        <v>0</v>
      </c>
    </row>
    <row r="3349" spans="1:13" s="47" customFormat="1" x14ac:dyDescent="0.4">
      <c r="A3349" s="27" t="s">
        <v>843</v>
      </c>
      <c r="B3349" s="27">
        <v>5</v>
      </c>
      <c r="C3349" s="27">
        <v>1</v>
      </c>
      <c r="D3349" s="27">
        <v>4</v>
      </c>
      <c r="E3349" s="27">
        <v>28</v>
      </c>
      <c r="F3349" s="27"/>
      <c r="G3349" s="27"/>
      <c r="H3349" s="27"/>
      <c r="I3349" s="53" t="s">
        <v>2600</v>
      </c>
      <c r="J3349" s="61">
        <v>1</v>
      </c>
      <c r="K3349" s="61" t="s">
        <v>845</v>
      </c>
      <c r="L3349" s="61"/>
      <c r="M3349" s="61">
        <f t="shared" si="168"/>
        <v>0</v>
      </c>
    </row>
    <row r="3350" spans="1:13" s="47" customFormat="1" x14ac:dyDescent="0.4">
      <c r="A3350" s="27" t="s">
        <v>843</v>
      </c>
      <c r="B3350" s="27">
        <v>5</v>
      </c>
      <c r="C3350" s="27">
        <v>1</v>
      </c>
      <c r="D3350" s="27">
        <v>5</v>
      </c>
      <c r="E3350" s="27"/>
      <c r="F3350" s="27"/>
      <c r="G3350" s="27"/>
      <c r="H3350" s="27"/>
      <c r="I3350" s="54" t="s">
        <v>2601</v>
      </c>
      <c r="J3350" s="61">
        <v>1</v>
      </c>
      <c r="K3350" s="61" t="s">
        <v>845</v>
      </c>
      <c r="L3350" s="69"/>
      <c r="M3350" s="61">
        <f t="shared" si="168"/>
        <v>0</v>
      </c>
    </row>
    <row r="3351" spans="1:13" s="47" customFormat="1" x14ac:dyDescent="0.4">
      <c r="A3351" s="27" t="s">
        <v>843</v>
      </c>
      <c r="B3351" s="27">
        <v>5</v>
      </c>
      <c r="C3351" s="27">
        <v>1</v>
      </c>
      <c r="D3351" s="27">
        <v>5</v>
      </c>
      <c r="E3351" s="27">
        <v>1</v>
      </c>
      <c r="F3351" s="27"/>
      <c r="G3351" s="27"/>
      <c r="H3351" s="27"/>
      <c r="I3351" s="53" t="s">
        <v>2602</v>
      </c>
      <c r="J3351" s="61">
        <v>1</v>
      </c>
      <c r="K3351" s="61" t="s">
        <v>845</v>
      </c>
      <c r="L3351" s="61"/>
      <c r="M3351" s="61">
        <f t="shared" si="168"/>
        <v>0</v>
      </c>
    </row>
    <row r="3352" spans="1:13" s="47" customFormat="1" x14ac:dyDescent="0.4">
      <c r="A3352" s="27" t="s">
        <v>843</v>
      </c>
      <c r="B3352" s="27">
        <v>5</v>
      </c>
      <c r="C3352" s="27">
        <v>1</v>
      </c>
      <c r="D3352" s="27">
        <v>5</v>
      </c>
      <c r="E3352" s="27">
        <v>2</v>
      </c>
      <c r="F3352" s="27"/>
      <c r="G3352" s="27"/>
      <c r="H3352" s="27"/>
      <c r="I3352" s="53" t="s">
        <v>2576</v>
      </c>
      <c r="J3352" s="61">
        <v>1</v>
      </c>
      <c r="K3352" s="61" t="s">
        <v>845</v>
      </c>
      <c r="L3352" s="61"/>
      <c r="M3352" s="61">
        <f t="shared" si="168"/>
        <v>0</v>
      </c>
    </row>
    <row r="3353" spans="1:13" s="47" customFormat="1" x14ac:dyDescent="0.4">
      <c r="A3353" s="27" t="s">
        <v>843</v>
      </c>
      <c r="B3353" s="27">
        <v>5</v>
      </c>
      <c r="C3353" s="27">
        <v>1</v>
      </c>
      <c r="D3353" s="27">
        <v>5</v>
      </c>
      <c r="E3353" s="27">
        <v>2</v>
      </c>
      <c r="F3353" s="27">
        <v>1</v>
      </c>
      <c r="G3353" s="27"/>
      <c r="H3353" s="27"/>
      <c r="I3353" s="53" t="s">
        <v>4756</v>
      </c>
      <c r="J3353" s="61">
        <v>1</v>
      </c>
      <c r="K3353" s="61" t="s">
        <v>845</v>
      </c>
      <c r="L3353" s="61"/>
      <c r="M3353" s="61">
        <f t="shared" si="168"/>
        <v>0</v>
      </c>
    </row>
    <row r="3354" spans="1:13" s="47" customFormat="1" x14ac:dyDescent="0.4">
      <c r="A3354" s="27" t="s">
        <v>843</v>
      </c>
      <c r="B3354" s="27">
        <v>5</v>
      </c>
      <c r="C3354" s="27">
        <v>1</v>
      </c>
      <c r="D3354" s="27">
        <v>5</v>
      </c>
      <c r="E3354" s="27">
        <v>2</v>
      </c>
      <c r="F3354" s="27">
        <v>2</v>
      </c>
      <c r="G3354" s="27"/>
      <c r="H3354" s="27"/>
      <c r="I3354" s="53" t="s">
        <v>4710</v>
      </c>
      <c r="J3354" s="61">
        <v>1</v>
      </c>
      <c r="K3354" s="61" t="s">
        <v>845</v>
      </c>
      <c r="L3354" s="61"/>
      <c r="M3354" s="61">
        <f t="shared" ref="M3354:M3417" si="169">IF(K3354="A",J3354,0)</f>
        <v>0</v>
      </c>
    </row>
    <row r="3355" spans="1:13" s="47" customFormat="1" x14ac:dyDescent="0.4">
      <c r="A3355" s="27" t="s">
        <v>843</v>
      </c>
      <c r="B3355" s="27">
        <v>5</v>
      </c>
      <c r="C3355" s="27">
        <v>1</v>
      </c>
      <c r="D3355" s="27">
        <v>5</v>
      </c>
      <c r="E3355" s="27">
        <v>2</v>
      </c>
      <c r="F3355" s="27">
        <v>3</v>
      </c>
      <c r="G3355" s="27"/>
      <c r="H3355" s="27"/>
      <c r="I3355" s="53" t="s">
        <v>4802</v>
      </c>
      <c r="J3355" s="61">
        <v>1</v>
      </c>
      <c r="K3355" s="61" t="s">
        <v>845</v>
      </c>
      <c r="L3355" s="61"/>
      <c r="M3355" s="61">
        <f t="shared" si="169"/>
        <v>0</v>
      </c>
    </row>
    <row r="3356" spans="1:13" s="47" customFormat="1" x14ac:dyDescent="0.4">
      <c r="A3356" s="27" t="s">
        <v>843</v>
      </c>
      <c r="B3356" s="27">
        <v>5</v>
      </c>
      <c r="C3356" s="27">
        <v>1</v>
      </c>
      <c r="D3356" s="27">
        <v>5</v>
      </c>
      <c r="E3356" s="27">
        <v>2</v>
      </c>
      <c r="F3356" s="27">
        <v>4</v>
      </c>
      <c r="G3356" s="27"/>
      <c r="H3356" s="27"/>
      <c r="I3356" s="53" t="s">
        <v>4479</v>
      </c>
      <c r="J3356" s="61">
        <v>1</v>
      </c>
      <c r="K3356" s="61" t="s">
        <v>845</v>
      </c>
      <c r="L3356" s="61"/>
      <c r="M3356" s="61">
        <f t="shared" si="169"/>
        <v>0</v>
      </c>
    </row>
    <row r="3357" spans="1:13" s="47" customFormat="1" x14ac:dyDescent="0.4">
      <c r="A3357" s="27" t="s">
        <v>843</v>
      </c>
      <c r="B3357" s="27">
        <v>5</v>
      </c>
      <c r="C3357" s="27">
        <v>1</v>
      </c>
      <c r="D3357" s="27">
        <v>5</v>
      </c>
      <c r="E3357" s="27">
        <v>2</v>
      </c>
      <c r="F3357" s="27">
        <v>5</v>
      </c>
      <c r="G3357" s="27"/>
      <c r="H3357" s="27"/>
      <c r="I3357" s="53" t="s">
        <v>4803</v>
      </c>
      <c r="J3357" s="61">
        <v>1</v>
      </c>
      <c r="K3357" s="61" t="s">
        <v>845</v>
      </c>
      <c r="L3357" s="61"/>
      <c r="M3357" s="61">
        <f t="shared" si="169"/>
        <v>0</v>
      </c>
    </row>
    <row r="3358" spans="1:13" s="47" customFormat="1" x14ac:dyDescent="0.4">
      <c r="A3358" s="27" t="s">
        <v>843</v>
      </c>
      <c r="B3358" s="27">
        <v>5</v>
      </c>
      <c r="C3358" s="27">
        <v>1</v>
      </c>
      <c r="D3358" s="27">
        <v>5</v>
      </c>
      <c r="E3358" s="27">
        <v>3</v>
      </c>
      <c r="F3358" s="27"/>
      <c r="G3358" s="27"/>
      <c r="H3358" s="27"/>
      <c r="I3358" s="53" t="s">
        <v>2603</v>
      </c>
      <c r="J3358" s="61">
        <v>1</v>
      </c>
      <c r="K3358" s="61" t="s">
        <v>845</v>
      </c>
      <c r="L3358" s="61"/>
      <c r="M3358" s="61">
        <f t="shared" si="169"/>
        <v>0</v>
      </c>
    </row>
    <row r="3359" spans="1:13" s="47" customFormat="1" x14ac:dyDescent="0.4">
      <c r="A3359" s="27" t="s">
        <v>843</v>
      </c>
      <c r="B3359" s="27">
        <v>5</v>
      </c>
      <c r="C3359" s="27">
        <v>1</v>
      </c>
      <c r="D3359" s="27">
        <v>5</v>
      </c>
      <c r="E3359" s="27">
        <v>3</v>
      </c>
      <c r="F3359" s="27">
        <v>1</v>
      </c>
      <c r="G3359" s="27"/>
      <c r="H3359" s="27"/>
      <c r="I3359" s="53" t="s">
        <v>4437</v>
      </c>
      <c r="J3359" s="61">
        <v>1</v>
      </c>
      <c r="K3359" s="61" t="s">
        <v>845</v>
      </c>
      <c r="L3359" s="61"/>
      <c r="M3359" s="61">
        <f t="shared" si="169"/>
        <v>0</v>
      </c>
    </row>
    <row r="3360" spans="1:13" s="47" customFormat="1" x14ac:dyDescent="0.4">
      <c r="A3360" s="27" t="s">
        <v>843</v>
      </c>
      <c r="B3360" s="27">
        <v>5</v>
      </c>
      <c r="C3360" s="27">
        <v>1</v>
      </c>
      <c r="D3360" s="27">
        <v>5</v>
      </c>
      <c r="E3360" s="27">
        <v>3</v>
      </c>
      <c r="F3360" s="27">
        <v>2</v>
      </c>
      <c r="G3360" s="27"/>
      <c r="H3360" s="27"/>
      <c r="I3360" s="53" t="s">
        <v>4442</v>
      </c>
      <c r="J3360" s="61">
        <v>1</v>
      </c>
      <c r="K3360" s="61" t="s">
        <v>845</v>
      </c>
      <c r="L3360" s="61"/>
      <c r="M3360" s="61">
        <f t="shared" si="169"/>
        <v>0</v>
      </c>
    </row>
    <row r="3361" spans="1:13" s="47" customFormat="1" x14ac:dyDescent="0.4">
      <c r="A3361" s="27" t="s">
        <v>843</v>
      </c>
      <c r="B3361" s="27">
        <v>5</v>
      </c>
      <c r="C3361" s="27">
        <v>1</v>
      </c>
      <c r="D3361" s="27">
        <v>5</v>
      </c>
      <c r="E3361" s="27">
        <v>3</v>
      </c>
      <c r="F3361" s="27">
        <v>3</v>
      </c>
      <c r="G3361" s="27"/>
      <c r="H3361" s="27"/>
      <c r="I3361" s="53" t="s">
        <v>4804</v>
      </c>
      <c r="J3361" s="61">
        <v>1</v>
      </c>
      <c r="K3361" s="61" t="s">
        <v>845</v>
      </c>
      <c r="L3361" s="61"/>
      <c r="M3361" s="61">
        <f t="shared" si="169"/>
        <v>0</v>
      </c>
    </row>
    <row r="3362" spans="1:13" s="47" customFormat="1" x14ac:dyDescent="0.4">
      <c r="A3362" s="27" t="s">
        <v>843</v>
      </c>
      <c r="B3362" s="27">
        <v>5</v>
      </c>
      <c r="C3362" s="27">
        <v>1</v>
      </c>
      <c r="D3362" s="27">
        <v>5</v>
      </c>
      <c r="E3362" s="27">
        <v>3</v>
      </c>
      <c r="F3362" s="27">
        <v>4</v>
      </c>
      <c r="G3362" s="27"/>
      <c r="H3362" s="27"/>
      <c r="I3362" s="53" t="s">
        <v>4805</v>
      </c>
      <c r="J3362" s="61">
        <v>1</v>
      </c>
      <c r="K3362" s="61" t="s">
        <v>845</v>
      </c>
      <c r="L3362" s="61"/>
      <c r="M3362" s="61">
        <f t="shared" si="169"/>
        <v>0</v>
      </c>
    </row>
    <row r="3363" spans="1:13" s="47" customFormat="1" x14ac:dyDescent="0.4">
      <c r="A3363" s="27" t="s">
        <v>843</v>
      </c>
      <c r="B3363" s="27">
        <v>5</v>
      </c>
      <c r="C3363" s="27">
        <v>1</v>
      </c>
      <c r="D3363" s="27">
        <v>5</v>
      </c>
      <c r="E3363" s="27">
        <v>3</v>
      </c>
      <c r="F3363" s="27">
        <v>5</v>
      </c>
      <c r="G3363" s="27"/>
      <c r="H3363" s="27"/>
      <c r="I3363" s="53" t="s">
        <v>4806</v>
      </c>
      <c r="J3363" s="61">
        <v>1</v>
      </c>
      <c r="K3363" s="61" t="s">
        <v>845</v>
      </c>
      <c r="L3363" s="61"/>
      <c r="M3363" s="61">
        <f t="shared" si="169"/>
        <v>0</v>
      </c>
    </row>
    <row r="3364" spans="1:13" s="47" customFormat="1" x14ac:dyDescent="0.4">
      <c r="A3364" s="27" t="s">
        <v>843</v>
      </c>
      <c r="B3364" s="27">
        <v>5</v>
      </c>
      <c r="C3364" s="27">
        <v>1</v>
      </c>
      <c r="D3364" s="27">
        <v>5</v>
      </c>
      <c r="E3364" s="27">
        <v>3</v>
      </c>
      <c r="F3364" s="27">
        <v>6</v>
      </c>
      <c r="G3364" s="27"/>
      <c r="H3364" s="27"/>
      <c r="I3364" s="53" t="s">
        <v>4807</v>
      </c>
      <c r="J3364" s="61">
        <v>1</v>
      </c>
      <c r="K3364" s="61" t="s">
        <v>845</v>
      </c>
      <c r="L3364" s="61"/>
      <c r="M3364" s="61">
        <f t="shared" si="169"/>
        <v>0</v>
      </c>
    </row>
    <row r="3365" spans="1:13" s="47" customFormat="1" x14ac:dyDescent="0.4">
      <c r="A3365" s="27" t="s">
        <v>843</v>
      </c>
      <c r="B3365" s="27">
        <v>5</v>
      </c>
      <c r="C3365" s="27">
        <v>1</v>
      </c>
      <c r="D3365" s="27">
        <v>5</v>
      </c>
      <c r="E3365" s="27">
        <v>3</v>
      </c>
      <c r="F3365" s="27">
        <v>7</v>
      </c>
      <c r="G3365" s="27"/>
      <c r="H3365" s="27"/>
      <c r="I3365" s="53" t="s">
        <v>4808</v>
      </c>
      <c r="J3365" s="61">
        <v>1</v>
      </c>
      <c r="K3365" s="61" t="s">
        <v>845</v>
      </c>
      <c r="L3365" s="61"/>
      <c r="M3365" s="61">
        <f t="shared" si="169"/>
        <v>0</v>
      </c>
    </row>
    <row r="3366" spans="1:13" s="47" customFormat="1" x14ac:dyDescent="0.4">
      <c r="A3366" s="27" t="s">
        <v>843</v>
      </c>
      <c r="B3366" s="27">
        <v>5</v>
      </c>
      <c r="C3366" s="27">
        <v>1</v>
      </c>
      <c r="D3366" s="27">
        <v>5</v>
      </c>
      <c r="E3366" s="27">
        <v>3</v>
      </c>
      <c r="F3366" s="27">
        <v>8</v>
      </c>
      <c r="G3366" s="27"/>
      <c r="H3366" s="27"/>
      <c r="I3366" s="53" t="s">
        <v>4809</v>
      </c>
      <c r="J3366" s="61">
        <v>1</v>
      </c>
      <c r="K3366" s="61" t="s">
        <v>845</v>
      </c>
      <c r="L3366" s="61"/>
      <c r="M3366" s="61">
        <f t="shared" si="169"/>
        <v>0</v>
      </c>
    </row>
    <row r="3367" spans="1:13" s="47" customFormat="1" x14ac:dyDescent="0.4">
      <c r="A3367" s="27" t="s">
        <v>843</v>
      </c>
      <c r="B3367" s="27">
        <v>5</v>
      </c>
      <c r="C3367" s="27">
        <v>1</v>
      </c>
      <c r="D3367" s="27">
        <v>5</v>
      </c>
      <c r="E3367" s="27">
        <v>3</v>
      </c>
      <c r="F3367" s="27">
        <v>9</v>
      </c>
      <c r="G3367" s="27"/>
      <c r="H3367" s="27"/>
      <c r="I3367" s="53" t="s">
        <v>4810</v>
      </c>
      <c r="J3367" s="61">
        <v>1</v>
      </c>
      <c r="K3367" s="61" t="s">
        <v>845</v>
      </c>
      <c r="L3367" s="61"/>
      <c r="M3367" s="61">
        <f t="shared" si="169"/>
        <v>0</v>
      </c>
    </row>
    <row r="3368" spans="1:13" s="47" customFormat="1" x14ac:dyDescent="0.4">
      <c r="A3368" s="27" t="s">
        <v>843</v>
      </c>
      <c r="B3368" s="27">
        <v>5</v>
      </c>
      <c r="C3368" s="27">
        <v>1</v>
      </c>
      <c r="D3368" s="27">
        <v>5</v>
      </c>
      <c r="E3368" s="27">
        <v>3</v>
      </c>
      <c r="F3368" s="27">
        <v>10</v>
      </c>
      <c r="G3368" s="27"/>
      <c r="H3368" s="27"/>
      <c r="I3368" s="53" t="s">
        <v>4811</v>
      </c>
      <c r="J3368" s="61">
        <v>1</v>
      </c>
      <c r="K3368" s="61" t="s">
        <v>845</v>
      </c>
      <c r="L3368" s="61"/>
      <c r="M3368" s="61">
        <f t="shared" si="169"/>
        <v>0</v>
      </c>
    </row>
    <row r="3369" spans="1:13" s="47" customFormat="1" x14ac:dyDescent="0.4">
      <c r="A3369" s="27" t="s">
        <v>843</v>
      </c>
      <c r="B3369" s="27">
        <v>5</v>
      </c>
      <c r="C3369" s="27">
        <v>1</v>
      </c>
      <c r="D3369" s="27">
        <v>5</v>
      </c>
      <c r="E3369" s="27">
        <v>3</v>
      </c>
      <c r="F3369" s="27">
        <v>11</v>
      </c>
      <c r="G3369" s="27"/>
      <c r="H3369" s="27"/>
      <c r="I3369" s="53" t="s">
        <v>4812</v>
      </c>
      <c r="J3369" s="61">
        <v>1</v>
      </c>
      <c r="K3369" s="61" t="s">
        <v>845</v>
      </c>
      <c r="L3369" s="61"/>
      <c r="M3369" s="61">
        <f t="shared" si="169"/>
        <v>0</v>
      </c>
    </row>
    <row r="3370" spans="1:13" s="47" customFormat="1" x14ac:dyDescent="0.4">
      <c r="A3370" s="27" t="s">
        <v>843</v>
      </c>
      <c r="B3370" s="27">
        <v>5</v>
      </c>
      <c r="C3370" s="27">
        <v>1</v>
      </c>
      <c r="D3370" s="27">
        <v>5</v>
      </c>
      <c r="E3370" s="27">
        <v>3</v>
      </c>
      <c r="F3370" s="27">
        <v>12</v>
      </c>
      <c r="G3370" s="27"/>
      <c r="H3370" s="27"/>
      <c r="I3370" s="53" t="s">
        <v>4814</v>
      </c>
      <c r="J3370" s="61">
        <v>1</v>
      </c>
      <c r="K3370" s="61" t="s">
        <v>845</v>
      </c>
      <c r="L3370" s="61"/>
      <c r="M3370" s="61">
        <f t="shared" si="169"/>
        <v>0</v>
      </c>
    </row>
    <row r="3371" spans="1:13" s="47" customFormat="1" x14ac:dyDescent="0.4">
      <c r="A3371" s="27" t="s">
        <v>843</v>
      </c>
      <c r="B3371" s="27">
        <v>5</v>
      </c>
      <c r="C3371" s="27">
        <v>1</v>
      </c>
      <c r="D3371" s="27">
        <v>5</v>
      </c>
      <c r="E3371" s="27">
        <v>3</v>
      </c>
      <c r="F3371" s="27">
        <v>13</v>
      </c>
      <c r="G3371" s="27"/>
      <c r="H3371" s="27"/>
      <c r="I3371" s="53" t="s">
        <v>4815</v>
      </c>
      <c r="J3371" s="61">
        <v>1</v>
      </c>
      <c r="K3371" s="61" t="s">
        <v>845</v>
      </c>
      <c r="L3371" s="61"/>
      <c r="M3371" s="61">
        <f t="shared" si="169"/>
        <v>0</v>
      </c>
    </row>
    <row r="3372" spans="1:13" s="47" customFormat="1" x14ac:dyDescent="0.4">
      <c r="A3372" s="27" t="s">
        <v>843</v>
      </c>
      <c r="B3372" s="27">
        <v>5</v>
      </c>
      <c r="C3372" s="27">
        <v>1</v>
      </c>
      <c r="D3372" s="27">
        <v>5</v>
      </c>
      <c r="E3372" s="27">
        <v>3</v>
      </c>
      <c r="F3372" s="27">
        <v>14</v>
      </c>
      <c r="G3372" s="27"/>
      <c r="H3372" s="27"/>
      <c r="I3372" s="53" t="s">
        <v>4816</v>
      </c>
      <c r="J3372" s="61">
        <v>1</v>
      </c>
      <c r="K3372" s="61" t="s">
        <v>845</v>
      </c>
      <c r="L3372" s="61"/>
      <c r="M3372" s="61">
        <f t="shared" si="169"/>
        <v>0</v>
      </c>
    </row>
    <row r="3373" spans="1:13" s="47" customFormat="1" x14ac:dyDescent="0.4">
      <c r="A3373" s="27" t="s">
        <v>843</v>
      </c>
      <c r="B3373" s="27">
        <v>5</v>
      </c>
      <c r="C3373" s="27">
        <v>1</v>
      </c>
      <c r="D3373" s="27">
        <v>5</v>
      </c>
      <c r="E3373" s="27">
        <v>3</v>
      </c>
      <c r="F3373" s="27">
        <v>15</v>
      </c>
      <c r="G3373" s="27"/>
      <c r="H3373" s="27"/>
      <c r="I3373" s="53" t="s">
        <v>4770</v>
      </c>
      <c r="J3373" s="61">
        <v>1</v>
      </c>
      <c r="K3373" s="61" t="s">
        <v>845</v>
      </c>
      <c r="L3373" s="61"/>
      <c r="M3373" s="61">
        <f t="shared" si="169"/>
        <v>0</v>
      </c>
    </row>
    <row r="3374" spans="1:13" s="47" customFormat="1" x14ac:dyDescent="0.4">
      <c r="A3374" s="27" t="s">
        <v>843</v>
      </c>
      <c r="B3374" s="27">
        <v>5</v>
      </c>
      <c r="C3374" s="27">
        <v>1</v>
      </c>
      <c r="D3374" s="27">
        <v>5</v>
      </c>
      <c r="E3374" s="27">
        <v>3</v>
      </c>
      <c r="F3374" s="27">
        <v>16</v>
      </c>
      <c r="G3374" s="27"/>
      <c r="H3374" s="27"/>
      <c r="I3374" s="53" t="s">
        <v>4772</v>
      </c>
      <c r="J3374" s="61">
        <v>1</v>
      </c>
      <c r="K3374" s="61" t="s">
        <v>845</v>
      </c>
      <c r="L3374" s="61"/>
      <c r="M3374" s="61">
        <f t="shared" si="169"/>
        <v>0</v>
      </c>
    </row>
    <row r="3375" spans="1:13" s="47" customFormat="1" x14ac:dyDescent="0.4">
      <c r="A3375" s="27" t="s">
        <v>843</v>
      </c>
      <c r="B3375" s="27">
        <v>5</v>
      </c>
      <c r="C3375" s="27">
        <v>1</v>
      </c>
      <c r="D3375" s="27">
        <v>5</v>
      </c>
      <c r="E3375" s="27">
        <v>3</v>
      </c>
      <c r="F3375" s="27">
        <v>17</v>
      </c>
      <c r="G3375" s="27"/>
      <c r="H3375" s="27"/>
      <c r="I3375" s="53" t="s">
        <v>4771</v>
      </c>
      <c r="J3375" s="61">
        <v>1</v>
      </c>
      <c r="K3375" s="61" t="s">
        <v>845</v>
      </c>
      <c r="L3375" s="61"/>
      <c r="M3375" s="61">
        <f t="shared" si="169"/>
        <v>0</v>
      </c>
    </row>
    <row r="3376" spans="1:13" s="47" customFormat="1" x14ac:dyDescent="0.4">
      <c r="A3376" s="27" t="s">
        <v>843</v>
      </c>
      <c r="B3376" s="27">
        <v>5</v>
      </c>
      <c r="C3376" s="27">
        <v>1</v>
      </c>
      <c r="D3376" s="27">
        <v>5</v>
      </c>
      <c r="E3376" s="27">
        <v>3</v>
      </c>
      <c r="F3376" s="27">
        <v>18</v>
      </c>
      <c r="G3376" s="27"/>
      <c r="H3376" s="27"/>
      <c r="I3376" s="53" t="s">
        <v>4817</v>
      </c>
      <c r="J3376" s="61">
        <v>1</v>
      </c>
      <c r="K3376" s="61" t="s">
        <v>845</v>
      </c>
      <c r="L3376" s="61"/>
      <c r="M3376" s="61">
        <f t="shared" si="169"/>
        <v>0</v>
      </c>
    </row>
    <row r="3377" spans="1:13" s="47" customFormat="1" x14ac:dyDescent="0.4">
      <c r="A3377" s="27" t="s">
        <v>843</v>
      </c>
      <c r="B3377" s="27">
        <v>5</v>
      </c>
      <c r="C3377" s="27">
        <v>1</v>
      </c>
      <c r="D3377" s="27">
        <v>5</v>
      </c>
      <c r="E3377" s="27">
        <v>3</v>
      </c>
      <c r="F3377" s="27">
        <v>19</v>
      </c>
      <c r="G3377" s="27"/>
      <c r="H3377" s="27"/>
      <c r="I3377" s="53" t="s">
        <v>4818</v>
      </c>
      <c r="J3377" s="61">
        <v>1</v>
      </c>
      <c r="K3377" s="61" t="s">
        <v>845</v>
      </c>
      <c r="L3377" s="61"/>
      <c r="M3377" s="61">
        <f t="shared" si="169"/>
        <v>0</v>
      </c>
    </row>
    <row r="3378" spans="1:13" s="47" customFormat="1" x14ac:dyDescent="0.4">
      <c r="A3378" s="27" t="s">
        <v>843</v>
      </c>
      <c r="B3378" s="27">
        <v>5</v>
      </c>
      <c r="C3378" s="27">
        <v>1</v>
      </c>
      <c r="D3378" s="27">
        <v>5</v>
      </c>
      <c r="E3378" s="27">
        <v>3</v>
      </c>
      <c r="F3378" s="27">
        <v>20</v>
      </c>
      <c r="G3378" s="27"/>
      <c r="H3378" s="27"/>
      <c r="I3378" s="53" t="s">
        <v>4819</v>
      </c>
      <c r="J3378" s="61">
        <v>1</v>
      </c>
      <c r="K3378" s="61" t="s">
        <v>845</v>
      </c>
      <c r="L3378" s="61"/>
      <c r="M3378" s="61">
        <f t="shared" si="169"/>
        <v>0</v>
      </c>
    </row>
    <row r="3379" spans="1:13" s="47" customFormat="1" x14ac:dyDescent="0.4">
      <c r="A3379" s="27" t="s">
        <v>843</v>
      </c>
      <c r="B3379" s="27">
        <v>5</v>
      </c>
      <c r="C3379" s="27">
        <v>1</v>
      </c>
      <c r="D3379" s="27">
        <v>5</v>
      </c>
      <c r="E3379" s="27">
        <v>3</v>
      </c>
      <c r="F3379" s="27">
        <v>21</v>
      </c>
      <c r="G3379" s="27"/>
      <c r="H3379" s="27"/>
      <c r="I3379" s="53" t="s">
        <v>3882</v>
      </c>
      <c r="J3379" s="61">
        <v>1</v>
      </c>
      <c r="K3379" s="61" t="s">
        <v>845</v>
      </c>
      <c r="L3379" s="61"/>
      <c r="M3379" s="61">
        <f t="shared" si="169"/>
        <v>0</v>
      </c>
    </row>
    <row r="3380" spans="1:13" s="47" customFormat="1" x14ac:dyDescent="0.4">
      <c r="A3380" s="27" t="s">
        <v>843</v>
      </c>
      <c r="B3380" s="27">
        <v>5</v>
      </c>
      <c r="C3380" s="27">
        <v>1</v>
      </c>
      <c r="D3380" s="27">
        <v>5</v>
      </c>
      <c r="E3380" s="27">
        <v>3</v>
      </c>
      <c r="F3380" s="27">
        <v>22</v>
      </c>
      <c r="G3380" s="27"/>
      <c r="H3380" s="27"/>
      <c r="I3380" s="53" t="s">
        <v>4820</v>
      </c>
      <c r="J3380" s="61">
        <v>1</v>
      </c>
      <c r="K3380" s="61" t="s">
        <v>845</v>
      </c>
      <c r="L3380" s="61"/>
      <c r="M3380" s="61">
        <f t="shared" si="169"/>
        <v>0</v>
      </c>
    </row>
    <row r="3381" spans="1:13" s="47" customFormat="1" x14ac:dyDescent="0.4">
      <c r="A3381" s="27" t="s">
        <v>843</v>
      </c>
      <c r="B3381" s="27">
        <v>5</v>
      </c>
      <c r="C3381" s="27">
        <v>1</v>
      </c>
      <c r="D3381" s="27">
        <v>5</v>
      </c>
      <c r="E3381" s="27">
        <v>4</v>
      </c>
      <c r="F3381" s="27"/>
      <c r="G3381" s="27"/>
      <c r="H3381" s="27"/>
      <c r="I3381" s="53" t="s">
        <v>4821</v>
      </c>
      <c r="J3381" s="61">
        <v>1</v>
      </c>
      <c r="K3381" s="61" t="s">
        <v>845</v>
      </c>
      <c r="L3381" s="61"/>
      <c r="M3381" s="61">
        <f t="shared" si="169"/>
        <v>0</v>
      </c>
    </row>
    <row r="3382" spans="1:13" s="47" customFormat="1" x14ac:dyDescent="0.4">
      <c r="A3382" s="27" t="s">
        <v>843</v>
      </c>
      <c r="B3382" s="27">
        <v>5</v>
      </c>
      <c r="C3382" s="27">
        <v>1</v>
      </c>
      <c r="D3382" s="27">
        <v>5</v>
      </c>
      <c r="E3382" s="27">
        <v>5</v>
      </c>
      <c r="F3382" s="27"/>
      <c r="G3382" s="27"/>
      <c r="H3382" s="27"/>
      <c r="I3382" s="53" t="s">
        <v>4822</v>
      </c>
      <c r="J3382" s="61">
        <v>1</v>
      </c>
      <c r="K3382" s="61" t="s">
        <v>845</v>
      </c>
      <c r="L3382" s="61"/>
      <c r="M3382" s="61">
        <f t="shared" si="169"/>
        <v>0</v>
      </c>
    </row>
    <row r="3383" spans="1:13" s="47" customFormat="1" x14ac:dyDescent="0.4">
      <c r="A3383" s="27" t="s">
        <v>843</v>
      </c>
      <c r="B3383" s="27">
        <v>5</v>
      </c>
      <c r="C3383" s="27">
        <v>1</v>
      </c>
      <c r="D3383" s="27">
        <v>5</v>
      </c>
      <c r="E3383" s="27">
        <v>6</v>
      </c>
      <c r="F3383" s="27"/>
      <c r="G3383" s="27"/>
      <c r="H3383" s="27"/>
      <c r="I3383" s="53" t="s">
        <v>4823</v>
      </c>
      <c r="J3383" s="61">
        <v>1</v>
      </c>
      <c r="K3383" s="61" t="s">
        <v>845</v>
      </c>
      <c r="L3383" s="61"/>
      <c r="M3383" s="61">
        <f t="shared" si="169"/>
        <v>0</v>
      </c>
    </row>
    <row r="3384" spans="1:13" s="47" customFormat="1" x14ac:dyDescent="0.4">
      <c r="A3384" s="27" t="s">
        <v>843</v>
      </c>
      <c r="B3384" s="27">
        <v>5</v>
      </c>
      <c r="C3384" s="27">
        <v>1</v>
      </c>
      <c r="D3384" s="27">
        <v>5</v>
      </c>
      <c r="E3384" s="27">
        <v>7</v>
      </c>
      <c r="F3384" s="27"/>
      <c r="G3384" s="27"/>
      <c r="H3384" s="27"/>
      <c r="I3384" s="53" t="s">
        <v>2604</v>
      </c>
      <c r="J3384" s="61">
        <v>1</v>
      </c>
      <c r="K3384" s="61" t="s">
        <v>845</v>
      </c>
      <c r="L3384" s="61"/>
      <c r="M3384" s="61">
        <f t="shared" si="169"/>
        <v>0</v>
      </c>
    </row>
    <row r="3385" spans="1:13" s="47" customFormat="1" x14ac:dyDescent="0.4">
      <c r="A3385" s="27" t="s">
        <v>843</v>
      </c>
      <c r="B3385" s="27">
        <v>5</v>
      </c>
      <c r="C3385" s="27">
        <v>1</v>
      </c>
      <c r="D3385" s="27">
        <v>5</v>
      </c>
      <c r="E3385" s="27">
        <v>8</v>
      </c>
      <c r="F3385" s="27"/>
      <c r="G3385" s="27"/>
      <c r="H3385" s="27"/>
      <c r="I3385" s="53" t="s">
        <v>2605</v>
      </c>
      <c r="J3385" s="61">
        <v>1</v>
      </c>
      <c r="K3385" s="61" t="s">
        <v>845</v>
      </c>
      <c r="L3385" s="61"/>
      <c r="M3385" s="61">
        <f t="shared" si="169"/>
        <v>0</v>
      </c>
    </row>
    <row r="3386" spans="1:13" s="47" customFormat="1" x14ac:dyDescent="0.4">
      <c r="A3386" s="27" t="s">
        <v>843</v>
      </c>
      <c r="B3386" s="27">
        <v>5</v>
      </c>
      <c r="C3386" s="27">
        <v>1</v>
      </c>
      <c r="D3386" s="27">
        <v>5</v>
      </c>
      <c r="E3386" s="27">
        <v>9</v>
      </c>
      <c r="F3386" s="27"/>
      <c r="G3386" s="27"/>
      <c r="H3386" s="27"/>
      <c r="I3386" s="53" t="s">
        <v>2596</v>
      </c>
      <c r="J3386" s="61">
        <v>1</v>
      </c>
      <c r="K3386" s="61" t="s">
        <v>845</v>
      </c>
      <c r="L3386" s="61"/>
      <c r="M3386" s="61">
        <f t="shared" si="169"/>
        <v>0</v>
      </c>
    </row>
    <row r="3387" spans="1:13" s="47" customFormat="1" x14ac:dyDescent="0.4">
      <c r="A3387" s="27" t="s">
        <v>843</v>
      </c>
      <c r="B3387" s="27">
        <v>5</v>
      </c>
      <c r="C3387" s="27">
        <v>1</v>
      </c>
      <c r="D3387" s="27">
        <v>5</v>
      </c>
      <c r="E3387" s="27">
        <v>10</v>
      </c>
      <c r="F3387" s="27"/>
      <c r="G3387" s="27"/>
      <c r="H3387" s="27"/>
      <c r="I3387" s="53" t="s">
        <v>2606</v>
      </c>
      <c r="J3387" s="61">
        <v>1</v>
      </c>
      <c r="K3387" s="61" t="s">
        <v>845</v>
      </c>
      <c r="L3387" s="61"/>
      <c r="M3387" s="61">
        <f t="shared" si="169"/>
        <v>0</v>
      </c>
    </row>
    <row r="3388" spans="1:13" s="47" customFormat="1" x14ac:dyDescent="0.4">
      <c r="A3388" s="27" t="s">
        <v>843</v>
      </c>
      <c r="B3388" s="27">
        <v>5</v>
      </c>
      <c r="C3388" s="27">
        <v>1</v>
      </c>
      <c r="D3388" s="27">
        <v>5</v>
      </c>
      <c r="E3388" s="27">
        <v>11</v>
      </c>
      <c r="F3388" s="27"/>
      <c r="G3388" s="27"/>
      <c r="H3388" s="27"/>
      <c r="I3388" s="53" t="s">
        <v>2607</v>
      </c>
      <c r="J3388" s="61">
        <v>1</v>
      </c>
      <c r="K3388" s="61" t="s">
        <v>845</v>
      </c>
      <c r="L3388" s="61"/>
      <c r="M3388" s="61">
        <f t="shared" si="169"/>
        <v>0</v>
      </c>
    </row>
    <row r="3389" spans="1:13" s="47" customFormat="1" x14ac:dyDescent="0.4">
      <c r="A3389" s="27" t="s">
        <v>843</v>
      </c>
      <c r="B3389" s="27">
        <v>5</v>
      </c>
      <c r="C3389" s="27">
        <v>1</v>
      </c>
      <c r="D3389" s="27">
        <v>5</v>
      </c>
      <c r="E3389" s="27">
        <v>11</v>
      </c>
      <c r="F3389" s="27">
        <v>1</v>
      </c>
      <c r="G3389" s="27"/>
      <c r="H3389" s="27"/>
      <c r="I3389" s="53" t="s">
        <v>4824</v>
      </c>
      <c r="J3389" s="61">
        <v>1</v>
      </c>
      <c r="K3389" s="61" t="s">
        <v>845</v>
      </c>
      <c r="L3389" s="61"/>
      <c r="M3389" s="61">
        <f t="shared" si="169"/>
        <v>0</v>
      </c>
    </row>
    <row r="3390" spans="1:13" s="47" customFormat="1" x14ac:dyDescent="0.4">
      <c r="A3390" s="27" t="s">
        <v>843</v>
      </c>
      <c r="B3390" s="27">
        <v>5</v>
      </c>
      <c r="C3390" s="27">
        <v>1</v>
      </c>
      <c r="D3390" s="27">
        <v>5</v>
      </c>
      <c r="E3390" s="27">
        <v>11</v>
      </c>
      <c r="F3390" s="27">
        <v>2</v>
      </c>
      <c r="G3390" s="27"/>
      <c r="H3390" s="27"/>
      <c r="I3390" s="53" t="s">
        <v>4825</v>
      </c>
      <c r="J3390" s="61">
        <v>1</v>
      </c>
      <c r="K3390" s="61" t="s">
        <v>845</v>
      </c>
      <c r="L3390" s="61"/>
      <c r="M3390" s="61">
        <f t="shared" si="169"/>
        <v>0</v>
      </c>
    </row>
    <row r="3391" spans="1:13" s="47" customFormat="1" x14ac:dyDescent="0.4">
      <c r="A3391" s="27" t="s">
        <v>843</v>
      </c>
      <c r="B3391" s="27">
        <v>5</v>
      </c>
      <c r="C3391" s="27">
        <v>1</v>
      </c>
      <c r="D3391" s="27">
        <v>5</v>
      </c>
      <c r="E3391" s="27">
        <v>11</v>
      </c>
      <c r="F3391" s="27">
        <v>3</v>
      </c>
      <c r="G3391" s="27"/>
      <c r="H3391" s="27"/>
      <c r="I3391" s="53" t="s">
        <v>4826</v>
      </c>
      <c r="J3391" s="61">
        <v>1</v>
      </c>
      <c r="K3391" s="61" t="s">
        <v>845</v>
      </c>
      <c r="L3391" s="61"/>
      <c r="M3391" s="61">
        <f t="shared" si="169"/>
        <v>0</v>
      </c>
    </row>
    <row r="3392" spans="1:13" s="47" customFormat="1" x14ac:dyDescent="0.4">
      <c r="A3392" s="27" t="s">
        <v>843</v>
      </c>
      <c r="B3392" s="27">
        <v>5</v>
      </c>
      <c r="C3392" s="27">
        <v>1</v>
      </c>
      <c r="D3392" s="27">
        <v>5</v>
      </c>
      <c r="E3392" s="27">
        <v>11</v>
      </c>
      <c r="F3392" s="27">
        <v>4</v>
      </c>
      <c r="G3392" s="27"/>
      <c r="H3392" s="27"/>
      <c r="I3392" s="53" t="s">
        <v>4827</v>
      </c>
      <c r="J3392" s="61">
        <v>1</v>
      </c>
      <c r="K3392" s="61" t="s">
        <v>845</v>
      </c>
      <c r="L3392" s="61"/>
      <c r="M3392" s="61">
        <f t="shared" si="169"/>
        <v>0</v>
      </c>
    </row>
    <row r="3393" spans="1:13" s="47" customFormat="1" x14ac:dyDescent="0.4">
      <c r="A3393" s="27" t="s">
        <v>843</v>
      </c>
      <c r="B3393" s="27">
        <v>5</v>
      </c>
      <c r="C3393" s="27">
        <v>1</v>
      </c>
      <c r="D3393" s="27">
        <v>5</v>
      </c>
      <c r="E3393" s="27">
        <v>11</v>
      </c>
      <c r="F3393" s="27">
        <v>5</v>
      </c>
      <c r="G3393" s="27"/>
      <c r="H3393" s="27"/>
      <c r="I3393" s="53" t="s">
        <v>4828</v>
      </c>
      <c r="J3393" s="61">
        <v>1</v>
      </c>
      <c r="K3393" s="61" t="s">
        <v>845</v>
      </c>
      <c r="L3393" s="61"/>
      <c r="M3393" s="61">
        <f t="shared" si="169"/>
        <v>0</v>
      </c>
    </row>
    <row r="3394" spans="1:13" s="47" customFormat="1" x14ac:dyDescent="0.4">
      <c r="A3394" s="27" t="s">
        <v>843</v>
      </c>
      <c r="B3394" s="27">
        <v>5</v>
      </c>
      <c r="C3394" s="27">
        <v>1</v>
      </c>
      <c r="D3394" s="27">
        <v>5</v>
      </c>
      <c r="E3394" s="27">
        <v>11</v>
      </c>
      <c r="F3394" s="27">
        <v>6</v>
      </c>
      <c r="G3394" s="27"/>
      <c r="H3394" s="27"/>
      <c r="I3394" s="53" t="s">
        <v>4829</v>
      </c>
      <c r="J3394" s="61">
        <v>1</v>
      </c>
      <c r="K3394" s="61" t="s">
        <v>845</v>
      </c>
      <c r="L3394" s="61"/>
      <c r="M3394" s="61">
        <f t="shared" si="169"/>
        <v>0</v>
      </c>
    </row>
    <row r="3395" spans="1:13" s="47" customFormat="1" x14ac:dyDescent="0.4">
      <c r="A3395" s="27" t="s">
        <v>843</v>
      </c>
      <c r="B3395" s="27">
        <v>5</v>
      </c>
      <c r="C3395" s="27">
        <v>1</v>
      </c>
      <c r="D3395" s="27">
        <v>5</v>
      </c>
      <c r="E3395" s="27">
        <v>11</v>
      </c>
      <c r="F3395" s="27">
        <v>7</v>
      </c>
      <c r="G3395" s="27"/>
      <c r="H3395" s="27"/>
      <c r="I3395" s="53" t="s">
        <v>4830</v>
      </c>
      <c r="J3395" s="61">
        <v>1</v>
      </c>
      <c r="K3395" s="61" t="s">
        <v>845</v>
      </c>
      <c r="L3395" s="61"/>
      <c r="M3395" s="61">
        <f t="shared" si="169"/>
        <v>0</v>
      </c>
    </row>
    <row r="3396" spans="1:13" s="47" customFormat="1" x14ac:dyDescent="0.4">
      <c r="A3396" s="27" t="s">
        <v>843</v>
      </c>
      <c r="B3396" s="27">
        <v>5</v>
      </c>
      <c r="C3396" s="27">
        <v>1</v>
      </c>
      <c r="D3396" s="27">
        <v>6</v>
      </c>
      <c r="E3396" s="27"/>
      <c r="F3396" s="27"/>
      <c r="G3396" s="27"/>
      <c r="H3396" s="27"/>
      <c r="I3396" s="54" t="s">
        <v>2608</v>
      </c>
      <c r="J3396" s="61">
        <v>1</v>
      </c>
      <c r="K3396" s="61" t="s">
        <v>845</v>
      </c>
      <c r="L3396" s="69"/>
      <c r="M3396" s="61">
        <f t="shared" si="169"/>
        <v>0</v>
      </c>
    </row>
    <row r="3397" spans="1:13" s="47" customFormat="1" x14ac:dyDescent="0.4">
      <c r="A3397" s="27" t="s">
        <v>843</v>
      </c>
      <c r="B3397" s="27">
        <v>5</v>
      </c>
      <c r="C3397" s="27">
        <v>1</v>
      </c>
      <c r="D3397" s="27">
        <v>6</v>
      </c>
      <c r="E3397" s="27">
        <v>1</v>
      </c>
      <c r="F3397" s="27"/>
      <c r="G3397" s="27"/>
      <c r="H3397" s="27"/>
      <c r="I3397" s="53" t="s">
        <v>2609</v>
      </c>
      <c r="J3397" s="61">
        <v>1</v>
      </c>
      <c r="K3397" s="61" t="s">
        <v>845</v>
      </c>
      <c r="L3397" s="61"/>
      <c r="M3397" s="61">
        <f t="shared" si="169"/>
        <v>0</v>
      </c>
    </row>
    <row r="3398" spans="1:13" s="47" customFormat="1" x14ac:dyDescent="0.4">
      <c r="A3398" s="27" t="s">
        <v>843</v>
      </c>
      <c r="B3398" s="27">
        <v>5</v>
      </c>
      <c r="C3398" s="27">
        <v>1</v>
      </c>
      <c r="D3398" s="27">
        <v>6</v>
      </c>
      <c r="E3398" s="27">
        <v>2</v>
      </c>
      <c r="F3398" s="27"/>
      <c r="G3398" s="27"/>
      <c r="H3398" s="27"/>
      <c r="I3398" s="53" t="s">
        <v>2610</v>
      </c>
      <c r="J3398" s="61">
        <v>1</v>
      </c>
      <c r="K3398" s="61" t="s">
        <v>845</v>
      </c>
      <c r="L3398" s="61"/>
      <c r="M3398" s="61">
        <f t="shared" si="169"/>
        <v>0</v>
      </c>
    </row>
    <row r="3399" spans="1:13" s="47" customFormat="1" ht="37.5" x14ac:dyDescent="0.4">
      <c r="A3399" s="27" t="s">
        <v>843</v>
      </c>
      <c r="B3399" s="27">
        <v>5</v>
      </c>
      <c r="C3399" s="27">
        <v>1</v>
      </c>
      <c r="D3399" s="27">
        <v>6</v>
      </c>
      <c r="E3399" s="27">
        <v>3</v>
      </c>
      <c r="F3399" s="27"/>
      <c r="G3399" s="27"/>
      <c r="H3399" s="27"/>
      <c r="I3399" s="53" t="s">
        <v>2611</v>
      </c>
      <c r="J3399" s="61">
        <v>1</v>
      </c>
      <c r="K3399" s="61" t="s">
        <v>845</v>
      </c>
      <c r="L3399" s="61"/>
      <c r="M3399" s="61">
        <f t="shared" si="169"/>
        <v>0</v>
      </c>
    </row>
    <row r="3400" spans="1:13" s="47" customFormat="1" x14ac:dyDescent="0.4">
      <c r="A3400" s="27" t="s">
        <v>843</v>
      </c>
      <c r="B3400" s="27">
        <v>5</v>
      </c>
      <c r="C3400" s="27">
        <v>1</v>
      </c>
      <c r="D3400" s="27">
        <v>6</v>
      </c>
      <c r="E3400" s="27">
        <v>4</v>
      </c>
      <c r="F3400" s="27"/>
      <c r="G3400" s="27"/>
      <c r="H3400" s="27"/>
      <c r="I3400" s="53" t="s">
        <v>2612</v>
      </c>
      <c r="J3400" s="61">
        <v>1</v>
      </c>
      <c r="K3400" s="61" t="s">
        <v>845</v>
      </c>
      <c r="L3400" s="61"/>
      <c r="M3400" s="61">
        <f t="shared" si="169"/>
        <v>0</v>
      </c>
    </row>
    <row r="3401" spans="1:13" s="47" customFormat="1" x14ac:dyDescent="0.4">
      <c r="A3401" s="27" t="s">
        <v>843</v>
      </c>
      <c r="B3401" s="27">
        <v>5</v>
      </c>
      <c r="C3401" s="27">
        <v>1</v>
      </c>
      <c r="D3401" s="27">
        <v>6</v>
      </c>
      <c r="E3401" s="27">
        <v>5</v>
      </c>
      <c r="F3401" s="27"/>
      <c r="G3401" s="27"/>
      <c r="H3401" s="27"/>
      <c r="I3401" s="53" t="s">
        <v>2613</v>
      </c>
      <c r="J3401" s="61">
        <v>1</v>
      </c>
      <c r="K3401" s="61" t="s">
        <v>845</v>
      </c>
      <c r="L3401" s="61"/>
      <c r="M3401" s="61">
        <f t="shared" si="169"/>
        <v>0</v>
      </c>
    </row>
    <row r="3402" spans="1:13" s="47" customFormat="1" x14ac:dyDescent="0.4">
      <c r="A3402" s="27" t="s">
        <v>843</v>
      </c>
      <c r="B3402" s="27">
        <v>5</v>
      </c>
      <c r="C3402" s="27">
        <v>1</v>
      </c>
      <c r="D3402" s="27">
        <v>6</v>
      </c>
      <c r="E3402" s="27">
        <v>6</v>
      </c>
      <c r="F3402" s="27"/>
      <c r="G3402" s="27"/>
      <c r="H3402" s="27"/>
      <c r="I3402" s="53" t="s">
        <v>2614</v>
      </c>
      <c r="J3402" s="61">
        <v>1</v>
      </c>
      <c r="K3402" s="61" t="s">
        <v>845</v>
      </c>
      <c r="L3402" s="61"/>
      <c r="M3402" s="61">
        <f t="shared" si="169"/>
        <v>0</v>
      </c>
    </row>
    <row r="3403" spans="1:13" s="47" customFormat="1" x14ac:dyDescent="0.4">
      <c r="A3403" s="27" t="s">
        <v>843</v>
      </c>
      <c r="B3403" s="27">
        <v>5</v>
      </c>
      <c r="C3403" s="27">
        <v>1</v>
      </c>
      <c r="D3403" s="27">
        <v>6</v>
      </c>
      <c r="E3403" s="27">
        <v>7</v>
      </c>
      <c r="F3403" s="27"/>
      <c r="G3403" s="27"/>
      <c r="H3403" s="27"/>
      <c r="I3403" s="53" t="s">
        <v>2615</v>
      </c>
      <c r="J3403" s="61">
        <v>1</v>
      </c>
      <c r="K3403" s="61" t="s">
        <v>845</v>
      </c>
      <c r="L3403" s="61"/>
      <c r="M3403" s="61">
        <f t="shared" si="169"/>
        <v>0</v>
      </c>
    </row>
    <row r="3404" spans="1:13" s="47" customFormat="1" x14ac:dyDescent="0.4">
      <c r="A3404" s="27" t="s">
        <v>843</v>
      </c>
      <c r="B3404" s="27">
        <v>5</v>
      </c>
      <c r="C3404" s="27">
        <v>1</v>
      </c>
      <c r="D3404" s="27">
        <v>6</v>
      </c>
      <c r="E3404" s="27">
        <v>8</v>
      </c>
      <c r="F3404" s="27"/>
      <c r="G3404" s="27"/>
      <c r="H3404" s="27"/>
      <c r="I3404" s="53" t="s">
        <v>2616</v>
      </c>
      <c r="J3404" s="61">
        <v>1</v>
      </c>
      <c r="K3404" s="61" t="s">
        <v>845</v>
      </c>
      <c r="L3404" s="61"/>
      <c r="M3404" s="61">
        <f t="shared" si="169"/>
        <v>0</v>
      </c>
    </row>
    <row r="3405" spans="1:13" s="47" customFormat="1" x14ac:dyDescent="0.4">
      <c r="A3405" s="27" t="s">
        <v>843</v>
      </c>
      <c r="B3405" s="27">
        <v>5</v>
      </c>
      <c r="C3405" s="27">
        <v>1</v>
      </c>
      <c r="D3405" s="27">
        <v>6</v>
      </c>
      <c r="E3405" s="27">
        <v>9</v>
      </c>
      <c r="F3405" s="27"/>
      <c r="G3405" s="27"/>
      <c r="H3405" s="27"/>
      <c r="I3405" s="53" t="s">
        <v>2617</v>
      </c>
      <c r="J3405" s="61">
        <v>1</v>
      </c>
      <c r="K3405" s="61" t="s">
        <v>845</v>
      </c>
      <c r="L3405" s="61"/>
      <c r="M3405" s="61">
        <f t="shared" si="169"/>
        <v>0</v>
      </c>
    </row>
    <row r="3406" spans="1:13" s="47" customFormat="1" ht="37.5" x14ac:dyDescent="0.4">
      <c r="A3406" s="27" t="s">
        <v>843</v>
      </c>
      <c r="B3406" s="27">
        <v>5</v>
      </c>
      <c r="C3406" s="27">
        <v>1</v>
      </c>
      <c r="D3406" s="27">
        <v>6</v>
      </c>
      <c r="E3406" s="27">
        <v>10</v>
      </c>
      <c r="F3406" s="27"/>
      <c r="G3406" s="27"/>
      <c r="H3406" s="27"/>
      <c r="I3406" s="53" t="s">
        <v>2618</v>
      </c>
      <c r="J3406" s="61">
        <v>1</v>
      </c>
      <c r="K3406" s="61" t="s">
        <v>845</v>
      </c>
      <c r="L3406" s="61"/>
      <c r="M3406" s="61">
        <f t="shared" si="169"/>
        <v>0</v>
      </c>
    </row>
    <row r="3407" spans="1:13" s="47" customFormat="1" x14ac:dyDescent="0.4">
      <c r="A3407" s="27" t="s">
        <v>843</v>
      </c>
      <c r="B3407" s="27">
        <v>5</v>
      </c>
      <c r="C3407" s="27">
        <v>1</v>
      </c>
      <c r="D3407" s="27">
        <v>6</v>
      </c>
      <c r="E3407" s="27">
        <v>11</v>
      </c>
      <c r="F3407" s="27"/>
      <c r="G3407" s="27"/>
      <c r="H3407" s="27"/>
      <c r="I3407" s="53" t="s">
        <v>2619</v>
      </c>
      <c r="J3407" s="61">
        <v>1</v>
      </c>
      <c r="K3407" s="61" t="s">
        <v>845</v>
      </c>
      <c r="L3407" s="61"/>
      <c r="M3407" s="61">
        <f t="shared" si="169"/>
        <v>0</v>
      </c>
    </row>
    <row r="3408" spans="1:13" s="47" customFormat="1" x14ac:dyDescent="0.4">
      <c r="A3408" s="27" t="s">
        <v>843</v>
      </c>
      <c r="B3408" s="27">
        <v>5</v>
      </c>
      <c r="C3408" s="27">
        <v>1</v>
      </c>
      <c r="D3408" s="27">
        <v>6</v>
      </c>
      <c r="E3408" s="27">
        <v>12</v>
      </c>
      <c r="F3408" s="27"/>
      <c r="G3408" s="27"/>
      <c r="H3408" s="27"/>
      <c r="I3408" s="53" t="s">
        <v>2620</v>
      </c>
      <c r="J3408" s="61">
        <v>1</v>
      </c>
      <c r="K3408" s="61" t="s">
        <v>845</v>
      </c>
      <c r="L3408" s="61"/>
      <c r="M3408" s="61">
        <f t="shared" si="169"/>
        <v>0</v>
      </c>
    </row>
    <row r="3409" spans="1:13" s="47" customFormat="1" x14ac:dyDescent="0.4">
      <c r="A3409" s="27" t="s">
        <v>843</v>
      </c>
      <c r="B3409" s="27">
        <v>5</v>
      </c>
      <c r="C3409" s="27">
        <v>1</v>
      </c>
      <c r="D3409" s="27">
        <v>6</v>
      </c>
      <c r="E3409" s="27">
        <v>13</v>
      </c>
      <c r="F3409" s="27"/>
      <c r="G3409" s="27"/>
      <c r="H3409" s="27"/>
      <c r="I3409" s="53" t="s">
        <v>2621</v>
      </c>
      <c r="J3409" s="61">
        <v>1</v>
      </c>
      <c r="K3409" s="61" t="s">
        <v>845</v>
      </c>
      <c r="L3409" s="61"/>
      <c r="M3409" s="61">
        <f t="shared" si="169"/>
        <v>0</v>
      </c>
    </row>
    <row r="3410" spans="1:13" s="47" customFormat="1" x14ac:dyDescent="0.4">
      <c r="A3410" s="27" t="s">
        <v>843</v>
      </c>
      <c r="B3410" s="27">
        <v>5</v>
      </c>
      <c r="C3410" s="27">
        <v>1</v>
      </c>
      <c r="D3410" s="27">
        <v>6</v>
      </c>
      <c r="E3410" s="27">
        <v>14</v>
      </c>
      <c r="F3410" s="27"/>
      <c r="G3410" s="27"/>
      <c r="H3410" s="27"/>
      <c r="I3410" s="53" t="s">
        <v>2622</v>
      </c>
      <c r="J3410" s="61">
        <v>1</v>
      </c>
      <c r="K3410" s="61" t="s">
        <v>845</v>
      </c>
      <c r="L3410" s="61"/>
      <c r="M3410" s="61">
        <f t="shared" si="169"/>
        <v>0</v>
      </c>
    </row>
    <row r="3411" spans="1:13" s="47" customFormat="1" x14ac:dyDescent="0.4">
      <c r="A3411" s="27" t="s">
        <v>843</v>
      </c>
      <c r="B3411" s="27">
        <v>5</v>
      </c>
      <c r="C3411" s="27">
        <v>1</v>
      </c>
      <c r="D3411" s="27">
        <v>6</v>
      </c>
      <c r="E3411" s="27">
        <v>15</v>
      </c>
      <c r="F3411" s="27"/>
      <c r="G3411" s="27"/>
      <c r="H3411" s="27"/>
      <c r="I3411" s="53" t="s">
        <v>2623</v>
      </c>
      <c r="J3411" s="61">
        <v>1</v>
      </c>
      <c r="K3411" s="61" t="s">
        <v>845</v>
      </c>
      <c r="L3411" s="61"/>
      <c r="M3411" s="61">
        <f t="shared" si="169"/>
        <v>0</v>
      </c>
    </row>
    <row r="3412" spans="1:13" s="47" customFormat="1" x14ac:dyDescent="0.4">
      <c r="A3412" s="27" t="s">
        <v>843</v>
      </c>
      <c r="B3412" s="27">
        <v>5</v>
      </c>
      <c r="C3412" s="27">
        <v>1</v>
      </c>
      <c r="D3412" s="27">
        <v>6</v>
      </c>
      <c r="E3412" s="27">
        <v>15</v>
      </c>
      <c r="F3412" s="27">
        <v>1</v>
      </c>
      <c r="G3412" s="27"/>
      <c r="H3412" s="27"/>
      <c r="I3412" s="53" t="s">
        <v>4727</v>
      </c>
      <c r="J3412" s="61">
        <v>1</v>
      </c>
      <c r="K3412" s="61" t="s">
        <v>845</v>
      </c>
      <c r="L3412" s="61"/>
      <c r="M3412" s="61">
        <f t="shared" si="169"/>
        <v>0</v>
      </c>
    </row>
    <row r="3413" spans="1:13" s="47" customFormat="1" x14ac:dyDescent="0.4">
      <c r="A3413" s="27" t="s">
        <v>843</v>
      </c>
      <c r="B3413" s="27">
        <v>5</v>
      </c>
      <c r="C3413" s="27">
        <v>1</v>
      </c>
      <c r="D3413" s="27">
        <v>6</v>
      </c>
      <c r="E3413" s="27">
        <v>15</v>
      </c>
      <c r="F3413" s="27">
        <v>2</v>
      </c>
      <c r="G3413" s="27"/>
      <c r="H3413" s="27"/>
      <c r="I3413" s="53" t="s">
        <v>4011</v>
      </c>
      <c r="J3413" s="61">
        <v>1</v>
      </c>
      <c r="K3413" s="61" t="s">
        <v>845</v>
      </c>
      <c r="L3413" s="61"/>
      <c r="M3413" s="61">
        <f t="shared" si="169"/>
        <v>0</v>
      </c>
    </row>
    <row r="3414" spans="1:13" s="47" customFormat="1" x14ac:dyDescent="0.4">
      <c r="A3414" s="27" t="s">
        <v>843</v>
      </c>
      <c r="B3414" s="27">
        <v>5</v>
      </c>
      <c r="C3414" s="27">
        <v>1</v>
      </c>
      <c r="D3414" s="27">
        <v>6</v>
      </c>
      <c r="E3414" s="27">
        <v>15</v>
      </c>
      <c r="F3414" s="27">
        <v>3</v>
      </c>
      <c r="G3414" s="27"/>
      <c r="H3414" s="27"/>
      <c r="I3414" s="53" t="s">
        <v>4728</v>
      </c>
      <c r="J3414" s="61">
        <v>1</v>
      </c>
      <c r="K3414" s="61" t="s">
        <v>845</v>
      </c>
      <c r="L3414" s="61"/>
      <c r="M3414" s="61">
        <f t="shared" si="169"/>
        <v>0</v>
      </c>
    </row>
    <row r="3415" spans="1:13" s="47" customFormat="1" x14ac:dyDescent="0.4">
      <c r="A3415" s="27" t="s">
        <v>843</v>
      </c>
      <c r="B3415" s="27">
        <v>5</v>
      </c>
      <c r="C3415" s="27">
        <v>1</v>
      </c>
      <c r="D3415" s="27">
        <v>7</v>
      </c>
      <c r="E3415" s="27"/>
      <c r="F3415" s="27"/>
      <c r="G3415" s="27"/>
      <c r="H3415" s="27"/>
      <c r="I3415" s="54" t="s">
        <v>2624</v>
      </c>
      <c r="J3415" s="61">
        <v>1</v>
      </c>
      <c r="K3415" s="61" t="s">
        <v>845</v>
      </c>
      <c r="L3415" s="69"/>
      <c r="M3415" s="61">
        <f t="shared" si="169"/>
        <v>0</v>
      </c>
    </row>
    <row r="3416" spans="1:13" s="47" customFormat="1" x14ac:dyDescent="0.4">
      <c r="A3416" s="27" t="s">
        <v>843</v>
      </c>
      <c r="B3416" s="27">
        <v>5</v>
      </c>
      <c r="C3416" s="27">
        <v>1</v>
      </c>
      <c r="D3416" s="27">
        <v>7</v>
      </c>
      <c r="E3416" s="27">
        <v>1</v>
      </c>
      <c r="F3416" s="27"/>
      <c r="G3416" s="27"/>
      <c r="H3416" s="27"/>
      <c r="I3416" s="53" t="s">
        <v>2625</v>
      </c>
      <c r="J3416" s="61">
        <v>1</v>
      </c>
      <c r="K3416" s="61" t="s">
        <v>845</v>
      </c>
      <c r="L3416" s="61"/>
      <c r="M3416" s="61">
        <f t="shared" si="169"/>
        <v>0</v>
      </c>
    </row>
    <row r="3417" spans="1:13" s="47" customFormat="1" x14ac:dyDescent="0.4">
      <c r="A3417" s="27" t="s">
        <v>843</v>
      </c>
      <c r="B3417" s="27">
        <v>5</v>
      </c>
      <c r="C3417" s="27">
        <v>1</v>
      </c>
      <c r="D3417" s="27">
        <v>7</v>
      </c>
      <c r="E3417" s="27">
        <v>1</v>
      </c>
      <c r="F3417" s="27">
        <v>1</v>
      </c>
      <c r="G3417" s="27"/>
      <c r="H3417" s="27"/>
      <c r="I3417" s="53" t="s">
        <v>4463</v>
      </c>
      <c r="J3417" s="61">
        <v>1</v>
      </c>
      <c r="K3417" s="61" t="s">
        <v>845</v>
      </c>
      <c r="L3417" s="61"/>
      <c r="M3417" s="61">
        <f t="shared" si="169"/>
        <v>0</v>
      </c>
    </row>
    <row r="3418" spans="1:13" s="47" customFormat="1" x14ac:dyDescent="0.4">
      <c r="A3418" s="27" t="s">
        <v>843</v>
      </c>
      <c r="B3418" s="27">
        <v>5</v>
      </c>
      <c r="C3418" s="27">
        <v>1</v>
      </c>
      <c r="D3418" s="27">
        <v>7</v>
      </c>
      <c r="E3418" s="27">
        <v>1</v>
      </c>
      <c r="F3418" s="27">
        <v>2</v>
      </c>
      <c r="G3418" s="27"/>
      <c r="H3418" s="27"/>
      <c r="I3418" s="53" t="s">
        <v>4831</v>
      </c>
      <c r="J3418" s="61">
        <v>1</v>
      </c>
      <c r="K3418" s="61" t="s">
        <v>845</v>
      </c>
      <c r="L3418" s="61"/>
      <c r="M3418" s="61">
        <f t="shared" ref="M3418:M3476" si="170">IF(K3418="A",J3418,0)</f>
        <v>0</v>
      </c>
    </row>
    <row r="3419" spans="1:13" s="47" customFormat="1" x14ac:dyDescent="0.4">
      <c r="A3419" s="27" t="s">
        <v>843</v>
      </c>
      <c r="B3419" s="27">
        <v>5</v>
      </c>
      <c r="C3419" s="27">
        <v>1</v>
      </c>
      <c r="D3419" s="27">
        <v>7</v>
      </c>
      <c r="E3419" s="27">
        <v>1</v>
      </c>
      <c r="F3419" s="27">
        <v>3</v>
      </c>
      <c r="G3419" s="27"/>
      <c r="H3419" s="27"/>
      <c r="I3419" s="53" t="s">
        <v>4832</v>
      </c>
      <c r="J3419" s="61">
        <v>1</v>
      </c>
      <c r="K3419" s="61" t="s">
        <v>845</v>
      </c>
      <c r="L3419" s="61"/>
      <c r="M3419" s="61">
        <f t="shared" si="170"/>
        <v>0</v>
      </c>
    </row>
    <row r="3420" spans="1:13" s="47" customFormat="1" x14ac:dyDescent="0.4">
      <c r="A3420" s="27" t="s">
        <v>843</v>
      </c>
      <c r="B3420" s="27">
        <v>5</v>
      </c>
      <c r="C3420" s="27">
        <v>1</v>
      </c>
      <c r="D3420" s="27">
        <v>7</v>
      </c>
      <c r="E3420" s="27">
        <v>2</v>
      </c>
      <c r="F3420" s="27"/>
      <c r="G3420" s="27"/>
      <c r="H3420" s="27"/>
      <c r="I3420" s="53" t="s">
        <v>2626</v>
      </c>
      <c r="J3420" s="61">
        <v>1</v>
      </c>
      <c r="K3420" s="61" t="s">
        <v>845</v>
      </c>
      <c r="L3420" s="61"/>
      <c r="M3420" s="61">
        <f t="shared" si="170"/>
        <v>0</v>
      </c>
    </row>
    <row r="3421" spans="1:13" s="47" customFormat="1" ht="37.5" x14ac:dyDescent="0.4">
      <c r="A3421" s="27" t="s">
        <v>843</v>
      </c>
      <c r="B3421" s="27">
        <v>5</v>
      </c>
      <c r="C3421" s="27">
        <v>1</v>
      </c>
      <c r="D3421" s="27">
        <v>7</v>
      </c>
      <c r="E3421" s="27">
        <v>3</v>
      </c>
      <c r="F3421" s="27"/>
      <c r="G3421" s="27"/>
      <c r="H3421" s="27"/>
      <c r="I3421" s="53" t="s">
        <v>4833</v>
      </c>
      <c r="J3421" s="61">
        <v>1</v>
      </c>
      <c r="K3421" s="61" t="s">
        <v>845</v>
      </c>
      <c r="L3421" s="61"/>
      <c r="M3421" s="61">
        <f t="shared" si="170"/>
        <v>0</v>
      </c>
    </row>
    <row r="3422" spans="1:13" s="47" customFormat="1" x14ac:dyDescent="0.4">
      <c r="A3422" s="27" t="s">
        <v>843</v>
      </c>
      <c r="B3422" s="27">
        <v>5</v>
      </c>
      <c r="C3422" s="27">
        <v>1</v>
      </c>
      <c r="D3422" s="27">
        <v>7</v>
      </c>
      <c r="E3422" s="27">
        <v>4</v>
      </c>
      <c r="F3422" s="27"/>
      <c r="G3422" s="27"/>
      <c r="H3422" s="27"/>
      <c r="I3422" s="53" t="s">
        <v>2627</v>
      </c>
      <c r="J3422" s="61">
        <v>1</v>
      </c>
      <c r="K3422" s="61" t="s">
        <v>845</v>
      </c>
      <c r="L3422" s="61"/>
      <c r="M3422" s="61">
        <f t="shared" si="170"/>
        <v>0</v>
      </c>
    </row>
    <row r="3423" spans="1:13" s="47" customFormat="1" x14ac:dyDescent="0.4">
      <c r="A3423" s="27" t="s">
        <v>843</v>
      </c>
      <c r="B3423" s="27">
        <v>5</v>
      </c>
      <c r="C3423" s="27">
        <v>1</v>
      </c>
      <c r="D3423" s="27">
        <v>7</v>
      </c>
      <c r="E3423" s="27">
        <v>5</v>
      </c>
      <c r="F3423" s="27"/>
      <c r="G3423" s="27"/>
      <c r="H3423" s="27"/>
      <c r="I3423" s="53" t="s">
        <v>4834</v>
      </c>
      <c r="J3423" s="61">
        <v>1</v>
      </c>
      <c r="K3423" s="61" t="s">
        <v>845</v>
      </c>
      <c r="L3423" s="61"/>
      <c r="M3423" s="61">
        <f t="shared" si="170"/>
        <v>0</v>
      </c>
    </row>
    <row r="3424" spans="1:13" s="47" customFormat="1" x14ac:dyDescent="0.4">
      <c r="A3424" s="27" t="s">
        <v>843</v>
      </c>
      <c r="B3424" s="27">
        <v>5</v>
      </c>
      <c r="C3424" s="27">
        <v>1</v>
      </c>
      <c r="D3424" s="27">
        <v>7</v>
      </c>
      <c r="E3424" s="27">
        <v>6</v>
      </c>
      <c r="F3424" s="27"/>
      <c r="G3424" s="27"/>
      <c r="H3424" s="27"/>
      <c r="I3424" s="53" t="s">
        <v>2628</v>
      </c>
      <c r="J3424" s="61">
        <v>1</v>
      </c>
      <c r="K3424" s="61" t="s">
        <v>845</v>
      </c>
      <c r="L3424" s="61"/>
      <c r="M3424" s="61">
        <f t="shared" si="170"/>
        <v>0</v>
      </c>
    </row>
    <row r="3425" spans="1:13" s="47" customFormat="1" x14ac:dyDescent="0.4">
      <c r="A3425" s="27" t="s">
        <v>843</v>
      </c>
      <c r="B3425" s="27">
        <v>5</v>
      </c>
      <c r="C3425" s="27">
        <v>1</v>
      </c>
      <c r="D3425" s="27">
        <v>7</v>
      </c>
      <c r="E3425" s="27">
        <v>6</v>
      </c>
      <c r="F3425" s="27">
        <v>1</v>
      </c>
      <c r="G3425" s="27"/>
      <c r="H3425" s="27"/>
      <c r="I3425" s="53" t="s">
        <v>4835</v>
      </c>
      <c r="J3425" s="61">
        <v>1</v>
      </c>
      <c r="K3425" s="61" t="s">
        <v>845</v>
      </c>
      <c r="L3425" s="61"/>
      <c r="M3425" s="61">
        <f t="shared" si="170"/>
        <v>0</v>
      </c>
    </row>
    <row r="3426" spans="1:13" s="47" customFormat="1" x14ac:dyDescent="0.4">
      <c r="A3426" s="27" t="s">
        <v>843</v>
      </c>
      <c r="B3426" s="27">
        <v>5</v>
      </c>
      <c r="C3426" s="27">
        <v>1</v>
      </c>
      <c r="D3426" s="27">
        <v>7</v>
      </c>
      <c r="E3426" s="27">
        <v>6</v>
      </c>
      <c r="F3426" s="27">
        <v>2</v>
      </c>
      <c r="G3426" s="27"/>
      <c r="H3426" s="27"/>
      <c r="I3426" s="53" t="s">
        <v>4836</v>
      </c>
      <c r="J3426" s="61">
        <v>1</v>
      </c>
      <c r="K3426" s="61" t="s">
        <v>845</v>
      </c>
      <c r="L3426" s="61"/>
      <c r="M3426" s="61">
        <f t="shared" si="170"/>
        <v>0</v>
      </c>
    </row>
    <row r="3427" spans="1:13" s="47" customFormat="1" x14ac:dyDescent="0.4">
      <c r="A3427" s="27" t="s">
        <v>843</v>
      </c>
      <c r="B3427" s="27">
        <v>5</v>
      </c>
      <c r="C3427" s="27">
        <v>1</v>
      </c>
      <c r="D3427" s="27">
        <v>7</v>
      </c>
      <c r="E3427" s="27">
        <v>6</v>
      </c>
      <c r="F3427" s="27">
        <v>3</v>
      </c>
      <c r="G3427" s="27"/>
      <c r="H3427" s="27"/>
      <c r="I3427" s="53" t="s">
        <v>4837</v>
      </c>
      <c r="J3427" s="61">
        <v>1</v>
      </c>
      <c r="K3427" s="61" t="s">
        <v>845</v>
      </c>
      <c r="L3427" s="61"/>
      <c r="M3427" s="61">
        <f t="shared" si="170"/>
        <v>0</v>
      </c>
    </row>
    <row r="3428" spans="1:13" s="47" customFormat="1" x14ac:dyDescent="0.4">
      <c r="A3428" s="27" t="s">
        <v>843</v>
      </c>
      <c r="B3428" s="27">
        <v>5</v>
      </c>
      <c r="C3428" s="27">
        <v>1</v>
      </c>
      <c r="D3428" s="27">
        <v>7</v>
      </c>
      <c r="E3428" s="27">
        <v>6</v>
      </c>
      <c r="F3428" s="27">
        <v>4</v>
      </c>
      <c r="G3428" s="27"/>
      <c r="H3428" s="27"/>
      <c r="I3428" s="53" t="s">
        <v>4838</v>
      </c>
      <c r="J3428" s="61">
        <v>1</v>
      </c>
      <c r="K3428" s="61" t="s">
        <v>845</v>
      </c>
      <c r="L3428" s="61"/>
      <c r="M3428" s="61">
        <f t="shared" si="170"/>
        <v>0</v>
      </c>
    </row>
    <row r="3429" spans="1:13" s="47" customFormat="1" x14ac:dyDescent="0.4">
      <c r="A3429" s="27" t="s">
        <v>843</v>
      </c>
      <c r="B3429" s="27">
        <v>5</v>
      </c>
      <c r="C3429" s="27">
        <v>1</v>
      </c>
      <c r="D3429" s="27">
        <v>7</v>
      </c>
      <c r="E3429" s="27">
        <v>6</v>
      </c>
      <c r="F3429" s="27">
        <v>5</v>
      </c>
      <c r="G3429" s="27"/>
      <c r="H3429" s="27"/>
      <c r="I3429" s="53" t="s">
        <v>4839</v>
      </c>
      <c r="J3429" s="61">
        <v>1</v>
      </c>
      <c r="K3429" s="61" t="s">
        <v>845</v>
      </c>
      <c r="L3429" s="61"/>
      <c r="M3429" s="61">
        <f t="shared" si="170"/>
        <v>0</v>
      </c>
    </row>
    <row r="3430" spans="1:13" s="47" customFormat="1" x14ac:dyDescent="0.4">
      <c r="A3430" s="27" t="s">
        <v>843</v>
      </c>
      <c r="B3430" s="27">
        <v>5</v>
      </c>
      <c r="C3430" s="27">
        <v>1</v>
      </c>
      <c r="D3430" s="27">
        <v>7</v>
      </c>
      <c r="E3430" s="27">
        <v>6</v>
      </c>
      <c r="F3430" s="27">
        <v>6</v>
      </c>
      <c r="G3430" s="27"/>
      <c r="H3430" s="27"/>
      <c r="I3430" s="53" t="s">
        <v>4840</v>
      </c>
      <c r="J3430" s="61">
        <v>1</v>
      </c>
      <c r="K3430" s="61" t="s">
        <v>845</v>
      </c>
      <c r="L3430" s="61"/>
      <c r="M3430" s="61">
        <f t="shared" si="170"/>
        <v>0</v>
      </c>
    </row>
    <row r="3431" spans="1:13" s="47" customFormat="1" x14ac:dyDescent="0.4">
      <c r="A3431" s="27" t="s">
        <v>843</v>
      </c>
      <c r="B3431" s="27">
        <v>5</v>
      </c>
      <c r="C3431" s="27">
        <v>1</v>
      </c>
      <c r="D3431" s="27">
        <v>7</v>
      </c>
      <c r="E3431" s="27">
        <v>6</v>
      </c>
      <c r="F3431" s="27">
        <v>7</v>
      </c>
      <c r="G3431" s="27"/>
      <c r="H3431" s="27"/>
      <c r="I3431" s="53" t="s">
        <v>4841</v>
      </c>
      <c r="J3431" s="61">
        <v>1</v>
      </c>
      <c r="K3431" s="61" t="s">
        <v>845</v>
      </c>
      <c r="L3431" s="61"/>
      <c r="M3431" s="61">
        <f t="shared" si="170"/>
        <v>0</v>
      </c>
    </row>
    <row r="3432" spans="1:13" s="47" customFormat="1" x14ac:dyDescent="0.4">
      <c r="A3432" s="27" t="s">
        <v>843</v>
      </c>
      <c r="B3432" s="27">
        <v>5</v>
      </c>
      <c r="C3432" s="27">
        <v>1</v>
      </c>
      <c r="D3432" s="27">
        <v>7</v>
      </c>
      <c r="E3432" s="27">
        <v>6</v>
      </c>
      <c r="F3432" s="27">
        <v>8</v>
      </c>
      <c r="G3432" s="27"/>
      <c r="H3432" s="27"/>
      <c r="I3432" s="53" t="s">
        <v>4842</v>
      </c>
      <c r="J3432" s="61">
        <v>1</v>
      </c>
      <c r="K3432" s="61" t="s">
        <v>845</v>
      </c>
      <c r="L3432" s="61"/>
      <c r="M3432" s="61">
        <f t="shared" si="170"/>
        <v>0</v>
      </c>
    </row>
    <row r="3433" spans="1:13" s="47" customFormat="1" x14ac:dyDescent="0.4">
      <c r="A3433" s="27" t="s">
        <v>843</v>
      </c>
      <c r="B3433" s="27">
        <v>5</v>
      </c>
      <c r="C3433" s="27">
        <v>1</v>
      </c>
      <c r="D3433" s="27">
        <v>7</v>
      </c>
      <c r="E3433" s="27">
        <v>6</v>
      </c>
      <c r="F3433" s="27">
        <v>9</v>
      </c>
      <c r="G3433" s="27"/>
      <c r="H3433" s="27"/>
      <c r="I3433" s="53" t="s">
        <v>4488</v>
      </c>
      <c r="J3433" s="61">
        <v>1</v>
      </c>
      <c r="K3433" s="61" t="s">
        <v>845</v>
      </c>
      <c r="L3433" s="61"/>
      <c r="M3433" s="61">
        <f t="shared" si="170"/>
        <v>0</v>
      </c>
    </row>
    <row r="3434" spans="1:13" s="47" customFormat="1" x14ac:dyDescent="0.4">
      <c r="A3434" s="27" t="s">
        <v>843</v>
      </c>
      <c r="B3434" s="27">
        <v>5</v>
      </c>
      <c r="C3434" s="27">
        <v>1</v>
      </c>
      <c r="D3434" s="27">
        <v>7</v>
      </c>
      <c r="E3434" s="27">
        <v>6</v>
      </c>
      <c r="F3434" s="27">
        <v>10</v>
      </c>
      <c r="G3434" s="27"/>
      <c r="H3434" s="27"/>
      <c r="I3434" s="53" t="s">
        <v>4765</v>
      </c>
      <c r="J3434" s="61">
        <v>1</v>
      </c>
      <c r="K3434" s="61" t="s">
        <v>845</v>
      </c>
      <c r="L3434" s="61"/>
      <c r="M3434" s="61">
        <f t="shared" si="170"/>
        <v>0</v>
      </c>
    </row>
    <row r="3435" spans="1:13" s="47" customFormat="1" x14ac:dyDescent="0.4">
      <c r="A3435" s="27" t="s">
        <v>843</v>
      </c>
      <c r="B3435" s="27">
        <v>5</v>
      </c>
      <c r="C3435" s="27">
        <v>1</v>
      </c>
      <c r="D3435" s="27">
        <v>7</v>
      </c>
      <c r="E3435" s="27">
        <v>6</v>
      </c>
      <c r="F3435" s="27">
        <v>11</v>
      </c>
      <c r="G3435" s="27"/>
      <c r="H3435" s="27"/>
      <c r="I3435" s="53" t="s">
        <v>4769</v>
      </c>
      <c r="J3435" s="61">
        <v>1</v>
      </c>
      <c r="K3435" s="61" t="s">
        <v>845</v>
      </c>
      <c r="L3435" s="61"/>
      <c r="M3435" s="61">
        <f t="shared" si="170"/>
        <v>0</v>
      </c>
    </row>
    <row r="3436" spans="1:13" s="47" customFormat="1" x14ac:dyDescent="0.4">
      <c r="A3436" s="27" t="s">
        <v>843</v>
      </c>
      <c r="B3436" s="27">
        <v>5</v>
      </c>
      <c r="C3436" s="27">
        <v>1</v>
      </c>
      <c r="D3436" s="27">
        <v>7</v>
      </c>
      <c r="E3436" s="27">
        <v>6</v>
      </c>
      <c r="F3436" s="27">
        <v>12</v>
      </c>
      <c r="G3436" s="27"/>
      <c r="H3436" s="27"/>
      <c r="I3436" s="53" t="s">
        <v>4293</v>
      </c>
      <c r="J3436" s="61">
        <v>1</v>
      </c>
      <c r="K3436" s="61" t="s">
        <v>845</v>
      </c>
      <c r="L3436" s="61"/>
      <c r="M3436" s="61">
        <f t="shared" si="170"/>
        <v>0</v>
      </c>
    </row>
    <row r="3437" spans="1:13" s="47" customFormat="1" x14ac:dyDescent="0.4">
      <c r="A3437" s="27" t="s">
        <v>843</v>
      </c>
      <c r="B3437" s="27">
        <v>5</v>
      </c>
      <c r="C3437" s="27">
        <v>1</v>
      </c>
      <c r="D3437" s="27">
        <v>7</v>
      </c>
      <c r="E3437" s="27">
        <v>6</v>
      </c>
      <c r="F3437" s="27">
        <v>13</v>
      </c>
      <c r="G3437" s="27"/>
      <c r="H3437" s="27"/>
      <c r="I3437" s="53" t="s">
        <v>4843</v>
      </c>
      <c r="J3437" s="61">
        <v>1</v>
      </c>
      <c r="K3437" s="61" t="s">
        <v>845</v>
      </c>
      <c r="L3437" s="61"/>
      <c r="M3437" s="61">
        <f t="shared" si="170"/>
        <v>0</v>
      </c>
    </row>
    <row r="3438" spans="1:13" s="47" customFormat="1" x14ac:dyDescent="0.4">
      <c r="A3438" s="27" t="s">
        <v>843</v>
      </c>
      <c r="B3438" s="27">
        <v>5</v>
      </c>
      <c r="C3438" s="27">
        <v>1</v>
      </c>
      <c r="D3438" s="27">
        <v>7</v>
      </c>
      <c r="E3438" s="27">
        <v>6</v>
      </c>
      <c r="F3438" s="27">
        <v>14</v>
      </c>
      <c r="G3438" s="27"/>
      <c r="H3438" s="27"/>
      <c r="I3438" s="53" t="s">
        <v>4813</v>
      </c>
      <c r="J3438" s="61">
        <v>1</v>
      </c>
      <c r="K3438" s="61" t="s">
        <v>845</v>
      </c>
      <c r="L3438" s="61"/>
      <c r="M3438" s="61">
        <f t="shared" si="170"/>
        <v>0</v>
      </c>
    </row>
    <row r="3439" spans="1:13" s="47" customFormat="1" x14ac:dyDescent="0.4">
      <c r="A3439" s="27" t="s">
        <v>843</v>
      </c>
      <c r="B3439" s="27">
        <v>5</v>
      </c>
      <c r="C3439" s="27">
        <v>1</v>
      </c>
      <c r="D3439" s="27">
        <v>7</v>
      </c>
      <c r="E3439" s="27">
        <v>6</v>
      </c>
      <c r="F3439" s="27">
        <v>15</v>
      </c>
      <c r="G3439" s="27"/>
      <c r="H3439" s="27"/>
      <c r="I3439" s="53" t="s">
        <v>4773</v>
      </c>
      <c r="J3439" s="61">
        <v>1</v>
      </c>
      <c r="K3439" s="61" t="s">
        <v>845</v>
      </c>
      <c r="L3439" s="61"/>
      <c r="M3439" s="61">
        <f t="shared" si="170"/>
        <v>0</v>
      </c>
    </row>
    <row r="3440" spans="1:13" s="47" customFormat="1" x14ac:dyDescent="0.4">
      <c r="A3440" s="27" t="s">
        <v>843</v>
      </c>
      <c r="B3440" s="27">
        <v>5</v>
      </c>
      <c r="C3440" s="27">
        <v>1</v>
      </c>
      <c r="D3440" s="27">
        <v>7</v>
      </c>
      <c r="E3440" s="27">
        <v>6</v>
      </c>
      <c r="F3440" s="27">
        <v>16</v>
      </c>
      <c r="G3440" s="27"/>
      <c r="H3440" s="27"/>
      <c r="I3440" s="53" t="s">
        <v>4774</v>
      </c>
      <c r="J3440" s="61">
        <v>1</v>
      </c>
      <c r="K3440" s="61" t="s">
        <v>845</v>
      </c>
      <c r="L3440" s="61"/>
      <c r="M3440" s="61">
        <f t="shared" si="170"/>
        <v>0</v>
      </c>
    </row>
    <row r="3441" spans="1:13" s="47" customFormat="1" x14ac:dyDescent="0.4">
      <c r="A3441" s="27" t="s">
        <v>843</v>
      </c>
      <c r="B3441" s="27">
        <v>5</v>
      </c>
      <c r="C3441" s="27">
        <v>1</v>
      </c>
      <c r="D3441" s="27">
        <v>7</v>
      </c>
      <c r="E3441" s="27">
        <v>6</v>
      </c>
      <c r="F3441" s="27">
        <v>17</v>
      </c>
      <c r="G3441" s="27"/>
      <c r="H3441" s="27"/>
      <c r="I3441" s="53" t="s">
        <v>4844</v>
      </c>
      <c r="J3441" s="61">
        <v>1</v>
      </c>
      <c r="K3441" s="61" t="s">
        <v>845</v>
      </c>
      <c r="L3441" s="61"/>
      <c r="M3441" s="61">
        <f t="shared" si="170"/>
        <v>0</v>
      </c>
    </row>
    <row r="3442" spans="1:13" s="47" customFormat="1" x14ac:dyDescent="0.4">
      <c r="A3442" s="27" t="s">
        <v>843</v>
      </c>
      <c r="B3442" s="27">
        <v>5</v>
      </c>
      <c r="C3442" s="27">
        <v>1</v>
      </c>
      <c r="D3442" s="27">
        <v>7</v>
      </c>
      <c r="E3442" s="27">
        <v>6</v>
      </c>
      <c r="F3442" s="27">
        <v>18</v>
      </c>
      <c r="G3442" s="27"/>
      <c r="H3442" s="27"/>
      <c r="I3442" s="53" t="s">
        <v>4845</v>
      </c>
      <c r="J3442" s="61">
        <v>1</v>
      </c>
      <c r="K3442" s="61" t="s">
        <v>845</v>
      </c>
      <c r="L3442" s="61"/>
      <c r="M3442" s="61">
        <f t="shared" si="170"/>
        <v>0</v>
      </c>
    </row>
    <row r="3443" spans="1:13" s="47" customFormat="1" x14ac:dyDescent="0.4">
      <c r="A3443" s="27" t="s">
        <v>843</v>
      </c>
      <c r="B3443" s="27">
        <v>5</v>
      </c>
      <c r="C3443" s="27">
        <v>1</v>
      </c>
      <c r="D3443" s="27">
        <v>7</v>
      </c>
      <c r="E3443" s="27">
        <v>6</v>
      </c>
      <c r="F3443" s="27">
        <v>19</v>
      </c>
      <c r="G3443" s="27"/>
      <c r="H3443" s="27"/>
      <c r="I3443" s="53" t="s">
        <v>4846</v>
      </c>
      <c r="J3443" s="61">
        <v>1</v>
      </c>
      <c r="K3443" s="61" t="s">
        <v>845</v>
      </c>
      <c r="L3443" s="61"/>
      <c r="M3443" s="61">
        <f t="shared" si="170"/>
        <v>0</v>
      </c>
    </row>
    <row r="3444" spans="1:13" s="47" customFormat="1" x14ac:dyDescent="0.4">
      <c r="A3444" s="27" t="s">
        <v>843</v>
      </c>
      <c r="B3444" s="27">
        <v>5</v>
      </c>
      <c r="C3444" s="27">
        <v>1</v>
      </c>
      <c r="D3444" s="27">
        <v>7</v>
      </c>
      <c r="E3444" s="27">
        <v>6</v>
      </c>
      <c r="F3444" s="27">
        <v>20</v>
      </c>
      <c r="G3444" s="27"/>
      <c r="H3444" s="27"/>
      <c r="I3444" s="53" t="s">
        <v>4847</v>
      </c>
      <c r="J3444" s="61">
        <v>1</v>
      </c>
      <c r="K3444" s="61" t="s">
        <v>845</v>
      </c>
      <c r="L3444" s="61"/>
      <c r="M3444" s="61">
        <f t="shared" si="170"/>
        <v>0</v>
      </c>
    </row>
    <row r="3445" spans="1:13" s="47" customFormat="1" x14ac:dyDescent="0.4">
      <c r="A3445" s="27" t="s">
        <v>843</v>
      </c>
      <c r="B3445" s="27">
        <v>5</v>
      </c>
      <c r="C3445" s="27">
        <v>1</v>
      </c>
      <c r="D3445" s="27">
        <v>7</v>
      </c>
      <c r="E3445" s="27">
        <v>7</v>
      </c>
      <c r="F3445" s="27"/>
      <c r="G3445" s="27"/>
      <c r="H3445" s="27"/>
      <c r="I3445" s="53" t="s">
        <v>4848</v>
      </c>
      <c r="J3445" s="61">
        <v>1</v>
      </c>
      <c r="K3445" s="61" t="s">
        <v>845</v>
      </c>
      <c r="L3445" s="61"/>
      <c r="M3445" s="61">
        <f t="shared" si="170"/>
        <v>0</v>
      </c>
    </row>
    <row r="3446" spans="1:13" s="47" customFormat="1" x14ac:dyDescent="0.4">
      <c r="A3446" s="27" t="s">
        <v>843</v>
      </c>
      <c r="B3446" s="27">
        <v>5</v>
      </c>
      <c r="C3446" s="27">
        <v>1</v>
      </c>
      <c r="D3446" s="27">
        <v>7</v>
      </c>
      <c r="E3446" s="27">
        <v>8</v>
      </c>
      <c r="F3446" s="27"/>
      <c r="G3446" s="27"/>
      <c r="H3446" s="27"/>
      <c r="I3446" s="53" t="s">
        <v>2629</v>
      </c>
      <c r="J3446" s="61">
        <v>1</v>
      </c>
      <c r="K3446" s="61" t="s">
        <v>845</v>
      </c>
      <c r="L3446" s="61"/>
      <c r="M3446" s="61">
        <f t="shared" si="170"/>
        <v>0</v>
      </c>
    </row>
    <row r="3447" spans="1:13" s="47" customFormat="1" x14ac:dyDescent="0.4">
      <c r="A3447" s="27" t="s">
        <v>843</v>
      </c>
      <c r="B3447" s="27">
        <v>5</v>
      </c>
      <c r="C3447" s="27">
        <v>1</v>
      </c>
      <c r="D3447" s="27">
        <v>7</v>
      </c>
      <c r="E3447" s="27">
        <v>9</v>
      </c>
      <c r="F3447" s="27"/>
      <c r="G3447" s="27"/>
      <c r="H3447" s="27"/>
      <c r="I3447" s="53" t="s">
        <v>2630</v>
      </c>
      <c r="J3447" s="61">
        <v>1</v>
      </c>
      <c r="K3447" s="61" t="s">
        <v>845</v>
      </c>
      <c r="L3447" s="61"/>
      <c r="M3447" s="61">
        <f t="shared" si="170"/>
        <v>0</v>
      </c>
    </row>
    <row r="3448" spans="1:13" s="47" customFormat="1" x14ac:dyDescent="0.4">
      <c r="A3448" s="27" t="s">
        <v>843</v>
      </c>
      <c r="B3448" s="27">
        <v>5</v>
      </c>
      <c r="C3448" s="27">
        <v>1</v>
      </c>
      <c r="D3448" s="27">
        <v>7</v>
      </c>
      <c r="E3448" s="27">
        <v>10</v>
      </c>
      <c r="F3448" s="27"/>
      <c r="G3448" s="27"/>
      <c r="H3448" s="27"/>
      <c r="I3448" s="53" t="s">
        <v>2631</v>
      </c>
      <c r="J3448" s="61">
        <v>1</v>
      </c>
      <c r="K3448" s="61" t="s">
        <v>845</v>
      </c>
      <c r="L3448" s="61"/>
      <c r="M3448" s="61">
        <f t="shared" si="170"/>
        <v>0</v>
      </c>
    </row>
    <row r="3449" spans="1:13" s="47" customFormat="1" x14ac:dyDescent="0.4">
      <c r="A3449" s="27" t="s">
        <v>843</v>
      </c>
      <c r="B3449" s="27">
        <v>5</v>
      </c>
      <c r="C3449" s="27">
        <v>1</v>
      </c>
      <c r="D3449" s="27">
        <v>7</v>
      </c>
      <c r="E3449" s="27">
        <v>10</v>
      </c>
      <c r="F3449" s="27">
        <v>1</v>
      </c>
      <c r="G3449" s="27"/>
      <c r="H3449" s="27"/>
      <c r="I3449" s="53" t="s">
        <v>4849</v>
      </c>
      <c r="J3449" s="61">
        <v>1</v>
      </c>
      <c r="K3449" s="61" t="s">
        <v>845</v>
      </c>
      <c r="L3449" s="61"/>
      <c r="M3449" s="61">
        <f t="shared" si="170"/>
        <v>0</v>
      </c>
    </row>
    <row r="3450" spans="1:13" s="47" customFormat="1" x14ac:dyDescent="0.4">
      <c r="A3450" s="27" t="s">
        <v>843</v>
      </c>
      <c r="B3450" s="27">
        <v>5</v>
      </c>
      <c r="C3450" s="27">
        <v>1</v>
      </c>
      <c r="D3450" s="27">
        <v>7</v>
      </c>
      <c r="E3450" s="27">
        <v>10</v>
      </c>
      <c r="F3450" s="27">
        <v>2</v>
      </c>
      <c r="G3450" s="27"/>
      <c r="H3450" s="27"/>
      <c r="I3450" s="53" t="s">
        <v>4850</v>
      </c>
      <c r="J3450" s="61">
        <v>1</v>
      </c>
      <c r="K3450" s="61" t="s">
        <v>845</v>
      </c>
      <c r="L3450" s="61"/>
      <c r="M3450" s="61">
        <f t="shared" si="170"/>
        <v>0</v>
      </c>
    </row>
    <row r="3451" spans="1:13" s="47" customFormat="1" x14ac:dyDescent="0.4">
      <c r="A3451" s="27" t="s">
        <v>843</v>
      </c>
      <c r="B3451" s="27">
        <v>5</v>
      </c>
      <c r="C3451" s="27">
        <v>1</v>
      </c>
      <c r="D3451" s="27">
        <v>7</v>
      </c>
      <c r="E3451" s="27">
        <v>10</v>
      </c>
      <c r="F3451" s="27">
        <v>3</v>
      </c>
      <c r="G3451" s="27"/>
      <c r="H3451" s="27"/>
      <c r="I3451" s="53" t="s">
        <v>4851</v>
      </c>
      <c r="J3451" s="61">
        <v>1</v>
      </c>
      <c r="K3451" s="61" t="s">
        <v>845</v>
      </c>
      <c r="L3451" s="61"/>
      <c r="M3451" s="61">
        <f t="shared" si="170"/>
        <v>0</v>
      </c>
    </row>
    <row r="3452" spans="1:13" s="47" customFormat="1" x14ac:dyDescent="0.4">
      <c r="A3452" s="27" t="s">
        <v>843</v>
      </c>
      <c r="B3452" s="27">
        <v>5</v>
      </c>
      <c r="C3452" s="27">
        <v>1</v>
      </c>
      <c r="D3452" s="27">
        <v>7</v>
      </c>
      <c r="E3452" s="27">
        <v>10</v>
      </c>
      <c r="F3452" s="27">
        <v>4</v>
      </c>
      <c r="G3452" s="27"/>
      <c r="H3452" s="27"/>
      <c r="I3452" s="53" t="s">
        <v>4852</v>
      </c>
      <c r="J3452" s="61">
        <v>1</v>
      </c>
      <c r="K3452" s="61" t="s">
        <v>845</v>
      </c>
      <c r="L3452" s="61"/>
      <c r="M3452" s="61">
        <f t="shared" si="170"/>
        <v>0</v>
      </c>
    </row>
    <row r="3453" spans="1:13" s="47" customFormat="1" x14ac:dyDescent="0.4">
      <c r="A3453" s="27" t="s">
        <v>843</v>
      </c>
      <c r="B3453" s="27">
        <v>5</v>
      </c>
      <c r="C3453" s="27">
        <v>1</v>
      </c>
      <c r="D3453" s="27">
        <v>7</v>
      </c>
      <c r="E3453" s="27">
        <v>10</v>
      </c>
      <c r="F3453" s="27">
        <v>5</v>
      </c>
      <c r="G3453" s="27"/>
      <c r="H3453" s="27"/>
      <c r="I3453" s="53" t="s">
        <v>4853</v>
      </c>
      <c r="J3453" s="61">
        <v>1</v>
      </c>
      <c r="K3453" s="61" t="s">
        <v>845</v>
      </c>
      <c r="L3453" s="61"/>
      <c r="M3453" s="61">
        <f t="shared" si="170"/>
        <v>0</v>
      </c>
    </row>
    <row r="3454" spans="1:13" s="47" customFormat="1" x14ac:dyDescent="0.4">
      <c r="A3454" s="27" t="s">
        <v>843</v>
      </c>
      <c r="B3454" s="27">
        <v>5</v>
      </c>
      <c r="C3454" s="27">
        <v>1</v>
      </c>
      <c r="D3454" s="27">
        <v>7</v>
      </c>
      <c r="E3454" s="27">
        <v>11</v>
      </c>
      <c r="F3454" s="27"/>
      <c r="G3454" s="27"/>
      <c r="H3454" s="27"/>
      <c r="I3454" s="53" t="s">
        <v>2632</v>
      </c>
      <c r="J3454" s="61">
        <v>1</v>
      </c>
      <c r="K3454" s="61" t="s">
        <v>845</v>
      </c>
      <c r="L3454" s="61"/>
      <c r="M3454" s="61">
        <f t="shared" si="170"/>
        <v>0</v>
      </c>
    </row>
    <row r="3455" spans="1:13" s="47" customFormat="1" x14ac:dyDescent="0.4">
      <c r="A3455" s="27" t="s">
        <v>843</v>
      </c>
      <c r="B3455" s="27">
        <v>5</v>
      </c>
      <c r="C3455" s="27">
        <v>1</v>
      </c>
      <c r="D3455" s="27">
        <v>7</v>
      </c>
      <c r="E3455" s="27">
        <v>11</v>
      </c>
      <c r="F3455" s="27">
        <v>1</v>
      </c>
      <c r="G3455" s="27"/>
      <c r="H3455" s="27"/>
      <c r="I3455" s="53" t="s">
        <v>4463</v>
      </c>
      <c r="J3455" s="61">
        <v>1</v>
      </c>
      <c r="K3455" s="61" t="s">
        <v>845</v>
      </c>
      <c r="L3455" s="61"/>
      <c r="M3455" s="61">
        <f t="shared" si="170"/>
        <v>0</v>
      </c>
    </row>
    <row r="3456" spans="1:13" s="47" customFormat="1" x14ac:dyDescent="0.4">
      <c r="A3456" s="27" t="s">
        <v>843</v>
      </c>
      <c r="B3456" s="27">
        <v>5</v>
      </c>
      <c r="C3456" s="27">
        <v>1</v>
      </c>
      <c r="D3456" s="27">
        <v>7</v>
      </c>
      <c r="E3456" s="27">
        <v>11</v>
      </c>
      <c r="F3456" s="27">
        <v>2</v>
      </c>
      <c r="G3456" s="27"/>
      <c r="H3456" s="27"/>
      <c r="I3456" s="53" t="s">
        <v>4854</v>
      </c>
      <c r="J3456" s="61">
        <v>1</v>
      </c>
      <c r="K3456" s="61" t="s">
        <v>845</v>
      </c>
      <c r="L3456" s="61"/>
      <c r="M3456" s="61">
        <f t="shared" si="170"/>
        <v>0</v>
      </c>
    </row>
    <row r="3457" spans="1:13" s="47" customFormat="1" x14ac:dyDescent="0.4">
      <c r="A3457" s="27" t="s">
        <v>843</v>
      </c>
      <c r="B3457" s="27">
        <v>5</v>
      </c>
      <c r="C3457" s="27">
        <v>1</v>
      </c>
      <c r="D3457" s="27">
        <v>7</v>
      </c>
      <c r="E3457" s="27">
        <v>11</v>
      </c>
      <c r="F3457" s="27">
        <v>3</v>
      </c>
      <c r="G3457" s="27"/>
      <c r="H3457" s="27"/>
      <c r="I3457" s="53" t="s">
        <v>4769</v>
      </c>
      <c r="J3457" s="61">
        <v>1</v>
      </c>
      <c r="K3457" s="61" t="s">
        <v>845</v>
      </c>
      <c r="L3457" s="61"/>
      <c r="M3457" s="61">
        <f t="shared" si="170"/>
        <v>0</v>
      </c>
    </row>
    <row r="3458" spans="1:13" s="47" customFormat="1" x14ac:dyDescent="0.4">
      <c r="A3458" s="27" t="s">
        <v>843</v>
      </c>
      <c r="B3458" s="27">
        <v>5</v>
      </c>
      <c r="C3458" s="27">
        <v>1</v>
      </c>
      <c r="D3458" s="27">
        <v>7</v>
      </c>
      <c r="E3458" s="27">
        <v>11</v>
      </c>
      <c r="F3458" s="27">
        <v>4</v>
      </c>
      <c r="G3458" s="27"/>
      <c r="H3458" s="27"/>
      <c r="I3458" s="53" t="s">
        <v>4855</v>
      </c>
      <c r="J3458" s="61">
        <v>1</v>
      </c>
      <c r="K3458" s="61" t="s">
        <v>845</v>
      </c>
      <c r="L3458" s="61"/>
      <c r="M3458" s="61">
        <f t="shared" si="170"/>
        <v>0</v>
      </c>
    </row>
    <row r="3459" spans="1:13" s="47" customFormat="1" x14ac:dyDescent="0.4">
      <c r="A3459" s="27" t="s">
        <v>843</v>
      </c>
      <c r="B3459" s="27">
        <v>5</v>
      </c>
      <c r="C3459" s="27">
        <v>1</v>
      </c>
      <c r="D3459" s="27">
        <v>7</v>
      </c>
      <c r="E3459" s="27">
        <v>11</v>
      </c>
      <c r="F3459" s="27">
        <v>5</v>
      </c>
      <c r="G3459" s="27"/>
      <c r="H3459" s="27"/>
      <c r="I3459" s="53" t="s">
        <v>4462</v>
      </c>
      <c r="J3459" s="61">
        <v>1</v>
      </c>
      <c r="K3459" s="61" t="s">
        <v>845</v>
      </c>
      <c r="L3459" s="61"/>
      <c r="M3459" s="61">
        <f t="shared" si="170"/>
        <v>0</v>
      </c>
    </row>
    <row r="3460" spans="1:13" s="47" customFormat="1" x14ac:dyDescent="0.4">
      <c r="A3460" s="27" t="s">
        <v>843</v>
      </c>
      <c r="B3460" s="27">
        <v>5</v>
      </c>
      <c r="C3460" s="27">
        <v>1</v>
      </c>
      <c r="D3460" s="27">
        <v>7</v>
      </c>
      <c r="E3460" s="27">
        <v>11</v>
      </c>
      <c r="F3460" s="27">
        <v>6</v>
      </c>
      <c r="G3460" s="27"/>
      <c r="H3460" s="27"/>
      <c r="I3460" s="53" t="s">
        <v>4841</v>
      </c>
      <c r="J3460" s="61">
        <v>1</v>
      </c>
      <c r="K3460" s="61" t="s">
        <v>845</v>
      </c>
      <c r="L3460" s="61"/>
      <c r="M3460" s="61">
        <f t="shared" si="170"/>
        <v>0</v>
      </c>
    </row>
    <row r="3461" spans="1:13" s="47" customFormat="1" x14ac:dyDescent="0.4">
      <c r="A3461" s="27" t="s">
        <v>843</v>
      </c>
      <c r="B3461" s="27">
        <v>5</v>
      </c>
      <c r="C3461" s="27">
        <v>1</v>
      </c>
      <c r="D3461" s="27">
        <v>7</v>
      </c>
      <c r="E3461" s="27">
        <v>11</v>
      </c>
      <c r="F3461" s="27">
        <v>7</v>
      </c>
      <c r="G3461" s="27"/>
      <c r="H3461" s="27"/>
      <c r="I3461" s="53" t="s">
        <v>4840</v>
      </c>
      <c r="J3461" s="61">
        <v>1</v>
      </c>
      <c r="K3461" s="61" t="s">
        <v>845</v>
      </c>
      <c r="L3461" s="61"/>
      <c r="M3461" s="61">
        <f t="shared" si="170"/>
        <v>0</v>
      </c>
    </row>
    <row r="3462" spans="1:13" s="47" customFormat="1" x14ac:dyDescent="0.4">
      <c r="A3462" s="27" t="s">
        <v>843</v>
      </c>
      <c r="B3462" s="27">
        <v>5</v>
      </c>
      <c r="C3462" s="27">
        <v>1</v>
      </c>
      <c r="D3462" s="27">
        <v>7</v>
      </c>
      <c r="E3462" s="27">
        <v>11</v>
      </c>
      <c r="F3462" s="27">
        <v>8</v>
      </c>
      <c r="G3462" s="27"/>
      <c r="H3462" s="27"/>
      <c r="I3462" s="53" t="s">
        <v>4856</v>
      </c>
      <c r="J3462" s="61">
        <v>1</v>
      </c>
      <c r="K3462" s="61" t="s">
        <v>845</v>
      </c>
      <c r="L3462" s="61"/>
      <c r="M3462" s="61">
        <f t="shared" si="170"/>
        <v>0</v>
      </c>
    </row>
    <row r="3463" spans="1:13" s="47" customFormat="1" x14ac:dyDescent="0.4">
      <c r="A3463" s="27" t="s">
        <v>843</v>
      </c>
      <c r="B3463" s="27">
        <v>5</v>
      </c>
      <c r="C3463" s="27">
        <v>1</v>
      </c>
      <c r="D3463" s="27">
        <v>7</v>
      </c>
      <c r="E3463" s="27">
        <v>12</v>
      </c>
      <c r="F3463" s="27"/>
      <c r="G3463" s="27"/>
      <c r="H3463" s="27"/>
      <c r="I3463" s="53" t="s">
        <v>4857</v>
      </c>
      <c r="J3463" s="61">
        <v>1</v>
      </c>
      <c r="K3463" s="61" t="s">
        <v>845</v>
      </c>
      <c r="L3463" s="61"/>
      <c r="M3463" s="61">
        <f t="shared" si="170"/>
        <v>0</v>
      </c>
    </row>
    <row r="3464" spans="1:13" s="47" customFormat="1" x14ac:dyDescent="0.4">
      <c r="A3464" s="27" t="s">
        <v>843</v>
      </c>
      <c r="B3464" s="27">
        <v>5</v>
      </c>
      <c r="C3464" s="27">
        <v>1</v>
      </c>
      <c r="D3464" s="27">
        <v>7</v>
      </c>
      <c r="E3464" s="27">
        <v>12</v>
      </c>
      <c r="F3464" s="27">
        <v>1</v>
      </c>
      <c r="G3464" s="27"/>
      <c r="H3464" s="27"/>
      <c r="I3464" s="53" t="s">
        <v>4463</v>
      </c>
      <c r="J3464" s="61">
        <v>1</v>
      </c>
      <c r="K3464" s="61" t="s">
        <v>845</v>
      </c>
      <c r="L3464" s="61"/>
      <c r="M3464" s="61">
        <f t="shared" si="170"/>
        <v>0</v>
      </c>
    </row>
    <row r="3465" spans="1:13" s="47" customFormat="1" x14ac:dyDescent="0.4">
      <c r="A3465" s="27" t="s">
        <v>843</v>
      </c>
      <c r="B3465" s="27">
        <v>5</v>
      </c>
      <c r="C3465" s="27">
        <v>1</v>
      </c>
      <c r="D3465" s="27">
        <v>7</v>
      </c>
      <c r="E3465" s="27">
        <v>12</v>
      </c>
      <c r="F3465" s="27">
        <v>2</v>
      </c>
      <c r="G3465" s="27"/>
      <c r="H3465" s="27"/>
      <c r="I3465" s="53" t="s">
        <v>4854</v>
      </c>
      <c r="J3465" s="61">
        <v>1</v>
      </c>
      <c r="K3465" s="61" t="s">
        <v>845</v>
      </c>
      <c r="L3465" s="61"/>
      <c r="M3465" s="61">
        <f t="shared" si="170"/>
        <v>0</v>
      </c>
    </row>
    <row r="3466" spans="1:13" s="47" customFormat="1" x14ac:dyDescent="0.4">
      <c r="A3466" s="27" t="s">
        <v>843</v>
      </c>
      <c r="B3466" s="27">
        <v>5</v>
      </c>
      <c r="C3466" s="27">
        <v>1</v>
      </c>
      <c r="D3466" s="27">
        <v>7</v>
      </c>
      <c r="E3466" s="27">
        <v>12</v>
      </c>
      <c r="F3466" s="27">
        <v>3</v>
      </c>
      <c r="G3466" s="27"/>
      <c r="H3466" s="27"/>
      <c r="I3466" s="53" t="s">
        <v>4769</v>
      </c>
      <c r="J3466" s="61">
        <v>1</v>
      </c>
      <c r="K3466" s="61" t="s">
        <v>845</v>
      </c>
      <c r="L3466" s="61"/>
      <c r="M3466" s="61">
        <f t="shared" si="170"/>
        <v>0</v>
      </c>
    </row>
    <row r="3467" spans="1:13" s="47" customFormat="1" x14ac:dyDescent="0.4">
      <c r="A3467" s="27" t="s">
        <v>843</v>
      </c>
      <c r="B3467" s="27">
        <v>5</v>
      </c>
      <c r="C3467" s="27">
        <v>1</v>
      </c>
      <c r="D3467" s="27">
        <v>7</v>
      </c>
      <c r="E3467" s="27">
        <v>12</v>
      </c>
      <c r="F3467" s="27">
        <v>4</v>
      </c>
      <c r="G3467" s="27"/>
      <c r="H3467" s="27"/>
      <c r="I3467" s="53" t="s">
        <v>4855</v>
      </c>
      <c r="J3467" s="61">
        <v>1</v>
      </c>
      <c r="K3467" s="61" t="s">
        <v>845</v>
      </c>
      <c r="L3467" s="61"/>
      <c r="M3467" s="61">
        <f t="shared" si="170"/>
        <v>0</v>
      </c>
    </row>
    <row r="3468" spans="1:13" s="47" customFormat="1" x14ac:dyDescent="0.4">
      <c r="A3468" s="27" t="s">
        <v>843</v>
      </c>
      <c r="B3468" s="27">
        <v>5</v>
      </c>
      <c r="C3468" s="27">
        <v>1</v>
      </c>
      <c r="D3468" s="27">
        <v>7</v>
      </c>
      <c r="E3468" s="27">
        <v>12</v>
      </c>
      <c r="F3468" s="27">
        <v>5</v>
      </c>
      <c r="G3468" s="27"/>
      <c r="H3468" s="27"/>
      <c r="I3468" s="53" t="s">
        <v>4462</v>
      </c>
      <c r="J3468" s="61">
        <v>1</v>
      </c>
      <c r="K3468" s="61" t="s">
        <v>845</v>
      </c>
      <c r="L3468" s="61"/>
      <c r="M3468" s="61">
        <f t="shared" si="170"/>
        <v>0</v>
      </c>
    </row>
    <row r="3469" spans="1:13" s="47" customFormat="1" x14ac:dyDescent="0.4">
      <c r="A3469" s="27" t="s">
        <v>843</v>
      </c>
      <c r="B3469" s="27">
        <v>5</v>
      </c>
      <c r="C3469" s="27">
        <v>1</v>
      </c>
      <c r="D3469" s="27">
        <v>7</v>
      </c>
      <c r="E3469" s="27">
        <v>12</v>
      </c>
      <c r="F3469" s="27">
        <v>6</v>
      </c>
      <c r="G3469" s="27"/>
      <c r="H3469" s="27"/>
      <c r="I3469" s="53" t="s">
        <v>4841</v>
      </c>
      <c r="J3469" s="61">
        <v>1</v>
      </c>
      <c r="K3469" s="61" t="s">
        <v>845</v>
      </c>
      <c r="L3469" s="61"/>
      <c r="M3469" s="61">
        <f t="shared" si="170"/>
        <v>0</v>
      </c>
    </row>
    <row r="3470" spans="1:13" s="47" customFormat="1" x14ac:dyDescent="0.4">
      <c r="A3470" s="27" t="s">
        <v>843</v>
      </c>
      <c r="B3470" s="27">
        <v>5</v>
      </c>
      <c r="C3470" s="27">
        <v>1</v>
      </c>
      <c r="D3470" s="27">
        <v>7</v>
      </c>
      <c r="E3470" s="27">
        <v>12</v>
      </c>
      <c r="F3470" s="27">
        <v>7</v>
      </c>
      <c r="G3470" s="27"/>
      <c r="H3470" s="27"/>
      <c r="I3470" s="53" t="s">
        <v>4840</v>
      </c>
      <c r="J3470" s="61">
        <v>1</v>
      </c>
      <c r="K3470" s="61" t="s">
        <v>845</v>
      </c>
      <c r="L3470" s="61"/>
      <c r="M3470" s="61">
        <f t="shared" si="170"/>
        <v>0</v>
      </c>
    </row>
    <row r="3471" spans="1:13" s="47" customFormat="1" x14ac:dyDescent="0.4">
      <c r="A3471" s="27" t="s">
        <v>843</v>
      </c>
      <c r="B3471" s="27">
        <v>5</v>
      </c>
      <c r="C3471" s="27">
        <v>1</v>
      </c>
      <c r="D3471" s="27">
        <v>7</v>
      </c>
      <c r="E3471" s="27">
        <v>12</v>
      </c>
      <c r="F3471" s="27">
        <v>8</v>
      </c>
      <c r="G3471" s="27"/>
      <c r="H3471" s="27"/>
      <c r="I3471" s="53" t="s">
        <v>4856</v>
      </c>
      <c r="J3471" s="61">
        <v>1</v>
      </c>
      <c r="K3471" s="61" t="s">
        <v>845</v>
      </c>
      <c r="L3471" s="61"/>
      <c r="M3471" s="61">
        <f t="shared" si="170"/>
        <v>0</v>
      </c>
    </row>
    <row r="3472" spans="1:13" s="47" customFormat="1" x14ac:dyDescent="0.4">
      <c r="A3472" s="27" t="s">
        <v>843</v>
      </c>
      <c r="B3472" s="27">
        <v>5</v>
      </c>
      <c r="C3472" s="27">
        <v>1</v>
      </c>
      <c r="D3472" s="27">
        <v>7</v>
      </c>
      <c r="E3472" s="27">
        <v>13</v>
      </c>
      <c r="F3472" s="27"/>
      <c r="G3472" s="27"/>
      <c r="H3472" s="27"/>
      <c r="I3472" s="53" t="s">
        <v>2633</v>
      </c>
      <c r="J3472" s="61">
        <v>1</v>
      </c>
      <c r="K3472" s="61" t="s">
        <v>845</v>
      </c>
      <c r="L3472" s="61"/>
      <c r="M3472" s="61">
        <f t="shared" si="170"/>
        <v>0</v>
      </c>
    </row>
    <row r="3473" spans="1:13" s="47" customFormat="1" x14ac:dyDescent="0.4">
      <c r="A3473" s="27" t="s">
        <v>843</v>
      </c>
      <c r="B3473" s="27">
        <v>5</v>
      </c>
      <c r="C3473" s="27">
        <v>1</v>
      </c>
      <c r="D3473" s="27">
        <v>7</v>
      </c>
      <c r="E3473" s="27">
        <v>14</v>
      </c>
      <c r="F3473" s="27"/>
      <c r="G3473" s="27"/>
      <c r="H3473" s="27"/>
      <c r="I3473" s="53" t="s">
        <v>2634</v>
      </c>
      <c r="J3473" s="61">
        <v>1</v>
      </c>
      <c r="K3473" s="61" t="s">
        <v>845</v>
      </c>
      <c r="L3473" s="61"/>
      <c r="M3473" s="61">
        <f t="shared" si="170"/>
        <v>0</v>
      </c>
    </row>
    <row r="3474" spans="1:13" s="47" customFormat="1" x14ac:dyDescent="0.4">
      <c r="A3474" s="27" t="s">
        <v>843</v>
      </c>
      <c r="B3474" s="27">
        <v>5</v>
      </c>
      <c r="C3474" s="27">
        <v>1</v>
      </c>
      <c r="D3474" s="27">
        <v>7</v>
      </c>
      <c r="E3474" s="27">
        <v>15</v>
      </c>
      <c r="F3474" s="27"/>
      <c r="G3474" s="27"/>
      <c r="H3474" s="27"/>
      <c r="I3474" s="53" t="s">
        <v>2635</v>
      </c>
      <c r="J3474" s="61">
        <v>1</v>
      </c>
      <c r="K3474" s="61" t="s">
        <v>845</v>
      </c>
      <c r="L3474" s="61"/>
      <c r="M3474" s="61">
        <f t="shared" si="170"/>
        <v>0</v>
      </c>
    </row>
    <row r="3475" spans="1:13" s="47" customFormat="1" x14ac:dyDescent="0.4">
      <c r="A3475" s="27" t="s">
        <v>843</v>
      </c>
      <c r="B3475" s="27">
        <v>5</v>
      </c>
      <c r="C3475" s="27">
        <v>1</v>
      </c>
      <c r="D3475" s="27">
        <v>7</v>
      </c>
      <c r="E3475" s="27">
        <v>16</v>
      </c>
      <c r="F3475" s="27"/>
      <c r="G3475" s="27"/>
      <c r="H3475" s="27"/>
      <c r="I3475" s="53" t="s">
        <v>2636</v>
      </c>
      <c r="J3475" s="61">
        <v>1</v>
      </c>
      <c r="K3475" s="61" t="s">
        <v>845</v>
      </c>
      <c r="L3475" s="61"/>
      <c r="M3475" s="61">
        <f t="shared" si="170"/>
        <v>0</v>
      </c>
    </row>
    <row r="3476" spans="1:13" s="47" customFormat="1" x14ac:dyDescent="0.4">
      <c r="A3476" s="27" t="s">
        <v>843</v>
      </c>
      <c r="B3476" s="27">
        <v>5</v>
      </c>
      <c r="C3476" s="27">
        <v>1</v>
      </c>
      <c r="D3476" s="27">
        <v>7</v>
      </c>
      <c r="E3476" s="27">
        <v>17</v>
      </c>
      <c r="F3476" s="27"/>
      <c r="G3476" s="27"/>
      <c r="H3476" s="27"/>
      <c r="I3476" s="53" t="s">
        <v>2637</v>
      </c>
      <c r="J3476" s="61">
        <v>1</v>
      </c>
      <c r="K3476" s="61" t="s">
        <v>845</v>
      </c>
      <c r="L3476" s="61"/>
      <c r="M3476" s="61">
        <f t="shared" si="170"/>
        <v>0</v>
      </c>
    </row>
    <row r="3477" spans="1:13" s="47" customFormat="1" x14ac:dyDescent="0.4">
      <c r="A3477" s="27" t="s">
        <v>843</v>
      </c>
      <c r="B3477" s="27">
        <v>5</v>
      </c>
      <c r="C3477" s="27">
        <v>1</v>
      </c>
      <c r="D3477" s="27">
        <v>7</v>
      </c>
      <c r="E3477" s="27">
        <v>18</v>
      </c>
      <c r="F3477" s="27"/>
      <c r="G3477" s="27"/>
      <c r="H3477" s="27"/>
      <c r="I3477" s="53" t="s">
        <v>2638</v>
      </c>
      <c r="J3477" s="61">
        <v>1</v>
      </c>
      <c r="K3477" s="61" t="s">
        <v>845</v>
      </c>
      <c r="L3477" s="61"/>
      <c r="M3477" s="61">
        <f t="shared" ref="M3477:M3539" si="171">IF(K3477="A",J3477,0)</f>
        <v>0</v>
      </c>
    </row>
    <row r="3478" spans="1:13" s="47" customFormat="1" x14ac:dyDescent="0.4">
      <c r="A3478" s="27" t="s">
        <v>843</v>
      </c>
      <c r="B3478" s="27">
        <v>5</v>
      </c>
      <c r="C3478" s="27">
        <v>1</v>
      </c>
      <c r="D3478" s="27">
        <v>7</v>
      </c>
      <c r="E3478" s="27">
        <v>19</v>
      </c>
      <c r="F3478" s="27"/>
      <c r="G3478" s="27"/>
      <c r="H3478" s="27"/>
      <c r="I3478" s="53" t="s">
        <v>2639</v>
      </c>
      <c r="J3478" s="61">
        <v>1</v>
      </c>
      <c r="K3478" s="61" t="s">
        <v>845</v>
      </c>
      <c r="L3478" s="61"/>
      <c r="M3478" s="61">
        <f t="shared" si="171"/>
        <v>0</v>
      </c>
    </row>
    <row r="3479" spans="1:13" s="47" customFormat="1" x14ac:dyDescent="0.4">
      <c r="A3479" s="27" t="s">
        <v>843</v>
      </c>
      <c r="B3479" s="27">
        <v>5</v>
      </c>
      <c r="C3479" s="27">
        <v>1</v>
      </c>
      <c r="D3479" s="27">
        <v>7</v>
      </c>
      <c r="E3479" s="27">
        <v>20</v>
      </c>
      <c r="F3479" s="27"/>
      <c r="G3479" s="27"/>
      <c r="H3479" s="27"/>
      <c r="I3479" s="53" t="s">
        <v>2640</v>
      </c>
      <c r="J3479" s="61">
        <v>1</v>
      </c>
      <c r="K3479" s="61" t="s">
        <v>845</v>
      </c>
      <c r="L3479" s="61"/>
      <c r="M3479" s="61">
        <f t="shared" si="171"/>
        <v>0</v>
      </c>
    </row>
    <row r="3480" spans="1:13" s="47" customFormat="1" ht="37.5" x14ac:dyDescent="0.4">
      <c r="A3480" s="27" t="s">
        <v>843</v>
      </c>
      <c r="B3480" s="27">
        <v>5</v>
      </c>
      <c r="C3480" s="27">
        <v>1</v>
      </c>
      <c r="D3480" s="27">
        <v>7</v>
      </c>
      <c r="E3480" s="27">
        <v>21</v>
      </c>
      <c r="F3480" s="27"/>
      <c r="G3480" s="27"/>
      <c r="H3480" s="27"/>
      <c r="I3480" s="53" t="s">
        <v>2641</v>
      </c>
      <c r="J3480" s="61">
        <v>1</v>
      </c>
      <c r="K3480" s="61" t="s">
        <v>845</v>
      </c>
      <c r="L3480" s="61"/>
      <c r="M3480" s="61">
        <f t="shared" si="171"/>
        <v>0</v>
      </c>
    </row>
    <row r="3481" spans="1:13" s="47" customFormat="1" ht="37.5" x14ac:dyDescent="0.4">
      <c r="A3481" s="27" t="s">
        <v>843</v>
      </c>
      <c r="B3481" s="27">
        <v>5</v>
      </c>
      <c r="C3481" s="27">
        <v>1</v>
      </c>
      <c r="D3481" s="27">
        <v>7</v>
      </c>
      <c r="E3481" s="27">
        <v>22</v>
      </c>
      <c r="F3481" s="27"/>
      <c r="G3481" s="27"/>
      <c r="H3481" s="27"/>
      <c r="I3481" s="53" t="s">
        <v>4858</v>
      </c>
      <c r="J3481" s="61">
        <v>1</v>
      </c>
      <c r="K3481" s="61" t="s">
        <v>845</v>
      </c>
      <c r="L3481" s="61"/>
      <c r="M3481" s="61">
        <f t="shared" si="171"/>
        <v>0</v>
      </c>
    </row>
    <row r="3482" spans="1:13" s="47" customFormat="1" x14ac:dyDescent="0.4">
      <c r="A3482" s="27" t="s">
        <v>843</v>
      </c>
      <c r="B3482" s="27">
        <v>5</v>
      </c>
      <c r="C3482" s="27">
        <v>1</v>
      </c>
      <c r="D3482" s="27">
        <v>7</v>
      </c>
      <c r="E3482" s="27">
        <v>23</v>
      </c>
      <c r="F3482" s="27"/>
      <c r="G3482" s="27"/>
      <c r="H3482" s="27"/>
      <c r="I3482" s="53" t="s">
        <v>4859</v>
      </c>
      <c r="J3482" s="61">
        <v>1</v>
      </c>
      <c r="K3482" s="61" t="s">
        <v>845</v>
      </c>
      <c r="L3482" s="61"/>
      <c r="M3482" s="61">
        <f t="shared" si="171"/>
        <v>0</v>
      </c>
    </row>
    <row r="3483" spans="1:13" s="47" customFormat="1" x14ac:dyDescent="0.4">
      <c r="A3483" s="27" t="s">
        <v>843</v>
      </c>
      <c r="B3483" s="27">
        <v>5</v>
      </c>
      <c r="C3483" s="27">
        <v>1</v>
      </c>
      <c r="D3483" s="27">
        <v>7</v>
      </c>
      <c r="E3483" s="27">
        <v>24</v>
      </c>
      <c r="F3483" s="27"/>
      <c r="G3483" s="27"/>
      <c r="H3483" s="27"/>
      <c r="I3483" s="53" t="s">
        <v>2642</v>
      </c>
      <c r="J3483" s="61">
        <v>1</v>
      </c>
      <c r="K3483" s="61" t="s">
        <v>845</v>
      </c>
      <c r="L3483" s="61"/>
      <c r="M3483" s="61">
        <f t="shared" si="171"/>
        <v>0</v>
      </c>
    </row>
    <row r="3484" spans="1:13" s="47" customFormat="1" ht="37.5" x14ac:dyDescent="0.4">
      <c r="A3484" s="27" t="s">
        <v>843</v>
      </c>
      <c r="B3484" s="27">
        <v>5</v>
      </c>
      <c r="C3484" s="27">
        <v>1</v>
      </c>
      <c r="D3484" s="27">
        <v>7</v>
      </c>
      <c r="E3484" s="27">
        <v>25</v>
      </c>
      <c r="F3484" s="27"/>
      <c r="G3484" s="27"/>
      <c r="H3484" s="27"/>
      <c r="I3484" s="53" t="s">
        <v>2643</v>
      </c>
      <c r="J3484" s="61">
        <v>1</v>
      </c>
      <c r="K3484" s="61" t="s">
        <v>845</v>
      </c>
      <c r="L3484" s="61"/>
      <c r="M3484" s="61">
        <f t="shared" si="171"/>
        <v>0</v>
      </c>
    </row>
    <row r="3485" spans="1:13" s="47" customFormat="1" x14ac:dyDescent="0.4">
      <c r="A3485" s="27" t="s">
        <v>843</v>
      </c>
      <c r="B3485" s="27">
        <v>5</v>
      </c>
      <c r="C3485" s="27">
        <v>1</v>
      </c>
      <c r="D3485" s="27">
        <v>7</v>
      </c>
      <c r="E3485" s="27">
        <v>26</v>
      </c>
      <c r="F3485" s="27"/>
      <c r="G3485" s="27"/>
      <c r="H3485" s="27"/>
      <c r="I3485" s="53" t="s">
        <v>2644</v>
      </c>
      <c r="J3485" s="61">
        <v>1</v>
      </c>
      <c r="K3485" s="61" t="s">
        <v>845</v>
      </c>
      <c r="L3485" s="61"/>
      <c r="M3485" s="61">
        <f t="shared" si="171"/>
        <v>0</v>
      </c>
    </row>
    <row r="3486" spans="1:13" s="47" customFormat="1" x14ac:dyDescent="0.4">
      <c r="A3486" s="27" t="s">
        <v>843</v>
      </c>
      <c r="B3486" s="27">
        <v>5</v>
      </c>
      <c r="C3486" s="27">
        <v>1</v>
      </c>
      <c r="D3486" s="27">
        <v>7</v>
      </c>
      <c r="E3486" s="27">
        <v>26</v>
      </c>
      <c r="F3486" s="27">
        <v>1</v>
      </c>
      <c r="G3486" s="27"/>
      <c r="H3486" s="27"/>
      <c r="I3486" s="53" t="s">
        <v>4860</v>
      </c>
      <c r="J3486" s="61">
        <v>1</v>
      </c>
      <c r="K3486" s="61" t="s">
        <v>845</v>
      </c>
      <c r="L3486" s="61"/>
      <c r="M3486" s="61">
        <f t="shared" si="171"/>
        <v>0</v>
      </c>
    </row>
    <row r="3487" spans="1:13" s="47" customFormat="1" x14ac:dyDescent="0.4">
      <c r="A3487" s="27" t="s">
        <v>843</v>
      </c>
      <c r="B3487" s="27">
        <v>5</v>
      </c>
      <c r="C3487" s="27">
        <v>1</v>
      </c>
      <c r="D3487" s="27">
        <v>7</v>
      </c>
      <c r="E3487" s="27">
        <v>26</v>
      </c>
      <c r="F3487" s="27">
        <v>1</v>
      </c>
      <c r="G3487" s="27">
        <v>1</v>
      </c>
      <c r="H3487" s="27"/>
      <c r="I3487" s="53" t="s">
        <v>4861</v>
      </c>
      <c r="J3487" s="61">
        <v>1</v>
      </c>
      <c r="K3487" s="61" t="s">
        <v>845</v>
      </c>
      <c r="L3487" s="61"/>
      <c r="M3487" s="61">
        <f t="shared" si="171"/>
        <v>0</v>
      </c>
    </row>
    <row r="3488" spans="1:13" s="47" customFormat="1" x14ac:dyDescent="0.4">
      <c r="A3488" s="27" t="s">
        <v>843</v>
      </c>
      <c r="B3488" s="27">
        <v>5</v>
      </c>
      <c r="C3488" s="27">
        <v>1</v>
      </c>
      <c r="D3488" s="27">
        <v>7</v>
      </c>
      <c r="E3488" s="27">
        <v>26</v>
      </c>
      <c r="F3488" s="27">
        <v>1</v>
      </c>
      <c r="G3488" s="27">
        <v>2</v>
      </c>
      <c r="H3488" s="27"/>
      <c r="I3488" s="53" t="s">
        <v>4862</v>
      </c>
      <c r="J3488" s="61">
        <v>1</v>
      </c>
      <c r="K3488" s="61" t="s">
        <v>845</v>
      </c>
      <c r="L3488" s="61"/>
      <c r="M3488" s="61">
        <f t="shared" si="171"/>
        <v>0</v>
      </c>
    </row>
    <row r="3489" spans="1:13" s="47" customFormat="1" x14ac:dyDescent="0.4">
      <c r="A3489" s="27" t="s">
        <v>843</v>
      </c>
      <c r="B3489" s="27">
        <v>5</v>
      </c>
      <c r="C3489" s="27">
        <v>1</v>
      </c>
      <c r="D3489" s="27">
        <v>7</v>
      </c>
      <c r="E3489" s="27">
        <v>26</v>
      </c>
      <c r="F3489" s="27">
        <v>1</v>
      </c>
      <c r="G3489" s="27">
        <v>1</v>
      </c>
      <c r="H3489" s="27"/>
      <c r="I3489" s="53" t="s">
        <v>4863</v>
      </c>
      <c r="J3489" s="61">
        <v>1</v>
      </c>
      <c r="K3489" s="61" t="s">
        <v>845</v>
      </c>
      <c r="L3489" s="61"/>
      <c r="M3489" s="61">
        <f t="shared" si="171"/>
        <v>0</v>
      </c>
    </row>
    <row r="3490" spans="1:13" s="47" customFormat="1" x14ac:dyDescent="0.4">
      <c r="A3490" s="27" t="s">
        <v>843</v>
      </c>
      <c r="B3490" s="27">
        <v>5</v>
      </c>
      <c r="C3490" s="27">
        <v>1</v>
      </c>
      <c r="D3490" s="27">
        <v>7</v>
      </c>
      <c r="E3490" s="27">
        <v>26</v>
      </c>
      <c r="F3490" s="27">
        <v>1</v>
      </c>
      <c r="G3490" s="27">
        <v>2</v>
      </c>
      <c r="H3490" s="27"/>
      <c r="I3490" s="53" t="s">
        <v>4864</v>
      </c>
      <c r="J3490" s="61">
        <v>1</v>
      </c>
      <c r="K3490" s="61" t="s">
        <v>845</v>
      </c>
      <c r="L3490" s="61"/>
      <c r="M3490" s="61">
        <f t="shared" si="171"/>
        <v>0</v>
      </c>
    </row>
    <row r="3491" spans="1:13" s="47" customFormat="1" x14ac:dyDescent="0.4">
      <c r="A3491" s="27" t="s">
        <v>843</v>
      </c>
      <c r="B3491" s="27">
        <v>5</v>
      </c>
      <c r="C3491" s="27">
        <v>1</v>
      </c>
      <c r="D3491" s="27">
        <v>7</v>
      </c>
      <c r="E3491" s="27">
        <v>26</v>
      </c>
      <c r="F3491" s="27">
        <v>2</v>
      </c>
      <c r="G3491" s="27"/>
      <c r="H3491" s="27"/>
      <c r="I3491" s="53" t="s">
        <v>4865</v>
      </c>
      <c r="J3491" s="61">
        <v>1</v>
      </c>
      <c r="K3491" s="61" t="s">
        <v>845</v>
      </c>
      <c r="L3491" s="61"/>
      <c r="M3491" s="61">
        <f t="shared" si="171"/>
        <v>0</v>
      </c>
    </row>
    <row r="3492" spans="1:13" s="47" customFormat="1" x14ac:dyDescent="0.4">
      <c r="A3492" s="27" t="s">
        <v>843</v>
      </c>
      <c r="B3492" s="27">
        <v>5</v>
      </c>
      <c r="C3492" s="27">
        <v>1</v>
      </c>
      <c r="D3492" s="27">
        <v>7</v>
      </c>
      <c r="E3492" s="27">
        <v>26</v>
      </c>
      <c r="F3492" s="27">
        <v>2</v>
      </c>
      <c r="G3492" s="27">
        <v>1</v>
      </c>
      <c r="H3492" s="27"/>
      <c r="I3492" s="53" t="s">
        <v>4866</v>
      </c>
      <c r="J3492" s="61">
        <v>1</v>
      </c>
      <c r="K3492" s="61" t="s">
        <v>845</v>
      </c>
      <c r="L3492" s="61"/>
      <c r="M3492" s="61">
        <f t="shared" si="171"/>
        <v>0</v>
      </c>
    </row>
    <row r="3493" spans="1:13" s="47" customFormat="1" x14ac:dyDescent="0.4">
      <c r="A3493" s="27" t="s">
        <v>843</v>
      </c>
      <c r="B3493" s="27">
        <v>5</v>
      </c>
      <c r="C3493" s="27">
        <v>1</v>
      </c>
      <c r="D3493" s="27">
        <v>7</v>
      </c>
      <c r="E3493" s="27">
        <v>26</v>
      </c>
      <c r="F3493" s="27">
        <v>2</v>
      </c>
      <c r="G3493" s="27">
        <v>2</v>
      </c>
      <c r="H3493" s="27"/>
      <c r="I3493" s="53" t="s">
        <v>4867</v>
      </c>
      <c r="J3493" s="61">
        <v>1</v>
      </c>
      <c r="K3493" s="61" t="s">
        <v>845</v>
      </c>
      <c r="L3493" s="61"/>
      <c r="M3493" s="61">
        <f t="shared" si="171"/>
        <v>0</v>
      </c>
    </row>
    <row r="3494" spans="1:13" s="47" customFormat="1" x14ac:dyDescent="0.4">
      <c r="A3494" s="27" t="s">
        <v>843</v>
      </c>
      <c r="B3494" s="27">
        <v>5</v>
      </c>
      <c r="C3494" s="27">
        <v>1</v>
      </c>
      <c r="D3494" s="27">
        <v>7</v>
      </c>
      <c r="E3494" s="27">
        <v>26</v>
      </c>
      <c r="F3494" s="27">
        <v>2</v>
      </c>
      <c r="G3494" s="27"/>
      <c r="H3494" s="27"/>
      <c r="I3494" s="53" t="s">
        <v>4868</v>
      </c>
      <c r="J3494" s="61">
        <v>1</v>
      </c>
      <c r="K3494" s="61" t="s">
        <v>845</v>
      </c>
      <c r="L3494" s="61"/>
      <c r="M3494" s="61">
        <f t="shared" si="171"/>
        <v>0</v>
      </c>
    </row>
    <row r="3495" spans="1:13" s="47" customFormat="1" x14ac:dyDescent="0.4">
      <c r="A3495" s="27" t="s">
        <v>843</v>
      </c>
      <c r="B3495" s="27">
        <v>5</v>
      </c>
      <c r="C3495" s="27">
        <v>1</v>
      </c>
      <c r="D3495" s="27">
        <v>7</v>
      </c>
      <c r="E3495" s="27">
        <v>26</v>
      </c>
      <c r="F3495" s="27">
        <v>3</v>
      </c>
      <c r="G3495" s="27"/>
      <c r="H3495" s="27"/>
      <c r="I3495" s="53" t="s">
        <v>4869</v>
      </c>
      <c r="J3495" s="61">
        <v>1</v>
      </c>
      <c r="K3495" s="61" t="s">
        <v>845</v>
      </c>
      <c r="L3495" s="61"/>
      <c r="M3495" s="61">
        <f t="shared" si="171"/>
        <v>0</v>
      </c>
    </row>
    <row r="3496" spans="1:13" s="47" customFormat="1" x14ac:dyDescent="0.4">
      <c r="A3496" s="27" t="s">
        <v>843</v>
      </c>
      <c r="B3496" s="27">
        <v>5</v>
      </c>
      <c r="C3496" s="27">
        <v>1</v>
      </c>
      <c r="D3496" s="27">
        <v>7</v>
      </c>
      <c r="E3496" s="27">
        <v>26</v>
      </c>
      <c r="F3496" s="27">
        <v>3</v>
      </c>
      <c r="G3496" s="27">
        <v>1</v>
      </c>
      <c r="H3496" s="27"/>
      <c r="I3496" s="53" t="s">
        <v>4866</v>
      </c>
      <c r="J3496" s="61">
        <v>1</v>
      </c>
      <c r="K3496" s="61" t="s">
        <v>845</v>
      </c>
      <c r="L3496" s="61"/>
      <c r="M3496" s="61">
        <f t="shared" si="171"/>
        <v>0</v>
      </c>
    </row>
    <row r="3497" spans="1:13" s="47" customFormat="1" x14ac:dyDescent="0.4">
      <c r="A3497" s="27" t="s">
        <v>843</v>
      </c>
      <c r="B3497" s="27">
        <v>5</v>
      </c>
      <c r="C3497" s="27">
        <v>1</v>
      </c>
      <c r="D3497" s="27">
        <v>7</v>
      </c>
      <c r="E3497" s="27">
        <v>26</v>
      </c>
      <c r="F3497" s="27">
        <v>3</v>
      </c>
      <c r="G3497" s="27">
        <v>2</v>
      </c>
      <c r="H3497" s="27"/>
      <c r="I3497" s="53" t="s">
        <v>4867</v>
      </c>
      <c r="J3497" s="61">
        <v>1</v>
      </c>
      <c r="K3497" s="61" t="s">
        <v>845</v>
      </c>
      <c r="L3497" s="61"/>
      <c r="M3497" s="61">
        <f t="shared" si="171"/>
        <v>0</v>
      </c>
    </row>
    <row r="3498" spans="1:13" s="47" customFormat="1" x14ac:dyDescent="0.4">
      <c r="A3498" s="27" t="s">
        <v>843</v>
      </c>
      <c r="B3498" s="27">
        <v>5</v>
      </c>
      <c r="C3498" s="27">
        <v>1</v>
      </c>
      <c r="D3498" s="27">
        <v>7</v>
      </c>
      <c r="E3498" s="27">
        <v>26</v>
      </c>
      <c r="F3498" s="27">
        <v>3</v>
      </c>
      <c r="G3498" s="27"/>
      <c r="H3498" s="27"/>
      <c r="I3498" s="53" t="s">
        <v>4870</v>
      </c>
      <c r="J3498" s="61">
        <v>1</v>
      </c>
      <c r="K3498" s="61" t="s">
        <v>845</v>
      </c>
      <c r="L3498" s="61"/>
      <c r="M3498" s="61">
        <f t="shared" si="171"/>
        <v>0</v>
      </c>
    </row>
    <row r="3499" spans="1:13" s="47" customFormat="1" x14ac:dyDescent="0.4">
      <c r="A3499" s="27" t="s">
        <v>843</v>
      </c>
      <c r="B3499" s="27">
        <v>5</v>
      </c>
      <c r="C3499" s="27">
        <v>1</v>
      </c>
      <c r="D3499" s="27">
        <v>7</v>
      </c>
      <c r="E3499" s="27">
        <v>26</v>
      </c>
      <c r="F3499" s="27">
        <v>4</v>
      </c>
      <c r="G3499" s="27"/>
      <c r="H3499" s="27"/>
      <c r="I3499" s="53" t="s">
        <v>4871</v>
      </c>
      <c r="J3499" s="61">
        <v>1</v>
      </c>
      <c r="K3499" s="61" t="s">
        <v>845</v>
      </c>
      <c r="L3499" s="61"/>
      <c r="M3499" s="61">
        <f t="shared" si="171"/>
        <v>0</v>
      </c>
    </row>
    <row r="3500" spans="1:13" s="47" customFormat="1" x14ac:dyDescent="0.4">
      <c r="A3500" s="27" t="s">
        <v>843</v>
      </c>
      <c r="B3500" s="27">
        <v>5</v>
      </c>
      <c r="C3500" s="27">
        <v>1</v>
      </c>
      <c r="D3500" s="27">
        <v>7</v>
      </c>
      <c r="E3500" s="27">
        <v>26</v>
      </c>
      <c r="F3500" s="27">
        <v>4</v>
      </c>
      <c r="G3500" s="27">
        <v>1</v>
      </c>
      <c r="H3500" s="27"/>
      <c r="I3500" s="53" t="s">
        <v>4866</v>
      </c>
      <c r="J3500" s="61">
        <v>1</v>
      </c>
      <c r="K3500" s="61" t="s">
        <v>845</v>
      </c>
      <c r="L3500" s="61"/>
      <c r="M3500" s="61">
        <f t="shared" si="171"/>
        <v>0</v>
      </c>
    </row>
    <row r="3501" spans="1:13" s="47" customFormat="1" x14ac:dyDescent="0.4">
      <c r="A3501" s="27" t="s">
        <v>843</v>
      </c>
      <c r="B3501" s="27">
        <v>5</v>
      </c>
      <c r="C3501" s="27">
        <v>1</v>
      </c>
      <c r="D3501" s="27">
        <v>7</v>
      </c>
      <c r="E3501" s="27">
        <v>26</v>
      </c>
      <c r="F3501" s="27">
        <v>4</v>
      </c>
      <c r="G3501" s="27">
        <v>2</v>
      </c>
      <c r="H3501" s="27"/>
      <c r="I3501" s="53" t="s">
        <v>4867</v>
      </c>
      <c r="J3501" s="61">
        <v>1</v>
      </c>
      <c r="K3501" s="61" t="s">
        <v>845</v>
      </c>
      <c r="L3501" s="61"/>
      <c r="M3501" s="61">
        <f t="shared" si="171"/>
        <v>0</v>
      </c>
    </row>
    <row r="3502" spans="1:13" s="47" customFormat="1" x14ac:dyDescent="0.4">
      <c r="A3502" s="27" t="s">
        <v>843</v>
      </c>
      <c r="B3502" s="27">
        <v>5</v>
      </c>
      <c r="C3502" s="27">
        <v>1</v>
      </c>
      <c r="D3502" s="27">
        <v>7</v>
      </c>
      <c r="E3502" s="27">
        <v>26</v>
      </c>
      <c r="F3502" s="27">
        <v>4</v>
      </c>
      <c r="G3502" s="27"/>
      <c r="H3502" s="27"/>
      <c r="I3502" s="53" t="s">
        <v>4868</v>
      </c>
      <c r="J3502" s="61">
        <v>1</v>
      </c>
      <c r="K3502" s="61" t="s">
        <v>845</v>
      </c>
      <c r="L3502" s="61"/>
      <c r="M3502" s="61">
        <f t="shared" si="171"/>
        <v>0</v>
      </c>
    </row>
    <row r="3503" spans="1:13" s="47" customFormat="1" x14ac:dyDescent="0.4">
      <c r="A3503" s="27" t="s">
        <v>843</v>
      </c>
      <c r="B3503" s="27">
        <v>5</v>
      </c>
      <c r="C3503" s="27">
        <v>1</v>
      </c>
      <c r="D3503" s="27">
        <v>7</v>
      </c>
      <c r="E3503" s="27">
        <v>26</v>
      </c>
      <c r="F3503" s="27">
        <v>5</v>
      </c>
      <c r="G3503" s="27"/>
      <c r="H3503" s="27"/>
      <c r="I3503" s="53" t="s">
        <v>4872</v>
      </c>
      <c r="J3503" s="61">
        <v>1</v>
      </c>
      <c r="K3503" s="61" t="s">
        <v>845</v>
      </c>
      <c r="L3503" s="61"/>
      <c r="M3503" s="61">
        <f t="shared" si="171"/>
        <v>0</v>
      </c>
    </row>
    <row r="3504" spans="1:13" s="47" customFormat="1" x14ac:dyDescent="0.4">
      <c r="A3504" s="27" t="s">
        <v>843</v>
      </c>
      <c r="B3504" s="27">
        <v>5</v>
      </c>
      <c r="C3504" s="27">
        <v>1</v>
      </c>
      <c r="D3504" s="27">
        <v>7</v>
      </c>
      <c r="E3504" s="27">
        <v>26</v>
      </c>
      <c r="F3504" s="27">
        <v>5</v>
      </c>
      <c r="G3504" s="27">
        <v>1</v>
      </c>
      <c r="H3504" s="27"/>
      <c r="I3504" s="53" t="s">
        <v>4873</v>
      </c>
      <c r="J3504" s="61">
        <v>1</v>
      </c>
      <c r="K3504" s="61" t="s">
        <v>845</v>
      </c>
      <c r="L3504" s="61"/>
      <c r="M3504" s="61">
        <f t="shared" si="171"/>
        <v>0</v>
      </c>
    </row>
    <row r="3505" spans="1:13" s="47" customFormat="1" x14ac:dyDescent="0.4">
      <c r="A3505" s="27" t="s">
        <v>843</v>
      </c>
      <c r="B3505" s="27">
        <v>5</v>
      </c>
      <c r="C3505" s="27">
        <v>1</v>
      </c>
      <c r="D3505" s="27">
        <v>7</v>
      </c>
      <c r="E3505" s="27">
        <v>26</v>
      </c>
      <c r="F3505" s="27">
        <v>5</v>
      </c>
      <c r="G3505" s="27">
        <v>2</v>
      </c>
      <c r="H3505" s="27"/>
      <c r="I3505" s="53" t="s">
        <v>4874</v>
      </c>
      <c r="J3505" s="61">
        <v>1</v>
      </c>
      <c r="K3505" s="61" t="s">
        <v>845</v>
      </c>
      <c r="L3505" s="61"/>
      <c r="M3505" s="61">
        <f t="shared" si="171"/>
        <v>0</v>
      </c>
    </row>
    <row r="3506" spans="1:13" s="47" customFormat="1" x14ac:dyDescent="0.4">
      <c r="A3506" s="27" t="s">
        <v>843</v>
      </c>
      <c r="B3506" s="27">
        <v>5</v>
      </c>
      <c r="C3506" s="27">
        <v>1</v>
      </c>
      <c r="D3506" s="27">
        <v>7</v>
      </c>
      <c r="E3506" s="27">
        <v>26</v>
      </c>
      <c r="F3506" s="27">
        <v>5</v>
      </c>
      <c r="G3506" s="27">
        <v>1</v>
      </c>
      <c r="H3506" s="27"/>
      <c r="I3506" s="53" t="s">
        <v>4875</v>
      </c>
      <c r="J3506" s="61">
        <v>1</v>
      </c>
      <c r="K3506" s="61" t="s">
        <v>845</v>
      </c>
      <c r="L3506" s="61"/>
      <c r="M3506" s="61">
        <f t="shared" si="171"/>
        <v>0</v>
      </c>
    </row>
    <row r="3507" spans="1:13" s="47" customFormat="1" x14ac:dyDescent="0.4">
      <c r="A3507" s="27" t="s">
        <v>843</v>
      </c>
      <c r="B3507" s="27">
        <v>5</v>
      </c>
      <c r="C3507" s="27">
        <v>1</v>
      </c>
      <c r="D3507" s="27">
        <v>7</v>
      </c>
      <c r="E3507" s="27">
        <v>26</v>
      </c>
      <c r="F3507" s="27">
        <v>5</v>
      </c>
      <c r="G3507" s="27">
        <v>2</v>
      </c>
      <c r="H3507" s="27"/>
      <c r="I3507" s="53" t="s">
        <v>4876</v>
      </c>
      <c r="J3507" s="61">
        <v>1</v>
      </c>
      <c r="K3507" s="61" t="s">
        <v>845</v>
      </c>
      <c r="L3507" s="61"/>
      <c r="M3507" s="61">
        <f t="shared" si="171"/>
        <v>0</v>
      </c>
    </row>
    <row r="3508" spans="1:13" s="47" customFormat="1" x14ac:dyDescent="0.4">
      <c r="A3508" s="27" t="s">
        <v>843</v>
      </c>
      <c r="B3508" s="27">
        <v>5</v>
      </c>
      <c r="C3508" s="27">
        <v>1</v>
      </c>
      <c r="D3508" s="27">
        <v>7</v>
      </c>
      <c r="E3508" s="27">
        <v>26</v>
      </c>
      <c r="F3508" s="27">
        <v>6</v>
      </c>
      <c r="G3508" s="27"/>
      <c r="H3508" s="27"/>
      <c r="I3508" s="53" t="s">
        <v>4877</v>
      </c>
      <c r="J3508" s="61">
        <v>1</v>
      </c>
      <c r="K3508" s="61" t="s">
        <v>845</v>
      </c>
      <c r="L3508" s="61"/>
      <c r="M3508" s="61">
        <f t="shared" si="171"/>
        <v>0</v>
      </c>
    </row>
    <row r="3509" spans="1:13" s="47" customFormat="1" x14ac:dyDescent="0.4">
      <c r="A3509" s="27" t="s">
        <v>843</v>
      </c>
      <c r="B3509" s="27">
        <v>5</v>
      </c>
      <c r="C3509" s="27">
        <v>1</v>
      </c>
      <c r="D3509" s="27">
        <v>7</v>
      </c>
      <c r="E3509" s="27">
        <v>26</v>
      </c>
      <c r="F3509" s="27">
        <v>6</v>
      </c>
      <c r="G3509" s="27">
        <v>1</v>
      </c>
      <c r="H3509" s="27"/>
      <c r="I3509" s="53" t="s">
        <v>4878</v>
      </c>
      <c r="J3509" s="61">
        <v>1</v>
      </c>
      <c r="K3509" s="61" t="s">
        <v>845</v>
      </c>
      <c r="L3509" s="61"/>
      <c r="M3509" s="61">
        <f t="shared" si="171"/>
        <v>0</v>
      </c>
    </row>
    <row r="3510" spans="1:13" s="47" customFormat="1" x14ac:dyDescent="0.4">
      <c r="A3510" s="27" t="s">
        <v>843</v>
      </c>
      <c r="B3510" s="27">
        <v>5</v>
      </c>
      <c r="C3510" s="27">
        <v>1</v>
      </c>
      <c r="D3510" s="27">
        <v>7</v>
      </c>
      <c r="E3510" s="27">
        <v>26</v>
      </c>
      <c r="F3510" s="27">
        <v>6</v>
      </c>
      <c r="G3510" s="27">
        <v>2</v>
      </c>
      <c r="H3510" s="27"/>
      <c r="I3510" s="53" t="s">
        <v>4879</v>
      </c>
      <c r="J3510" s="61">
        <v>1</v>
      </c>
      <c r="K3510" s="61" t="s">
        <v>845</v>
      </c>
      <c r="L3510" s="61"/>
      <c r="M3510" s="61">
        <f t="shared" si="171"/>
        <v>0</v>
      </c>
    </row>
    <row r="3511" spans="1:13" s="47" customFormat="1" ht="37.5" x14ac:dyDescent="0.4">
      <c r="A3511" s="27" t="s">
        <v>843</v>
      </c>
      <c r="B3511" s="27">
        <v>5</v>
      </c>
      <c r="C3511" s="27">
        <v>1</v>
      </c>
      <c r="D3511" s="27">
        <v>7</v>
      </c>
      <c r="E3511" s="27">
        <v>27</v>
      </c>
      <c r="F3511" s="27"/>
      <c r="G3511" s="27"/>
      <c r="H3511" s="27"/>
      <c r="I3511" s="53" t="s">
        <v>2645</v>
      </c>
      <c r="J3511" s="61">
        <v>1</v>
      </c>
      <c r="K3511" s="61" t="s">
        <v>845</v>
      </c>
      <c r="L3511" s="61"/>
      <c r="M3511" s="61">
        <f t="shared" si="171"/>
        <v>0</v>
      </c>
    </row>
    <row r="3512" spans="1:13" s="47" customFormat="1" x14ac:dyDescent="0.4">
      <c r="A3512" s="27" t="s">
        <v>843</v>
      </c>
      <c r="B3512" s="27">
        <v>5</v>
      </c>
      <c r="C3512" s="27">
        <v>1</v>
      </c>
      <c r="D3512" s="27">
        <v>7</v>
      </c>
      <c r="E3512" s="27">
        <v>28</v>
      </c>
      <c r="F3512" s="27"/>
      <c r="G3512" s="27"/>
      <c r="H3512" s="27"/>
      <c r="I3512" s="53" t="s">
        <v>2646</v>
      </c>
      <c r="J3512" s="61">
        <v>1</v>
      </c>
      <c r="K3512" s="61" t="s">
        <v>845</v>
      </c>
      <c r="L3512" s="61"/>
      <c r="M3512" s="61">
        <f t="shared" si="171"/>
        <v>0</v>
      </c>
    </row>
    <row r="3513" spans="1:13" s="47" customFormat="1" x14ac:dyDescent="0.4">
      <c r="A3513" s="27" t="s">
        <v>843</v>
      </c>
      <c r="B3513" s="27">
        <v>5</v>
      </c>
      <c r="C3513" s="27">
        <v>1</v>
      </c>
      <c r="D3513" s="27">
        <v>7</v>
      </c>
      <c r="E3513" s="27">
        <v>29</v>
      </c>
      <c r="F3513" s="27"/>
      <c r="G3513" s="27"/>
      <c r="H3513" s="27"/>
      <c r="I3513" s="53" t="s">
        <v>2647</v>
      </c>
      <c r="J3513" s="61">
        <v>1</v>
      </c>
      <c r="K3513" s="61" t="s">
        <v>845</v>
      </c>
      <c r="L3513" s="61"/>
      <c r="M3513" s="61">
        <f t="shared" si="171"/>
        <v>0</v>
      </c>
    </row>
    <row r="3514" spans="1:13" s="47" customFormat="1" x14ac:dyDescent="0.4">
      <c r="A3514" s="27" t="s">
        <v>843</v>
      </c>
      <c r="B3514" s="27">
        <v>5</v>
      </c>
      <c r="C3514" s="27">
        <v>1</v>
      </c>
      <c r="D3514" s="27">
        <v>7</v>
      </c>
      <c r="E3514" s="27">
        <v>30</v>
      </c>
      <c r="F3514" s="27"/>
      <c r="G3514" s="27"/>
      <c r="H3514" s="27"/>
      <c r="I3514" s="53" t="s">
        <v>2648</v>
      </c>
      <c r="J3514" s="61">
        <v>1</v>
      </c>
      <c r="K3514" s="61" t="s">
        <v>845</v>
      </c>
      <c r="L3514" s="61"/>
      <c r="M3514" s="61">
        <f t="shared" si="171"/>
        <v>0</v>
      </c>
    </row>
    <row r="3515" spans="1:13" s="47" customFormat="1" ht="37.5" x14ac:dyDescent="0.4">
      <c r="A3515" s="27" t="s">
        <v>843</v>
      </c>
      <c r="B3515" s="27">
        <v>5</v>
      </c>
      <c r="C3515" s="27">
        <v>1</v>
      </c>
      <c r="D3515" s="27">
        <v>7</v>
      </c>
      <c r="E3515" s="27">
        <v>31</v>
      </c>
      <c r="F3515" s="27"/>
      <c r="G3515" s="27"/>
      <c r="H3515" s="27"/>
      <c r="I3515" s="53" t="s">
        <v>2649</v>
      </c>
      <c r="J3515" s="61">
        <v>1</v>
      </c>
      <c r="K3515" s="61" t="s">
        <v>845</v>
      </c>
      <c r="L3515" s="61"/>
      <c r="M3515" s="61">
        <f t="shared" si="171"/>
        <v>0</v>
      </c>
    </row>
    <row r="3516" spans="1:13" s="47" customFormat="1" ht="37.5" x14ac:dyDescent="0.4">
      <c r="A3516" s="27" t="s">
        <v>843</v>
      </c>
      <c r="B3516" s="27">
        <v>5</v>
      </c>
      <c r="C3516" s="27">
        <v>1</v>
      </c>
      <c r="D3516" s="27">
        <v>7</v>
      </c>
      <c r="E3516" s="27">
        <v>32</v>
      </c>
      <c r="F3516" s="27"/>
      <c r="G3516" s="27"/>
      <c r="H3516" s="27"/>
      <c r="I3516" s="53" t="s">
        <v>2650</v>
      </c>
      <c r="J3516" s="61">
        <v>1</v>
      </c>
      <c r="K3516" s="61" t="s">
        <v>845</v>
      </c>
      <c r="L3516" s="61"/>
      <c r="M3516" s="61">
        <f t="shared" si="171"/>
        <v>0</v>
      </c>
    </row>
    <row r="3517" spans="1:13" s="47" customFormat="1" x14ac:dyDescent="0.4">
      <c r="A3517" s="27" t="s">
        <v>843</v>
      </c>
      <c r="B3517" s="27">
        <v>5</v>
      </c>
      <c r="C3517" s="27">
        <v>1</v>
      </c>
      <c r="D3517" s="27">
        <v>7</v>
      </c>
      <c r="E3517" s="27">
        <v>33</v>
      </c>
      <c r="F3517" s="27"/>
      <c r="G3517" s="27"/>
      <c r="H3517" s="27"/>
      <c r="I3517" s="53" t="s">
        <v>2651</v>
      </c>
      <c r="J3517" s="61">
        <v>1</v>
      </c>
      <c r="K3517" s="61" t="s">
        <v>845</v>
      </c>
      <c r="L3517" s="61"/>
      <c r="M3517" s="61">
        <f t="shared" si="171"/>
        <v>0</v>
      </c>
    </row>
    <row r="3518" spans="1:13" s="47" customFormat="1" x14ac:dyDescent="0.4">
      <c r="A3518" s="27" t="s">
        <v>843</v>
      </c>
      <c r="B3518" s="27">
        <v>5</v>
      </c>
      <c r="C3518" s="27">
        <v>1</v>
      </c>
      <c r="D3518" s="27">
        <v>7</v>
      </c>
      <c r="E3518" s="27">
        <v>34</v>
      </c>
      <c r="F3518" s="27"/>
      <c r="G3518" s="27"/>
      <c r="H3518" s="27"/>
      <c r="I3518" s="53" t="s">
        <v>2652</v>
      </c>
      <c r="J3518" s="61">
        <v>1</v>
      </c>
      <c r="K3518" s="61" t="s">
        <v>845</v>
      </c>
      <c r="L3518" s="61"/>
      <c r="M3518" s="61">
        <f t="shared" si="171"/>
        <v>0</v>
      </c>
    </row>
    <row r="3519" spans="1:13" s="47" customFormat="1" x14ac:dyDescent="0.4">
      <c r="A3519" s="27" t="s">
        <v>843</v>
      </c>
      <c r="B3519" s="27">
        <v>5</v>
      </c>
      <c r="C3519" s="27">
        <v>1</v>
      </c>
      <c r="D3519" s="27">
        <v>7</v>
      </c>
      <c r="E3519" s="27">
        <v>35</v>
      </c>
      <c r="F3519" s="27"/>
      <c r="G3519" s="27"/>
      <c r="H3519" s="27"/>
      <c r="I3519" s="53" t="s">
        <v>2653</v>
      </c>
      <c r="J3519" s="61">
        <v>1</v>
      </c>
      <c r="K3519" s="61" t="s">
        <v>845</v>
      </c>
      <c r="L3519" s="61"/>
      <c r="M3519" s="61">
        <f t="shared" si="171"/>
        <v>0</v>
      </c>
    </row>
    <row r="3520" spans="1:13" s="47" customFormat="1" x14ac:dyDescent="0.4">
      <c r="A3520" s="27" t="s">
        <v>843</v>
      </c>
      <c r="B3520" s="27">
        <v>5</v>
      </c>
      <c r="C3520" s="27">
        <v>1</v>
      </c>
      <c r="D3520" s="27">
        <v>7</v>
      </c>
      <c r="E3520" s="27">
        <v>36</v>
      </c>
      <c r="F3520" s="27"/>
      <c r="G3520" s="27"/>
      <c r="H3520" s="27"/>
      <c r="I3520" s="53" t="s">
        <v>2654</v>
      </c>
      <c r="J3520" s="61">
        <v>1</v>
      </c>
      <c r="K3520" s="61" t="s">
        <v>845</v>
      </c>
      <c r="L3520" s="61"/>
      <c r="M3520" s="61">
        <f t="shared" si="171"/>
        <v>0</v>
      </c>
    </row>
    <row r="3521" spans="1:13" s="47" customFormat="1" x14ac:dyDescent="0.4">
      <c r="A3521" s="27" t="s">
        <v>843</v>
      </c>
      <c r="B3521" s="27">
        <v>5</v>
      </c>
      <c r="C3521" s="27">
        <v>1</v>
      </c>
      <c r="D3521" s="27">
        <v>7</v>
      </c>
      <c r="E3521" s="27">
        <v>37</v>
      </c>
      <c r="F3521" s="27"/>
      <c r="G3521" s="27"/>
      <c r="H3521" s="27"/>
      <c r="I3521" s="53" t="s">
        <v>2655</v>
      </c>
      <c r="J3521" s="61">
        <v>1</v>
      </c>
      <c r="K3521" s="61" t="s">
        <v>845</v>
      </c>
      <c r="L3521" s="61"/>
      <c r="M3521" s="61">
        <f t="shared" si="171"/>
        <v>0</v>
      </c>
    </row>
    <row r="3522" spans="1:13" s="47" customFormat="1" ht="37.5" x14ac:dyDescent="0.4">
      <c r="A3522" s="27" t="s">
        <v>843</v>
      </c>
      <c r="B3522" s="27">
        <v>5</v>
      </c>
      <c r="C3522" s="27">
        <v>1</v>
      </c>
      <c r="D3522" s="27">
        <v>7</v>
      </c>
      <c r="E3522" s="27">
        <v>38</v>
      </c>
      <c r="F3522" s="27"/>
      <c r="G3522" s="27"/>
      <c r="H3522" s="27"/>
      <c r="I3522" s="53" t="s">
        <v>2656</v>
      </c>
      <c r="J3522" s="61">
        <v>1</v>
      </c>
      <c r="K3522" s="61" t="s">
        <v>845</v>
      </c>
      <c r="L3522" s="61"/>
      <c r="M3522" s="61">
        <f t="shared" si="171"/>
        <v>0</v>
      </c>
    </row>
    <row r="3523" spans="1:13" s="47" customFormat="1" ht="37.5" x14ac:dyDescent="0.4">
      <c r="A3523" s="27" t="s">
        <v>843</v>
      </c>
      <c r="B3523" s="27">
        <v>5</v>
      </c>
      <c r="C3523" s="27">
        <v>1</v>
      </c>
      <c r="D3523" s="27">
        <v>7</v>
      </c>
      <c r="E3523" s="27">
        <v>39</v>
      </c>
      <c r="F3523" s="27"/>
      <c r="G3523" s="27"/>
      <c r="H3523" s="27"/>
      <c r="I3523" s="53" t="s">
        <v>2657</v>
      </c>
      <c r="J3523" s="61">
        <v>1</v>
      </c>
      <c r="K3523" s="61" t="s">
        <v>845</v>
      </c>
      <c r="L3523" s="61"/>
      <c r="M3523" s="61">
        <f t="shared" si="171"/>
        <v>0</v>
      </c>
    </row>
    <row r="3524" spans="1:13" s="47" customFormat="1" x14ac:dyDescent="0.4">
      <c r="A3524" s="27" t="s">
        <v>843</v>
      </c>
      <c r="B3524" s="27">
        <v>5</v>
      </c>
      <c r="C3524" s="27">
        <v>1</v>
      </c>
      <c r="D3524" s="27">
        <v>7</v>
      </c>
      <c r="E3524" s="27">
        <v>40</v>
      </c>
      <c r="F3524" s="27"/>
      <c r="G3524" s="27"/>
      <c r="H3524" s="27"/>
      <c r="I3524" s="53" t="s">
        <v>2658</v>
      </c>
      <c r="J3524" s="61">
        <v>1</v>
      </c>
      <c r="K3524" s="61" t="s">
        <v>845</v>
      </c>
      <c r="L3524" s="61"/>
      <c r="M3524" s="61">
        <f t="shared" si="171"/>
        <v>0</v>
      </c>
    </row>
    <row r="3525" spans="1:13" s="47" customFormat="1" ht="37.5" x14ac:dyDescent="0.4">
      <c r="A3525" s="27" t="s">
        <v>843</v>
      </c>
      <c r="B3525" s="27">
        <v>5</v>
      </c>
      <c r="C3525" s="27">
        <v>1</v>
      </c>
      <c r="D3525" s="27">
        <v>7</v>
      </c>
      <c r="E3525" s="27">
        <v>41</v>
      </c>
      <c r="F3525" s="27"/>
      <c r="G3525" s="27"/>
      <c r="H3525" s="27"/>
      <c r="I3525" s="53" t="s">
        <v>2659</v>
      </c>
      <c r="J3525" s="61">
        <v>1</v>
      </c>
      <c r="K3525" s="61" t="s">
        <v>845</v>
      </c>
      <c r="L3525" s="61"/>
      <c r="M3525" s="61">
        <f t="shared" si="171"/>
        <v>0</v>
      </c>
    </row>
    <row r="3526" spans="1:13" s="47" customFormat="1" x14ac:dyDescent="0.4">
      <c r="A3526" s="27" t="s">
        <v>843</v>
      </c>
      <c r="B3526" s="27">
        <v>5</v>
      </c>
      <c r="C3526" s="27">
        <v>1</v>
      </c>
      <c r="D3526" s="27">
        <v>7</v>
      </c>
      <c r="E3526" s="27">
        <v>42</v>
      </c>
      <c r="F3526" s="27"/>
      <c r="G3526" s="27"/>
      <c r="H3526" s="27"/>
      <c r="I3526" s="53" t="s">
        <v>2660</v>
      </c>
      <c r="J3526" s="61">
        <v>1</v>
      </c>
      <c r="K3526" s="61" t="s">
        <v>845</v>
      </c>
      <c r="L3526" s="61"/>
      <c r="M3526" s="61">
        <f t="shared" si="171"/>
        <v>0</v>
      </c>
    </row>
    <row r="3527" spans="1:13" s="47" customFormat="1" x14ac:dyDescent="0.4">
      <c r="A3527" s="27" t="s">
        <v>843</v>
      </c>
      <c r="B3527" s="27">
        <v>5</v>
      </c>
      <c r="C3527" s="27">
        <v>1</v>
      </c>
      <c r="D3527" s="27">
        <v>7</v>
      </c>
      <c r="E3527" s="27">
        <v>43</v>
      </c>
      <c r="F3527" s="27"/>
      <c r="G3527" s="27"/>
      <c r="H3527" s="27"/>
      <c r="I3527" s="53" t="s">
        <v>2661</v>
      </c>
      <c r="J3527" s="61">
        <v>1</v>
      </c>
      <c r="K3527" s="61" t="s">
        <v>845</v>
      </c>
      <c r="L3527" s="61"/>
      <c r="M3527" s="61">
        <f t="shared" si="171"/>
        <v>0</v>
      </c>
    </row>
    <row r="3528" spans="1:13" s="47" customFormat="1" x14ac:dyDescent="0.4">
      <c r="A3528" s="27" t="s">
        <v>843</v>
      </c>
      <c r="B3528" s="27">
        <v>5</v>
      </c>
      <c r="C3528" s="27">
        <v>1</v>
      </c>
      <c r="D3528" s="27">
        <v>7</v>
      </c>
      <c r="E3528" s="27">
        <v>43</v>
      </c>
      <c r="F3528" s="27">
        <v>1</v>
      </c>
      <c r="G3528" s="27"/>
      <c r="H3528" s="27"/>
      <c r="I3528" s="53" t="s">
        <v>4880</v>
      </c>
      <c r="J3528" s="61">
        <v>1</v>
      </c>
      <c r="K3528" s="61" t="s">
        <v>845</v>
      </c>
      <c r="L3528" s="61"/>
      <c r="M3528" s="61">
        <f t="shared" si="171"/>
        <v>0</v>
      </c>
    </row>
    <row r="3529" spans="1:13" s="47" customFormat="1" x14ac:dyDescent="0.4">
      <c r="A3529" s="27" t="s">
        <v>843</v>
      </c>
      <c r="B3529" s="27">
        <v>5</v>
      </c>
      <c r="C3529" s="27">
        <v>1</v>
      </c>
      <c r="D3529" s="27">
        <v>7</v>
      </c>
      <c r="E3529" s="27">
        <v>43</v>
      </c>
      <c r="F3529" s="27">
        <v>2</v>
      </c>
      <c r="G3529" s="27"/>
      <c r="H3529" s="27"/>
      <c r="I3529" s="53" t="s">
        <v>4881</v>
      </c>
      <c r="J3529" s="61">
        <v>1</v>
      </c>
      <c r="K3529" s="61" t="s">
        <v>845</v>
      </c>
      <c r="L3529" s="61"/>
      <c r="M3529" s="61">
        <f t="shared" si="171"/>
        <v>0</v>
      </c>
    </row>
    <row r="3530" spans="1:13" s="47" customFormat="1" x14ac:dyDescent="0.4">
      <c r="A3530" s="27" t="s">
        <v>843</v>
      </c>
      <c r="B3530" s="27">
        <v>5</v>
      </c>
      <c r="C3530" s="27">
        <v>1</v>
      </c>
      <c r="D3530" s="27">
        <v>7</v>
      </c>
      <c r="E3530" s="27">
        <v>43</v>
      </c>
      <c r="F3530" s="27">
        <v>3</v>
      </c>
      <c r="G3530" s="27"/>
      <c r="H3530" s="27"/>
      <c r="I3530" s="53" t="s">
        <v>4882</v>
      </c>
      <c r="J3530" s="61">
        <v>1</v>
      </c>
      <c r="K3530" s="61" t="s">
        <v>845</v>
      </c>
      <c r="L3530" s="61"/>
      <c r="M3530" s="61">
        <f t="shared" si="171"/>
        <v>0</v>
      </c>
    </row>
    <row r="3531" spans="1:13" s="47" customFormat="1" x14ac:dyDescent="0.4">
      <c r="A3531" s="27" t="s">
        <v>843</v>
      </c>
      <c r="B3531" s="27">
        <v>5</v>
      </c>
      <c r="C3531" s="27">
        <v>1</v>
      </c>
      <c r="D3531" s="27">
        <v>7</v>
      </c>
      <c r="E3531" s="27">
        <v>43</v>
      </c>
      <c r="F3531" s="27">
        <v>4</v>
      </c>
      <c r="G3531" s="27"/>
      <c r="H3531" s="27"/>
      <c r="I3531" s="53" t="s">
        <v>4649</v>
      </c>
      <c r="J3531" s="61">
        <v>1</v>
      </c>
      <c r="K3531" s="61" t="s">
        <v>845</v>
      </c>
      <c r="L3531" s="61"/>
      <c r="M3531" s="61">
        <f t="shared" si="171"/>
        <v>0</v>
      </c>
    </row>
    <row r="3532" spans="1:13" s="47" customFormat="1" x14ac:dyDescent="0.4">
      <c r="A3532" s="27" t="s">
        <v>843</v>
      </c>
      <c r="B3532" s="27">
        <v>5</v>
      </c>
      <c r="C3532" s="27">
        <v>1</v>
      </c>
      <c r="D3532" s="27">
        <v>7</v>
      </c>
      <c r="E3532" s="27">
        <v>44</v>
      </c>
      <c r="F3532" s="27"/>
      <c r="G3532" s="27"/>
      <c r="H3532" s="27"/>
      <c r="I3532" s="53" t="s">
        <v>2662</v>
      </c>
      <c r="J3532" s="61">
        <v>1</v>
      </c>
      <c r="K3532" s="61" t="s">
        <v>845</v>
      </c>
      <c r="L3532" s="61"/>
      <c r="M3532" s="61">
        <f t="shared" si="171"/>
        <v>0</v>
      </c>
    </row>
    <row r="3533" spans="1:13" s="47" customFormat="1" x14ac:dyDescent="0.4">
      <c r="A3533" s="27" t="s">
        <v>843</v>
      </c>
      <c r="B3533" s="27">
        <v>5</v>
      </c>
      <c r="C3533" s="27">
        <v>1</v>
      </c>
      <c r="D3533" s="27">
        <v>7</v>
      </c>
      <c r="E3533" s="27">
        <v>45</v>
      </c>
      <c r="F3533" s="27"/>
      <c r="G3533" s="27"/>
      <c r="H3533" s="27"/>
      <c r="I3533" s="53" t="s">
        <v>2663</v>
      </c>
      <c r="J3533" s="61">
        <v>1</v>
      </c>
      <c r="K3533" s="61" t="s">
        <v>845</v>
      </c>
      <c r="L3533" s="61"/>
      <c r="M3533" s="61">
        <f t="shared" si="171"/>
        <v>0</v>
      </c>
    </row>
    <row r="3534" spans="1:13" s="47" customFormat="1" x14ac:dyDescent="0.4">
      <c r="A3534" s="27" t="s">
        <v>843</v>
      </c>
      <c r="B3534" s="27">
        <v>5</v>
      </c>
      <c r="C3534" s="27">
        <v>1</v>
      </c>
      <c r="D3534" s="27">
        <v>7</v>
      </c>
      <c r="E3534" s="27">
        <v>45</v>
      </c>
      <c r="F3534" s="27">
        <v>1</v>
      </c>
      <c r="G3534" s="27"/>
      <c r="H3534" s="27"/>
      <c r="I3534" s="53" t="s">
        <v>4727</v>
      </c>
      <c r="J3534" s="61">
        <v>1</v>
      </c>
      <c r="K3534" s="61" t="s">
        <v>845</v>
      </c>
      <c r="L3534" s="61"/>
      <c r="M3534" s="61">
        <f t="shared" si="171"/>
        <v>0</v>
      </c>
    </row>
    <row r="3535" spans="1:13" s="47" customFormat="1" x14ac:dyDescent="0.4">
      <c r="A3535" s="27" t="s">
        <v>843</v>
      </c>
      <c r="B3535" s="27">
        <v>5</v>
      </c>
      <c r="C3535" s="27">
        <v>1</v>
      </c>
      <c r="D3535" s="27">
        <v>7</v>
      </c>
      <c r="E3535" s="27">
        <v>45</v>
      </c>
      <c r="F3535" s="27">
        <v>2</v>
      </c>
      <c r="G3535" s="27"/>
      <c r="H3535" s="27"/>
      <c r="I3535" s="53" t="s">
        <v>4011</v>
      </c>
      <c r="J3535" s="61">
        <v>1</v>
      </c>
      <c r="K3535" s="61" t="s">
        <v>845</v>
      </c>
      <c r="L3535" s="61"/>
      <c r="M3535" s="61">
        <f t="shared" si="171"/>
        <v>0</v>
      </c>
    </row>
    <row r="3536" spans="1:13" s="47" customFormat="1" x14ac:dyDescent="0.4">
      <c r="A3536" s="27" t="s">
        <v>843</v>
      </c>
      <c r="B3536" s="27">
        <v>5</v>
      </c>
      <c r="C3536" s="27">
        <v>1</v>
      </c>
      <c r="D3536" s="27">
        <v>7</v>
      </c>
      <c r="E3536" s="27">
        <v>45</v>
      </c>
      <c r="F3536" s="27">
        <v>3</v>
      </c>
      <c r="G3536" s="27"/>
      <c r="H3536" s="27"/>
      <c r="I3536" s="53" t="s">
        <v>4728</v>
      </c>
      <c r="J3536" s="61">
        <v>1</v>
      </c>
      <c r="K3536" s="61" t="s">
        <v>845</v>
      </c>
      <c r="L3536" s="61"/>
      <c r="M3536" s="61">
        <f t="shared" si="171"/>
        <v>0</v>
      </c>
    </row>
    <row r="3537" spans="1:13" s="47" customFormat="1" x14ac:dyDescent="0.4">
      <c r="A3537" s="27" t="s">
        <v>843</v>
      </c>
      <c r="B3537" s="27">
        <v>5</v>
      </c>
      <c r="C3537" s="27">
        <v>1</v>
      </c>
      <c r="D3537" s="27">
        <v>7</v>
      </c>
      <c r="E3537" s="27">
        <v>46</v>
      </c>
      <c r="F3537" s="27"/>
      <c r="G3537" s="27"/>
      <c r="H3537" s="27"/>
      <c r="I3537" s="53" t="s">
        <v>2664</v>
      </c>
      <c r="J3537" s="61">
        <v>1</v>
      </c>
      <c r="K3537" s="61" t="s">
        <v>845</v>
      </c>
      <c r="L3537" s="61"/>
      <c r="M3537" s="61">
        <f t="shared" si="171"/>
        <v>0</v>
      </c>
    </row>
    <row r="3538" spans="1:13" s="47" customFormat="1" x14ac:dyDescent="0.4">
      <c r="A3538" s="27" t="s">
        <v>843</v>
      </c>
      <c r="B3538" s="27">
        <v>5</v>
      </c>
      <c r="C3538" s="27">
        <v>1</v>
      </c>
      <c r="D3538" s="27">
        <v>7</v>
      </c>
      <c r="E3538" s="27">
        <v>47</v>
      </c>
      <c r="F3538" s="27"/>
      <c r="G3538" s="27"/>
      <c r="H3538" s="27"/>
      <c r="I3538" s="53" t="s">
        <v>2665</v>
      </c>
      <c r="J3538" s="61">
        <v>1</v>
      </c>
      <c r="K3538" s="61" t="s">
        <v>845</v>
      </c>
      <c r="L3538" s="61"/>
      <c r="M3538" s="61">
        <f t="shared" si="171"/>
        <v>0</v>
      </c>
    </row>
    <row r="3539" spans="1:13" s="47" customFormat="1" x14ac:dyDescent="0.4">
      <c r="A3539" s="27" t="s">
        <v>843</v>
      </c>
      <c r="B3539" s="27">
        <v>5</v>
      </c>
      <c r="C3539" s="27">
        <v>1</v>
      </c>
      <c r="D3539" s="27">
        <v>7</v>
      </c>
      <c r="E3539" s="27">
        <v>47</v>
      </c>
      <c r="F3539" s="27">
        <v>1</v>
      </c>
      <c r="G3539" s="27"/>
      <c r="H3539" s="27"/>
      <c r="I3539" s="53" t="s">
        <v>4727</v>
      </c>
      <c r="J3539" s="61">
        <v>1</v>
      </c>
      <c r="K3539" s="61" t="s">
        <v>845</v>
      </c>
      <c r="L3539" s="61"/>
      <c r="M3539" s="61">
        <f t="shared" si="171"/>
        <v>0</v>
      </c>
    </row>
    <row r="3540" spans="1:13" s="47" customFormat="1" x14ac:dyDescent="0.4">
      <c r="A3540" s="27" t="s">
        <v>843</v>
      </c>
      <c r="B3540" s="27">
        <v>5</v>
      </c>
      <c r="C3540" s="27">
        <v>1</v>
      </c>
      <c r="D3540" s="27">
        <v>7</v>
      </c>
      <c r="E3540" s="27">
        <v>47</v>
      </c>
      <c r="F3540" s="27">
        <v>2</v>
      </c>
      <c r="G3540" s="27"/>
      <c r="H3540" s="27"/>
      <c r="I3540" s="53" t="s">
        <v>4011</v>
      </c>
      <c r="J3540" s="61">
        <v>1</v>
      </c>
      <c r="K3540" s="61" t="s">
        <v>845</v>
      </c>
      <c r="L3540" s="61"/>
      <c r="M3540" s="61">
        <f t="shared" ref="M3540:M3603" si="172">IF(K3540="A",J3540,0)</f>
        <v>0</v>
      </c>
    </row>
    <row r="3541" spans="1:13" s="47" customFormat="1" x14ac:dyDescent="0.4">
      <c r="A3541" s="27" t="s">
        <v>843</v>
      </c>
      <c r="B3541" s="27">
        <v>5</v>
      </c>
      <c r="C3541" s="27">
        <v>1</v>
      </c>
      <c r="D3541" s="27">
        <v>7</v>
      </c>
      <c r="E3541" s="27">
        <v>47</v>
      </c>
      <c r="F3541" s="27">
        <v>3</v>
      </c>
      <c r="G3541" s="27"/>
      <c r="H3541" s="27"/>
      <c r="I3541" s="53" t="s">
        <v>4728</v>
      </c>
      <c r="J3541" s="61">
        <v>1</v>
      </c>
      <c r="K3541" s="61" t="s">
        <v>845</v>
      </c>
      <c r="L3541" s="61"/>
      <c r="M3541" s="61">
        <f t="shared" si="172"/>
        <v>0</v>
      </c>
    </row>
    <row r="3542" spans="1:13" s="47" customFormat="1" x14ac:dyDescent="0.4">
      <c r="A3542" s="27" t="s">
        <v>843</v>
      </c>
      <c r="B3542" s="27">
        <v>5</v>
      </c>
      <c r="C3542" s="27">
        <v>1</v>
      </c>
      <c r="D3542" s="27">
        <v>7</v>
      </c>
      <c r="E3542" s="27">
        <v>48</v>
      </c>
      <c r="F3542" s="27"/>
      <c r="G3542" s="27"/>
      <c r="H3542" s="27"/>
      <c r="I3542" s="53" t="s">
        <v>2666</v>
      </c>
      <c r="J3542" s="61">
        <v>1</v>
      </c>
      <c r="K3542" s="61" t="s">
        <v>845</v>
      </c>
      <c r="L3542" s="61"/>
      <c r="M3542" s="61">
        <f t="shared" si="172"/>
        <v>0</v>
      </c>
    </row>
    <row r="3543" spans="1:13" s="47" customFormat="1" ht="37.5" x14ac:dyDescent="0.4">
      <c r="A3543" s="27" t="s">
        <v>843</v>
      </c>
      <c r="B3543" s="27">
        <v>5</v>
      </c>
      <c r="C3543" s="27">
        <v>1</v>
      </c>
      <c r="D3543" s="27">
        <v>7</v>
      </c>
      <c r="E3543" s="27">
        <v>49</v>
      </c>
      <c r="F3543" s="27"/>
      <c r="G3543" s="27"/>
      <c r="H3543" s="27"/>
      <c r="I3543" s="53" t="s">
        <v>2667</v>
      </c>
      <c r="J3543" s="61">
        <v>1</v>
      </c>
      <c r="K3543" s="61" t="s">
        <v>845</v>
      </c>
      <c r="L3543" s="61"/>
      <c r="M3543" s="61">
        <f t="shared" si="172"/>
        <v>0</v>
      </c>
    </row>
    <row r="3544" spans="1:13" s="47" customFormat="1" ht="37.5" x14ac:dyDescent="0.4">
      <c r="A3544" s="27" t="s">
        <v>843</v>
      </c>
      <c r="B3544" s="27">
        <v>5</v>
      </c>
      <c r="C3544" s="27">
        <v>1</v>
      </c>
      <c r="D3544" s="27">
        <v>7</v>
      </c>
      <c r="E3544" s="27">
        <v>50</v>
      </c>
      <c r="F3544" s="27"/>
      <c r="G3544" s="27"/>
      <c r="H3544" s="27"/>
      <c r="I3544" s="53" t="s">
        <v>2668</v>
      </c>
      <c r="J3544" s="61">
        <v>1</v>
      </c>
      <c r="K3544" s="61" t="s">
        <v>845</v>
      </c>
      <c r="L3544" s="61"/>
      <c r="M3544" s="61">
        <f t="shared" si="172"/>
        <v>0</v>
      </c>
    </row>
    <row r="3545" spans="1:13" s="47" customFormat="1" x14ac:dyDescent="0.4">
      <c r="A3545" s="27" t="s">
        <v>843</v>
      </c>
      <c r="B3545" s="27">
        <v>5</v>
      </c>
      <c r="C3545" s="27">
        <v>1</v>
      </c>
      <c r="D3545" s="27">
        <v>7</v>
      </c>
      <c r="E3545" s="27">
        <v>51</v>
      </c>
      <c r="F3545" s="27"/>
      <c r="G3545" s="27"/>
      <c r="H3545" s="27"/>
      <c r="I3545" s="53" t="s">
        <v>2669</v>
      </c>
      <c r="J3545" s="61">
        <v>1</v>
      </c>
      <c r="K3545" s="61" t="s">
        <v>845</v>
      </c>
      <c r="L3545" s="61"/>
      <c r="M3545" s="61">
        <f t="shared" si="172"/>
        <v>0</v>
      </c>
    </row>
    <row r="3546" spans="1:13" s="47" customFormat="1" x14ac:dyDescent="0.4">
      <c r="A3546" s="27" t="s">
        <v>843</v>
      </c>
      <c r="B3546" s="27">
        <v>5</v>
      </c>
      <c r="C3546" s="27">
        <v>1</v>
      </c>
      <c r="D3546" s="27">
        <v>7</v>
      </c>
      <c r="E3546" s="27">
        <v>51</v>
      </c>
      <c r="F3546" s="27">
        <v>1</v>
      </c>
      <c r="G3546" s="27"/>
      <c r="H3546" s="27"/>
      <c r="I3546" s="53" t="s">
        <v>4463</v>
      </c>
      <c r="J3546" s="61">
        <v>1</v>
      </c>
      <c r="K3546" s="61" t="s">
        <v>845</v>
      </c>
      <c r="L3546" s="61"/>
      <c r="M3546" s="61">
        <f t="shared" si="172"/>
        <v>0</v>
      </c>
    </row>
    <row r="3547" spans="1:13" s="47" customFormat="1" x14ac:dyDescent="0.4">
      <c r="A3547" s="27" t="s">
        <v>843</v>
      </c>
      <c r="B3547" s="27">
        <v>5</v>
      </c>
      <c r="C3547" s="27">
        <v>1</v>
      </c>
      <c r="D3547" s="27">
        <v>7</v>
      </c>
      <c r="E3547" s="27">
        <v>51</v>
      </c>
      <c r="F3547" s="27">
        <v>2</v>
      </c>
      <c r="G3547" s="27"/>
      <c r="H3547" s="27"/>
      <c r="I3547" s="53" t="s">
        <v>3874</v>
      </c>
      <c r="J3547" s="61">
        <v>1</v>
      </c>
      <c r="K3547" s="61" t="s">
        <v>845</v>
      </c>
      <c r="L3547" s="61"/>
      <c r="M3547" s="61">
        <f t="shared" si="172"/>
        <v>0</v>
      </c>
    </row>
    <row r="3548" spans="1:13" s="47" customFormat="1" x14ac:dyDescent="0.4">
      <c r="A3548" s="27" t="s">
        <v>843</v>
      </c>
      <c r="B3548" s="27">
        <v>5</v>
      </c>
      <c r="C3548" s="27">
        <v>1</v>
      </c>
      <c r="D3548" s="27">
        <v>7</v>
      </c>
      <c r="E3548" s="27">
        <v>51</v>
      </c>
      <c r="F3548" s="27">
        <v>3</v>
      </c>
      <c r="G3548" s="27"/>
      <c r="H3548" s="27"/>
      <c r="I3548" s="53" t="s">
        <v>3875</v>
      </c>
      <c r="J3548" s="61">
        <v>1</v>
      </c>
      <c r="K3548" s="61" t="s">
        <v>845</v>
      </c>
      <c r="L3548" s="61"/>
      <c r="M3548" s="61">
        <f t="shared" si="172"/>
        <v>0</v>
      </c>
    </row>
    <row r="3549" spans="1:13" s="47" customFormat="1" ht="37.5" x14ac:dyDescent="0.4">
      <c r="A3549" s="27" t="s">
        <v>843</v>
      </c>
      <c r="B3549" s="27">
        <v>5</v>
      </c>
      <c r="C3549" s="27">
        <v>1</v>
      </c>
      <c r="D3549" s="27">
        <v>7</v>
      </c>
      <c r="E3549" s="27">
        <v>52</v>
      </c>
      <c r="F3549" s="27"/>
      <c r="G3549" s="27"/>
      <c r="H3549" s="27"/>
      <c r="I3549" s="53" t="s">
        <v>2670</v>
      </c>
      <c r="J3549" s="61">
        <v>1</v>
      </c>
      <c r="K3549" s="61" t="s">
        <v>845</v>
      </c>
      <c r="L3549" s="61"/>
      <c r="M3549" s="61">
        <f t="shared" si="172"/>
        <v>0</v>
      </c>
    </row>
    <row r="3550" spans="1:13" s="47" customFormat="1" x14ac:dyDescent="0.4">
      <c r="A3550" s="27" t="s">
        <v>843</v>
      </c>
      <c r="B3550" s="27">
        <v>5</v>
      </c>
      <c r="C3550" s="27">
        <v>1</v>
      </c>
      <c r="D3550" s="27">
        <v>7</v>
      </c>
      <c r="E3550" s="27">
        <v>53</v>
      </c>
      <c r="F3550" s="27"/>
      <c r="G3550" s="27"/>
      <c r="H3550" s="27"/>
      <c r="I3550" s="53" t="s">
        <v>2671</v>
      </c>
      <c r="J3550" s="61">
        <v>1</v>
      </c>
      <c r="K3550" s="61" t="s">
        <v>845</v>
      </c>
      <c r="L3550" s="61"/>
      <c r="M3550" s="61">
        <f t="shared" si="172"/>
        <v>0</v>
      </c>
    </row>
    <row r="3551" spans="1:13" s="47" customFormat="1" x14ac:dyDescent="0.4">
      <c r="A3551" s="27" t="s">
        <v>843</v>
      </c>
      <c r="B3551" s="27">
        <v>5</v>
      </c>
      <c r="C3551" s="27">
        <v>1</v>
      </c>
      <c r="D3551" s="27">
        <v>7</v>
      </c>
      <c r="E3551" s="27">
        <v>54</v>
      </c>
      <c r="F3551" s="27"/>
      <c r="G3551" s="27"/>
      <c r="H3551" s="27"/>
      <c r="I3551" s="53" t="s">
        <v>2672</v>
      </c>
      <c r="J3551" s="61">
        <v>1</v>
      </c>
      <c r="K3551" s="61" t="s">
        <v>845</v>
      </c>
      <c r="L3551" s="61"/>
      <c r="M3551" s="61">
        <f t="shared" si="172"/>
        <v>0</v>
      </c>
    </row>
    <row r="3552" spans="1:13" s="47" customFormat="1" ht="37.5" x14ac:dyDescent="0.4">
      <c r="A3552" s="27" t="s">
        <v>843</v>
      </c>
      <c r="B3552" s="27">
        <v>5</v>
      </c>
      <c r="C3552" s="27">
        <v>1</v>
      </c>
      <c r="D3552" s="27">
        <v>7</v>
      </c>
      <c r="E3552" s="27">
        <v>55</v>
      </c>
      <c r="F3552" s="27"/>
      <c r="G3552" s="27"/>
      <c r="H3552" s="27"/>
      <c r="I3552" s="53" t="s">
        <v>2673</v>
      </c>
      <c r="J3552" s="61">
        <v>1</v>
      </c>
      <c r="K3552" s="61" t="s">
        <v>845</v>
      </c>
      <c r="L3552" s="61"/>
      <c r="M3552" s="61">
        <f t="shared" si="172"/>
        <v>0</v>
      </c>
    </row>
    <row r="3553" spans="1:13" s="47" customFormat="1" x14ac:dyDescent="0.4">
      <c r="A3553" s="27" t="s">
        <v>843</v>
      </c>
      <c r="B3553" s="27">
        <v>5</v>
      </c>
      <c r="C3553" s="27">
        <v>1</v>
      </c>
      <c r="D3553" s="27">
        <v>7</v>
      </c>
      <c r="E3553" s="27">
        <v>56</v>
      </c>
      <c r="F3553" s="27"/>
      <c r="G3553" s="27"/>
      <c r="H3553" s="27"/>
      <c r="I3553" s="53" t="s">
        <v>2674</v>
      </c>
      <c r="J3553" s="61">
        <v>1</v>
      </c>
      <c r="K3553" s="61" t="s">
        <v>845</v>
      </c>
      <c r="L3553" s="61"/>
      <c r="M3553" s="61">
        <f t="shared" si="172"/>
        <v>0</v>
      </c>
    </row>
    <row r="3554" spans="1:13" s="47" customFormat="1" x14ac:dyDescent="0.4">
      <c r="A3554" s="27" t="s">
        <v>843</v>
      </c>
      <c r="B3554" s="27">
        <v>5</v>
      </c>
      <c r="C3554" s="27">
        <v>1</v>
      </c>
      <c r="D3554" s="27">
        <v>8</v>
      </c>
      <c r="E3554" s="27"/>
      <c r="F3554" s="27"/>
      <c r="G3554" s="27"/>
      <c r="H3554" s="27"/>
      <c r="I3554" s="54" t="s">
        <v>2675</v>
      </c>
      <c r="J3554" s="61">
        <v>1</v>
      </c>
      <c r="K3554" s="61" t="s">
        <v>845</v>
      </c>
      <c r="L3554" s="69"/>
      <c r="M3554" s="61">
        <f t="shared" si="172"/>
        <v>0</v>
      </c>
    </row>
    <row r="3555" spans="1:13" s="47" customFormat="1" x14ac:dyDescent="0.4">
      <c r="A3555" s="27" t="s">
        <v>843</v>
      </c>
      <c r="B3555" s="27">
        <v>5</v>
      </c>
      <c r="C3555" s="27">
        <v>1</v>
      </c>
      <c r="D3555" s="27">
        <v>8</v>
      </c>
      <c r="E3555" s="27">
        <v>1</v>
      </c>
      <c r="F3555" s="27"/>
      <c r="G3555" s="27"/>
      <c r="H3555" s="27"/>
      <c r="I3555" s="53" t="s">
        <v>2676</v>
      </c>
      <c r="J3555" s="61">
        <v>1</v>
      </c>
      <c r="K3555" s="61" t="s">
        <v>845</v>
      </c>
      <c r="L3555" s="61"/>
      <c r="M3555" s="61">
        <f t="shared" si="172"/>
        <v>0</v>
      </c>
    </row>
    <row r="3556" spans="1:13" s="47" customFormat="1" x14ac:dyDescent="0.4">
      <c r="A3556" s="27" t="s">
        <v>843</v>
      </c>
      <c r="B3556" s="27">
        <v>5</v>
      </c>
      <c r="C3556" s="27">
        <v>1</v>
      </c>
      <c r="D3556" s="27">
        <v>8</v>
      </c>
      <c r="E3556" s="27">
        <v>2</v>
      </c>
      <c r="F3556" s="27"/>
      <c r="G3556" s="27"/>
      <c r="H3556" s="27"/>
      <c r="I3556" s="53" t="s">
        <v>2677</v>
      </c>
      <c r="J3556" s="61">
        <v>1</v>
      </c>
      <c r="K3556" s="61" t="s">
        <v>845</v>
      </c>
      <c r="L3556" s="61"/>
      <c r="M3556" s="61">
        <f t="shared" si="172"/>
        <v>0</v>
      </c>
    </row>
    <row r="3557" spans="1:13" s="47" customFormat="1" x14ac:dyDescent="0.4">
      <c r="A3557" s="27" t="s">
        <v>843</v>
      </c>
      <c r="B3557" s="27">
        <v>5</v>
      </c>
      <c r="C3557" s="27">
        <v>1</v>
      </c>
      <c r="D3557" s="27">
        <v>8</v>
      </c>
      <c r="E3557" s="27">
        <v>2</v>
      </c>
      <c r="F3557" s="27">
        <v>1</v>
      </c>
      <c r="G3557" s="27"/>
      <c r="H3557" s="27"/>
      <c r="I3557" s="53" t="s">
        <v>4883</v>
      </c>
      <c r="J3557" s="61">
        <v>1</v>
      </c>
      <c r="K3557" s="61" t="s">
        <v>845</v>
      </c>
      <c r="L3557" s="61"/>
      <c r="M3557" s="61">
        <f t="shared" si="172"/>
        <v>0</v>
      </c>
    </row>
    <row r="3558" spans="1:13" s="47" customFormat="1" x14ac:dyDescent="0.4">
      <c r="A3558" s="27" t="s">
        <v>843</v>
      </c>
      <c r="B3558" s="27">
        <v>5</v>
      </c>
      <c r="C3558" s="27">
        <v>1</v>
      </c>
      <c r="D3558" s="27">
        <v>8</v>
      </c>
      <c r="E3558" s="27">
        <v>2</v>
      </c>
      <c r="F3558" s="27">
        <v>2</v>
      </c>
      <c r="G3558" s="27"/>
      <c r="H3558" s="27"/>
      <c r="I3558" s="53" t="s">
        <v>4884</v>
      </c>
      <c r="J3558" s="61">
        <v>1</v>
      </c>
      <c r="K3558" s="61" t="s">
        <v>845</v>
      </c>
      <c r="L3558" s="61"/>
      <c r="M3558" s="61">
        <f t="shared" si="172"/>
        <v>0</v>
      </c>
    </row>
    <row r="3559" spans="1:13" s="47" customFormat="1" x14ac:dyDescent="0.4">
      <c r="A3559" s="27" t="s">
        <v>843</v>
      </c>
      <c r="B3559" s="27">
        <v>5</v>
      </c>
      <c r="C3559" s="27">
        <v>1</v>
      </c>
      <c r="D3559" s="27">
        <v>8</v>
      </c>
      <c r="E3559" s="27">
        <v>2</v>
      </c>
      <c r="F3559" s="27">
        <v>3</v>
      </c>
      <c r="G3559" s="27"/>
      <c r="H3559" s="27"/>
      <c r="I3559" s="53" t="s">
        <v>4885</v>
      </c>
      <c r="J3559" s="61">
        <v>1</v>
      </c>
      <c r="K3559" s="61" t="s">
        <v>845</v>
      </c>
      <c r="L3559" s="61"/>
      <c r="M3559" s="61">
        <f t="shared" si="172"/>
        <v>0</v>
      </c>
    </row>
    <row r="3560" spans="1:13" s="47" customFormat="1" ht="56.25" x14ac:dyDescent="0.4">
      <c r="A3560" s="27" t="s">
        <v>843</v>
      </c>
      <c r="B3560" s="27">
        <v>5</v>
      </c>
      <c r="C3560" s="27">
        <v>1</v>
      </c>
      <c r="D3560" s="27">
        <v>8</v>
      </c>
      <c r="E3560" s="27">
        <v>3</v>
      </c>
      <c r="F3560" s="27"/>
      <c r="G3560" s="27"/>
      <c r="H3560" s="27"/>
      <c r="I3560" s="53" t="s">
        <v>2678</v>
      </c>
      <c r="J3560" s="61">
        <v>1</v>
      </c>
      <c r="K3560" s="61" t="s">
        <v>845</v>
      </c>
      <c r="L3560" s="61"/>
      <c r="M3560" s="61">
        <f t="shared" si="172"/>
        <v>0</v>
      </c>
    </row>
    <row r="3561" spans="1:13" s="47" customFormat="1" x14ac:dyDescent="0.4">
      <c r="A3561" s="27" t="s">
        <v>843</v>
      </c>
      <c r="B3561" s="27">
        <v>5</v>
      </c>
      <c r="C3561" s="27">
        <v>1</v>
      </c>
      <c r="D3561" s="27">
        <v>8</v>
      </c>
      <c r="E3561" s="27">
        <v>4</v>
      </c>
      <c r="F3561" s="27"/>
      <c r="G3561" s="27"/>
      <c r="H3561" s="27"/>
      <c r="I3561" s="53" t="s">
        <v>2679</v>
      </c>
      <c r="J3561" s="61">
        <v>1</v>
      </c>
      <c r="K3561" s="61" t="s">
        <v>845</v>
      </c>
      <c r="L3561" s="61"/>
      <c r="M3561" s="61">
        <f t="shared" si="172"/>
        <v>0</v>
      </c>
    </row>
    <row r="3562" spans="1:13" s="47" customFormat="1" ht="37.5" x14ac:dyDescent="0.4">
      <c r="A3562" s="27" t="s">
        <v>843</v>
      </c>
      <c r="B3562" s="27">
        <v>5</v>
      </c>
      <c r="C3562" s="27">
        <v>1</v>
      </c>
      <c r="D3562" s="27">
        <v>8</v>
      </c>
      <c r="E3562" s="27">
        <v>5</v>
      </c>
      <c r="F3562" s="27"/>
      <c r="G3562" s="27"/>
      <c r="H3562" s="27"/>
      <c r="I3562" s="53" t="s">
        <v>2680</v>
      </c>
      <c r="J3562" s="61">
        <v>1</v>
      </c>
      <c r="K3562" s="61" t="s">
        <v>845</v>
      </c>
      <c r="L3562" s="61"/>
      <c r="M3562" s="61">
        <f t="shared" si="172"/>
        <v>0</v>
      </c>
    </row>
    <row r="3563" spans="1:13" s="47" customFormat="1" x14ac:dyDescent="0.4">
      <c r="A3563" s="27" t="s">
        <v>843</v>
      </c>
      <c r="B3563" s="27">
        <v>5</v>
      </c>
      <c r="C3563" s="27">
        <v>1</v>
      </c>
      <c r="D3563" s="27">
        <v>8</v>
      </c>
      <c r="E3563" s="27">
        <v>6</v>
      </c>
      <c r="F3563" s="27"/>
      <c r="G3563" s="27"/>
      <c r="H3563" s="27"/>
      <c r="I3563" s="53" t="s">
        <v>2681</v>
      </c>
      <c r="J3563" s="61">
        <v>1</v>
      </c>
      <c r="K3563" s="61" t="s">
        <v>845</v>
      </c>
      <c r="L3563" s="61"/>
      <c r="M3563" s="61">
        <f t="shared" si="172"/>
        <v>0</v>
      </c>
    </row>
    <row r="3564" spans="1:13" s="47" customFormat="1" x14ac:dyDescent="0.4">
      <c r="A3564" s="27" t="s">
        <v>843</v>
      </c>
      <c r="B3564" s="27">
        <v>5</v>
      </c>
      <c r="C3564" s="27">
        <v>1</v>
      </c>
      <c r="D3564" s="27">
        <v>8</v>
      </c>
      <c r="E3564" s="27">
        <v>7</v>
      </c>
      <c r="F3564" s="27"/>
      <c r="G3564" s="27"/>
      <c r="H3564" s="27"/>
      <c r="I3564" s="53" t="s">
        <v>2682</v>
      </c>
      <c r="J3564" s="61">
        <v>1</v>
      </c>
      <c r="K3564" s="61" t="s">
        <v>845</v>
      </c>
      <c r="L3564" s="61"/>
      <c r="M3564" s="61">
        <f t="shared" si="172"/>
        <v>0</v>
      </c>
    </row>
    <row r="3565" spans="1:13" s="47" customFormat="1" x14ac:dyDescent="0.4">
      <c r="A3565" s="27" t="s">
        <v>843</v>
      </c>
      <c r="B3565" s="27">
        <v>5</v>
      </c>
      <c r="C3565" s="27">
        <v>1</v>
      </c>
      <c r="D3565" s="27">
        <v>8</v>
      </c>
      <c r="E3565" s="27">
        <v>8</v>
      </c>
      <c r="F3565" s="27"/>
      <c r="G3565" s="27"/>
      <c r="H3565" s="27"/>
      <c r="I3565" s="53" t="s">
        <v>2683</v>
      </c>
      <c r="J3565" s="61">
        <v>1</v>
      </c>
      <c r="K3565" s="61" t="s">
        <v>845</v>
      </c>
      <c r="L3565" s="61"/>
      <c r="M3565" s="61">
        <f t="shared" si="172"/>
        <v>0</v>
      </c>
    </row>
    <row r="3566" spans="1:13" s="47" customFormat="1" x14ac:dyDescent="0.4">
      <c r="A3566" s="27" t="s">
        <v>843</v>
      </c>
      <c r="B3566" s="27">
        <v>5</v>
      </c>
      <c r="C3566" s="27">
        <v>1</v>
      </c>
      <c r="D3566" s="27">
        <v>8</v>
      </c>
      <c r="E3566" s="27">
        <v>9</v>
      </c>
      <c r="F3566" s="27"/>
      <c r="G3566" s="27"/>
      <c r="H3566" s="27"/>
      <c r="I3566" s="53" t="s">
        <v>2684</v>
      </c>
      <c r="J3566" s="61">
        <v>1</v>
      </c>
      <c r="K3566" s="61" t="s">
        <v>845</v>
      </c>
      <c r="L3566" s="61"/>
      <c r="M3566" s="61">
        <f t="shared" si="172"/>
        <v>0</v>
      </c>
    </row>
    <row r="3567" spans="1:13" s="47" customFormat="1" ht="37.5" x14ac:dyDescent="0.4">
      <c r="A3567" s="27" t="s">
        <v>843</v>
      </c>
      <c r="B3567" s="27">
        <v>5</v>
      </c>
      <c r="C3567" s="27">
        <v>1</v>
      </c>
      <c r="D3567" s="27">
        <v>8</v>
      </c>
      <c r="E3567" s="27">
        <v>10</v>
      </c>
      <c r="F3567" s="27"/>
      <c r="G3567" s="27"/>
      <c r="H3567" s="27"/>
      <c r="I3567" s="53" t="s">
        <v>2685</v>
      </c>
      <c r="J3567" s="61">
        <v>1</v>
      </c>
      <c r="K3567" s="61" t="s">
        <v>845</v>
      </c>
      <c r="L3567" s="61"/>
      <c r="M3567" s="61">
        <f t="shared" si="172"/>
        <v>0</v>
      </c>
    </row>
    <row r="3568" spans="1:13" s="47" customFormat="1" ht="37.5" x14ac:dyDescent="0.4">
      <c r="A3568" s="27" t="s">
        <v>843</v>
      </c>
      <c r="B3568" s="27">
        <v>5</v>
      </c>
      <c r="C3568" s="27">
        <v>1</v>
      </c>
      <c r="D3568" s="27">
        <v>8</v>
      </c>
      <c r="E3568" s="27">
        <v>11</v>
      </c>
      <c r="F3568" s="27"/>
      <c r="G3568" s="27"/>
      <c r="H3568" s="27"/>
      <c r="I3568" s="53" t="s">
        <v>4886</v>
      </c>
      <c r="J3568" s="61">
        <v>1</v>
      </c>
      <c r="K3568" s="61" t="s">
        <v>845</v>
      </c>
      <c r="L3568" s="61"/>
      <c r="M3568" s="61">
        <f t="shared" si="172"/>
        <v>0</v>
      </c>
    </row>
    <row r="3569" spans="1:13" s="47" customFormat="1" ht="37.5" x14ac:dyDescent="0.4">
      <c r="A3569" s="27" t="s">
        <v>843</v>
      </c>
      <c r="B3569" s="27">
        <v>5</v>
      </c>
      <c r="C3569" s="27">
        <v>1</v>
      </c>
      <c r="D3569" s="27">
        <v>8</v>
      </c>
      <c r="E3569" s="27">
        <v>12</v>
      </c>
      <c r="F3569" s="27"/>
      <c r="G3569" s="27"/>
      <c r="H3569" s="27"/>
      <c r="I3569" s="53" t="s">
        <v>2686</v>
      </c>
      <c r="J3569" s="61">
        <v>1</v>
      </c>
      <c r="K3569" s="61" t="s">
        <v>845</v>
      </c>
      <c r="L3569" s="61"/>
      <c r="M3569" s="61">
        <f t="shared" si="172"/>
        <v>0</v>
      </c>
    </row>
    <row r="3570" spans="1:13" s="47" customFormat="1" ht="56.25" x14ac:dyDescent="0.4">
      <c r="A3570" s="27" t="s">
        <v>843</v>
      </c>
      <c r="B3570" s="27">
        <v>5</v>
      </c>
      <c r="C3570" s="27">
        <v>1</v>
      </c>
      <c r="D3570" s="27">
        <v>8</v>
      </c>
      <c r="E3570" s="27">
        <v>13</v>
      </c>
      <c r="F3570" s="27"/>
      <c r="G3570" s="27"/>
      <c r="H3570" s="27"/>
      <c r="I3570" s="53" t="s">
        <v>2687</v>
      </c>
      <c r="J3570" s="61">
        <v>1</v>
      </c>
      <c r="K3570" s="61" t="s">
        <v>845</v>
      </c>
      <c r="L3570" s="61"/>
      <c r="M3570" s="61">
        <f t="shared" si="172"/>
        <v>0</v>
      </c>
    </row>
    <row r="3571" spans="1:13" s="47" customFormat="1" x14ac:dyDescent="0.4">
      <c r="A3571" s="27" t="s">
        <v>843</v>
      </c>
      <c r="B3571" s="27">
        <v>5</v>
      </c>
      <c r="C3571" s="27">
        <v>1</v>
      </c>
      <c r="D3571" s="27">
        <v>8</v>
      </c>
      <c r="E3571" s="27">
        <v>14</v>
      </c>
      <c r="F3571" s="27"/>
      <c r="G3571" s="27"/>
      <c r="H3571" s="27"/>
      <c r="I3571" s="53" t="s">
        <v>2688</v>
      </c>
      <c r="J3571" s="61">
        <v>1</v>
      </c>
      <c r="K3571" s="61" t="s">
        <v>845</v>
      </c>
      <c r="L3571" s="61"/>
      <c r="M3571" s="61">
        <f t="shared" si="172"/>
        <v>0</v>
      </c>
    </row>
    <row r="3572" spans="1:13" s="47" customFormat="1" x14ac:dyDescent="0.4">
      <c r="A3572" s="27" t="s">
        <v>843</v>
      </c>
      <c r="B3572" s="27">
        <v>5</v>
      </c>
      <c r="C3572" s="27">
        <v>1</v>
      </c>
      <c r="D3572" s="27">
        <v>8</v>
      </c>
      <c r="E3572" s="27">
        <v>15</v>
      </c>
      <c r="F3572" s="27"/>
      <c r="G3572" s="27"/>
      <c r="H3572" s="27"/>
      <c r="I3572" s="53" t="s">
        <v>2689</v>
      </c>
      <c r="J3572" s="61">
        <v>1</v>
      </c>
      <c r="K3572" s="61" t="s">
        <v>845</v>
      </c>
      <c r="L3572" s="61"/>
      <c r="M3572" s="61">
        <f t="shared" si="172"/>
        <v>0</v>
      </c>
    </row>
    <row r="3573" spans="1:13" s="47" customFormat="1" x14ac:dyDescent="0.4">
      <c r="A3573" s="27" t="s">
        <v>843</v>
      </c>
      <c r="B3573" s="27">
        <v>5</v>
      </c>
      <c r="C3573" s="27">
        <v>1</v>
      </c>
      <c r="D3573" s="27">
        <v>8</v>
      </c>
      <c r="E3573" s="27">
        <v>15</v>
      </c>
      <c r="F3573" s="27">
        <v>1</v>
      </c>
      <c r="G3573" s="27"/>
      <c r="H3573" s="27"/>
      <c r="I3573" s="53" t="s">
        <v>4887</v>
      </c>
      <c r="J3573" s="61">
        <v>1</v>
      </c>
      <c r="K3573" s="61" t="s">
        <v>845</v>
      </c>
      <c r="L3573" s="61"/>
      <c r="M3573" s="61">
        <f t="shared" si="172"/>
        <v>0</v>
      </c>
    </row>
    <row r="3574" spans="1:13" s="47" customFormat="1" x14ac:dyDescent="0.4">
      <c r="A3574" s="27" t="s">
        <v>843</v>
      </c>
      <c r="B3574" s="27">
        <v>5</v>
      </c>
      <c r="C3574" s="27">
        <v>1</v>
      </c>
      <c r="D3574" s="27">
        <v>8</v>
      </c>
      <c r="E3574" s="27">
        <v>15</v>
      </c>
      <c r="F3574" s="27">
        <v>2</v>
      </c>
      <c r="G3574" s="27"/>
      <c r="H3574" s="27"/>
      <c r="I3574" s="53" t="s">
        <v>4888</v>
      </c>
      <c r="J3574" s="61">
        <v>1</v>
      </c>
      <c r="K3574" s="61" t="s">
        <v>845</v>
      </c>
      <c r="L3574" s="61"/>
      <c r="M3574" s="61">
        <f t="shared" si="172"/>
        <v>0</v>
      </c>
    </row>
    <row r="3575" spans="1:13" s="47" customFormat="1" x14ac:dyDescent="0.4">
      <c r="A3575" s="27" t="s">
        <v>843</v>
      </c>
      <c r="B3575" s="27">
        <v>5</v>
      </c>
      <c r="C3575" s="27">
        <v>1</v>
      </c>
      <c r="D3575" s="27">
        <v>8</v>
      </c>
      <c r="E3575" s="27">
        <v>15</v>
      </c>
      <c r="F3575" s="27">
        <v>3</v>
      </c>
      <c r="G3575" s="27"/>
      <c r="H3575" s="27"/>
      <c r="I3575" s="53" t="s">
        <v>4889</v>
      </c>
      <c r="J3575" s="61">
        <v>1</v>
      </c>
      <c r="K3575" s="61" t="s">
        <v>845</v>
      </c>
      <c r="L3575" s="61"/>
      <c r="M3575" s="61">
        <f t="shared" si="172"/>
        <v>0</v>
      </c>
    </row>
    <row r="3576" spans="1:13" s="47" customFormat="1" x14ac:dyDescent="0.4">
      <c r="A3576" s="27" t="s">
        <v>843</v>
      </c>
      <c r="B3576" s="27">
        <v>5</v>
      </c>
      <c r="C3576" s="27">
        <v>1</v>
      </c>
      <c r="D3576" s="27">
        <v>8</v>
      </c>
      <c r="E3576" s="27">
        <v>16</v>
      </c>
      <c r="F3576" s="27"/>
      <c r="G3576" s="27"/>
      <c r="H3576" s="27"/>
      <c r="I3576" s="53" t="s">
        <v>2690</v>
      </c>
      <c r="J3576" s="61">
        <v>1</v>
      </c>
      <c r="K3576" s="61" t="s">
        <v>845</v>
      </c>
      <c r="L3576" s="61"/>
      <c r="M3576" s="61">
        <f t="shared" si="172"/>
        <v>0</v>
      </c>
    </row>
    <row r="3577" spans="1:13" s="47" customFormat="1" x14ac:dyDescent="0.4">
      <c r="A3577" s="27" t="s">
        <v>843</v>
      </c>
      <c r="B3577" s="27">
        <v>5</v>
      </c>
      <c r="C3577" s="27">
        <v>1</v>
      </c>
      <c r="D3577" s="27">
        <v>8</v>
      </c>
      <c r="E3577" s="27">
        <v>16</v>
      </c>
      <c r="F3577" s="27">
        <v>1</v>
      </c>
      <c r="G3577" s="27"/>
      <c r="H3577" s="27"/>
      <c r="I3577" s="53" t="s">
        <v>4890</v>
      </c>
      <c r="J3577" s="61">
        <v>1</v>
      </c>
      <c r="K3577" s="61" t="s">
        <v>845</v>
      </c>
      <c r="L3577" s="61"/>
      <c r="M3577" s="61">
        <f t="shared" si="172"/>
        <v>0</v>
      </c>
    </row>
    <row r="3578" spans="1:13" s="47" customFormat="1" x14ac:dyDescent="0.4">
      <c r="A3578" s="27" t="s">
        <v>843</v>
      </c>
      <c r="B3578" s="27">
        <v>5</v>
      </c>
      <c r="C3578" s="27">
        <v>1</v>
      </c>
      <c r="D3578" s="27">
        <v>8</v>
      </c>
      <c r="E3578" s="27">
        <v>16</v>
      </c>
      <c r="F3578" s="27">
        <v>2</v>
      </c>
      <c r="G3578" s="27"/>
      <c r="H3578" s="27"/>
      <c r="I3578" s="53" t="s">
        <v>4042</v>
      </c>
      <c r="J3578" s="61">
        <v>1</v>
      </c>
      <c r="K3578" s="61" t="s">
        <v>845</v>
      </c>
      <c r="L3578" s="61"/>
      <c r="M3578" s="61">
        <f t="shared" si="172"/>
        <v>0</v>
      </c>
    </row>
    <row r="3579" spans="1:13" s="47" customFormat="1" x14ac:dyDescent="0.4">
      <c r="A3579" s="27" t="s">
        <v>843</v>
      </c>
      <c r="B3579" s="27">
        <v>5</v>
      </c>
      <c r="C3579" s="27">
        <v>1</v>
      </c>
      <c r="D3579" s="27">
        <v>8</v>
      </c>
      <c r="E3579" s="27">
        <v>16</v>
      </c>
      <c r="F3579" s="27">
        <v>3</v>
      </c>
      <c r="G3579" s="27"/>
      <c r="H3579" s="27"/>
      <c r="I3579" s="53" t="s">
        <v>4891</v>
      </c>
      <c r="J3579" s="61">
        <v>1</v>
      </c>
      <c r="K3579" s="61" t="s">
        <v>845</v>
      </c>
      <c r="L3579" s="61"/>
      <c r="M3579" s="61">
        <f t="shared" si="172"/>
        <v>0</v>
      </c>
    </row>
    <row r="3580" spans="1:13" s="47" customFormat="1" x14ac:dyDescent="0.4">
      <c r="A3580" s="27" t="s">
        <v>843</v>
      </c>
      <c r="B3580" s="27">
        <v>5</v>
      </c>
      <c r="C3580" s="27">
        <v>1</v>
      </c>
      <c r="D3580" s="27">
        <v>8</v>
      </c>
      <c r="E3580" s="27">
        <v>16</v>
      </c>
      <c r="F3580" s="27">
        <v>4</v>
      </c>
      <c r="G3580" s="27"/>
      <c r="H3580" s="27"/>
      <c r="I3580" s="53" t="s">
        <v>4892</v>
      </c>
      <c r="J3580" s="61">
        <v>1</v>
      </c>
      <c r="K3580" s="61" t="s">
        <v>845</v>
      </c>
      <c r="L3580" s="61"/>
      <c r="M3580" s="61">
        <f t="shared" si="172"/>
        <v>0</v>
      </c>
    </row>
    <row r="3581" spans="1:13" s="47" customFormat="1" x14ac:dyDescent="0.4">
      <c r="A3581" s="27" t="s">
        <v>843</v>
      </c>
      <c r="B3581" s="27">
        <v>5</v>
      </c>
      <c r="C3581" s="27">
        <v>1</v>
      </c>
      <c r="D3581" s="27">
        <v>8</v>
      </c>
      <c r="E3581" s="27">
        <v>16</v>
      </c>
      <c r="F3581" s="27">
        <v>5</v>
      </c>
      <c r="G3581" s="27"/>
      <c r="H3581" s="27"/>
      <c r="I3581" s="53" t="s">
        <v>4893</v>
      </c>
      <c r="J3581" s="61">
        <v>1</v>
      </c>
      <c r="K3581" s="61" t="s">
        <v>845</v>
      </c>
      <c r="L3581" s="61"/>
      <c r="M3581" s="61">
        <f t="shared" si="172"/>
        <v>0</v>
      </c>
    </row>
    <row r="3582" spans="1:13" s="47" customFormat="1" x14ac:dyDescent="0.4">
      <c r="A3582" s="27" t="s">
        <v>843</v>
      </c>
      <c r="B3582" s="27">
        <v>5</v>
      </c>
      <c r="C3582" s="27">
        <v>1</v>
      </c>
      <c r="D3582" s="27">
        <v>8</v>
      </c>
      <c r="E3582" s="27">
        <v>16</v>
      </c>
      <c r="F3582" s="27">
        <v>6</v>
      </c>
      <c r="G3582" s="27"/>
      <c r="H3582" s="27"/>
      <c r="I3582" s="53" t="s">
        <v>4095</v>
      </c>
      <c r="J3582" s="61">
        <v>1</v>
      </c>
      <c r="K3582" s="61" t="s">
        <v>845</v>
      </c>
      <c r="L3582" s="61"/>
      <c r="M3582" s="61">
        <f t="shared" si="172"/>
        <v>0</v>
      </c>
    </row>
    <row r="3583" spans="1:13" s="47" customFormat="1" ht="37.5" x14ac:dyDescent="0.4">
      <c r="A3583" s="27" t="s">
        <v>843</v>
      </c>
      <c r="B3583" s="27">
        <v>5</v>
      </c>
      <c r="C3583" s="27">
        <v>1</v>
      </c>
      <c r="D3583" s="27">
        <v>8</v>
      </c>
      <c r="E3583" s="27">
        <v>17</v>
      </c>
      <c r="F3583" s="27"/>
      <c r="G3583" s="27"/>
      <c r="H3583" s="27"/>
      <c r="I3583" s="53" t="s">
        <v>2691</v>
      </c>
      <c r="J3583" s="61">
        <v>1</v>
      </c>
      <c r="K3583" s="61" t="s">
        <v>845</v>
      </c>
      <c r="L3583" s="61"/>
      <c r="M3583" s="61">
        <f t="shared" si="172"/>
        <v>0</v>
      </c>
    </row>
    <row r="3584" spans="1:13" s="47" customFormat="1" x14ac:dyDescent="0.4">
      <c r="A3584" s="27" t="s">
        <v>843</v>
      </c>
      <c r="B3584" s="27">
        <v>5</v>
      </c>
      <c r="C3584" s="27">
        <v>1</v>
      </c>
      <c r="D3584" s="27">
        <v>8</v>
      </c>
      <c r="E3584" s="27">
        <v>18</v>
      </c>
      <c r="F3584" s="27"/>
      <c r="G3584" s="27"/>
      <c r="H3584" s="27"/>
      <c r="I3584" s="53" t="s">
        <v>2692</v>
      </c>
      <c r="J3584" s="61">
        <v>1</v>
      </c>
      <c r="K3584" s="61" t="s">
        <v>845</v>
      </c>
      <c r="L3584" s="61"/>
      <c r="M3584" s="61">
        <f t="shared" si="172"/>
        <v>0</v>
      </c>
    </row>
    <row r="3585" spans="1:13" s="47" customFormat="1" ht="37.5" x14ac:dyDescent="0.4">
      <c r="A3585" s="27" t="s">
        <v>843</v>
      </c>
      <c r="B3585" s="27">
        <v>5</v>
      </c>
      <c r="C3585" s="27">
        <v>1</v>
      </c>
      <c r="D3585" s="27">
        <v>8</v>
      </c>
      <c r="E3585" s="27">
        <v>19</v>
      </c>
      <c r="F3585" s="27"/>
      <c r="G3585" s="27"/>
      <c r="H3585" s="27"/>
      <c r="I3585" s="53" t="s">
        <v>2693</v>
      </c>
      <c r="J3585" s="61">
        <v>1</v>
      </c>
      <c r="K3585" s="61" t="s">
        <v>845</v>
      </c>
      <c r="L3585" s="61"/>
      <c r="M3585" s="61">
        <f t="shared" si="172"/>
        <v>0</v>
      </c>
    </row>
    <row r="3586" spans="1:13" s="47" customFormat="1" x14ac:dyDescent="0.4">
      <c r="A3586" s="27" t="s">
        <v>843</v>
      </c>
      <c r="B3586" s="27">
        <v>5</v>
      </c>
      <c r="C3586" s="27">
        <v>1</v>
      </c>
      <c r="D3586" s="27">
        <v>8</v>
      </c>
      <c r="E3586" s="27">
        <v>20</v>
      </c>
      <c r="F3586" s="27"/>
      <c r="G3586" s="27"/>
      <c r="H3586" s="27"/>
      <c r="I3586" s="53" t="s">
        <v>2694</v>
      </c>
      <c r="J3586" s="61">
        <v>1</v>
      </c>
      <c r="K3586" s="61" t="s">
        <v>845</v>
      </c>
      <c r="L3586" s="61"/>
      <c r="M3586" s="61">
        <f t="shared" si="172"/>
        <v>0</v>
      </c>
    </row>
    <row r="3587" spans="1:13" s="47" customFormat="1" ht="37.5" x14ac:dyDescent="0.4">
      <c r="A3587" s="27" t="s">
        <v>843</v>
      </c>
      <c r="B3587" s="27">
        <v>5</v>
      </c>
      <c r="C3587" s="27">
        <v>1</v>
      </c>
      <c r="D3587" s="27">
        <v>8</v>
      </c>
      <c r="E3587" s="27">
        <v>21</v>
      </c>
      <c r="F3587" s="27"/>
      <c r="G3587" s="27"/>
      <c r="H3587" s="27"/>
      <c r="I3587" s="53" t="s">
        <v>2695</v>
      </c>
      <c r="J3587" s="61">
        <v>1</v>
      </c>
      <c r="K3587" s="61" t="s">
        <v>845</v>
      </c>
      <c r="L3587" s="61"/>
      <c r="M3587" s="61">
        <f t="shared" si="172"/>
        <v>0</v>
      </c>
    </row>
    <row r="3588" spans="1:13" s="47" customFormat="1" x14ac:dyDescent="0.4">
      <c r="A3588" s="27" t="s">
        <v>843</v>
      </c>
      <c r="B3588" s="27">
        <v>5</v>
      </c>
      <c r="C3588" s="27">
        <v>1</v>
      </c>
      <c r="D3588" s="27">
        <v>8</v>
      </c>
      <c r="E3588" s="27">
        <v>22</v>
      </c>
      <c r="F3588" s="27"/>
      <c r="G3588" s="27"/>
      <c r="H3588" s="27"/>
      <c r="I3588" s="53" t="s">
        <v>2696</v>
      </c>
      <c r="J3588" s="61">
        <v>1</v>
      </c>
      <c r="K3588" s="61" t="s">
        <v>845</v>
      </c>
      <c r="L3588" s="61"/>
      <c r="M3588" s="61">
        <f t="shared" si="172"/>
        <v>0</v>
      </c>
    </row>
    <row r="3589" spans="1:13" s="47" customFormat="1" x14ac:dyDescent="0.4">
      <c r="A3589" s="27" t="s">
        <v>843</v>
      </c>
      <c r="B3589" s="27">
        <v>5</v>
      </c>
      <c r="C3589" s="27">
        <v>1</v>
      </c>
      <c r="D3589" s="27">
        <v>8</v>
      </c>
      <c r="E3589" s="27">
        <v>23</v>
      </c>
      <c r="F3589" s="27"/>
      <c r="G3589" s="27"/>
      <c r="H3589" s="27"/>
      <c r="I3589" s="53" t="s">
        <v>2697</v>
      </c>
      <c r="J3589" s="61">
        <v>1</v>
      </c>
      <c r="K3589" s="61" t="s">
        <v>845</v>
      </c>
      <c r="L3589" s="61"/>
      <c r="M3589" s="61">
        <f t="shared" si="172"/>
        <v>0</v>
      </c>
    </row>
    <row r="3590" spans="1:13" s="47" customFormat="1" x14ac:dyDescent="0.4">
      <c r="A3590" s="27" t="s">
        <v>843</v>
      </c>
      <c r="B3590" s="27">
        <v>5</v>
      </c>
      <c r="C3590" s="27">
        <v>1</v>
      </c>
      <c r="D3590" s="27">
        <v>8</v>
      </c>
      <c r="E3590" s="27">
        <v>24</v>
      </c>
      <c r="F3590" s="27"/>
      <c r="G3590" s="27"/>
      <c r="H3590" s="27"/>
      <c r="I3590" s="53" t="s">
        <v>2698</v>
      </c>
      <c r="J3590" s="61">
        <v>1</v>
      </c>
      <c r="K3590" s="61" t="s">
        <v>845</v>
      </c>
      <c r="L3590" s="61"/>
      <c r="M3590" s="61">
        <f t="shared" si="172"/>
        <v>0</v>
      </c>
    </row>
    <row r="3591" spans="1:13" s="47" customFormat="1" ht="37.5" x14ac:dyDescent="0.4">
      <c r="A3591" s="27" t="s">
        <v>843</v>
      </c>
      <c r="B3591" s="27">
        <v>5</v>
      </c>
      <c r="C3591" s="27">
        <v>1</v>
      </c>
      <c r="D3591" s="27">
        <v>8</v>
      </c>
      <c r="E3591" s="27">
        <v>25</v>
      </c>
      <c r="F3591" s="27"/>
      <c r="G3591" s="27"/>
      <c r="H3591" s="27"/>
      <c r="I3591" s="53" t="s">
        <v>2699</v>
      </c>
      <c r="J3591" s="61">
        <v>1</v>
      </c>
      <c r="K3591" s="61" t="s">
        <v>845</v>
      </c>
      <c r="L3591" s="61"/>
      <c r="M3591" s="61">
        <f t="shared" si="172"/>
        <v>0</v>
      </c>
    </row>
    <row r="3592" spans="1:13" s="47" customFormat="1" x14ac:dyDescent="0.4">
      <c r="A3592" s="27" t="s">
        <v>843</v>
      </c>
      <c r="B3592" s="27">
        <v>5</v>
      </c>
      <c r="C3592" s="27">
        <v>1</v>
      </c>
      <c r="D3592" s="27">
        <v>8</v>
      </c>
      <c r="E3592" s="27">
        <v>26</v>
      </c>
      <c r="F3592" s="27"/>
      <c r="G3592" s="27"/>
      <c r="H3592" s="27"/>
      <c r="I3592" s="53" t="s">
        <v>2700</v>
      </c>
      <c r="J3592" s="61">
        <v>1</v>
      </c>
      <c r="K3592" s="61" t="s">
        <v>845</v>
      </c>
      <c r="L3592" s="61"/>
      <c r="M3592" s="61">
        <f t="shared" si="172"/>
        <v>0</v>
      </c>
    </row>
    <row r="3593" spans="1:13" s="47" customFormat="1" ht="37.5" x14ac:dyDescent="0.4">
      <c r="A3593" s="27" t="s">
        <v>843</v>
      </c>
      <c r="B3593" s="27">
        <v>5</v>
      </c>
      <c r="C3593" s="27">
        <v>1</v>
      </c>
      <c r="D3593" s="27">
        <v>8</v>
      </c>
      <c r="E3593" s="27">
        <v>27</v>
      </c>
      <c r="F3593" s="27"/>
      <c r="G3593" s="27"/>
      <c r="H3593" s="27"/>
      <c r="I3593" s="53" t="s">
        <v>2701</v>
      </c>
      <c r="J3593" s="61">
        <v>1</v>
      </c>
      <c r="K3593" s="61" t="s">
        <v>845</v>
      </c>
      <c r="L3593" s="61"/>
      <c r="M3593" s="61">
        <f t="shared" si="172"/>
        <v>0</v>
      </c>
    </row>
    <row r="3594" spans="1:13" s="47" customFormat="1" ht="37.5" x14ac:dyDescent="0.4">
      <c r="A3594" s="27" t="s">
        <v>843</v>
      </c>
      <c r="B3594" s="27">
        <v>5</v>
      </c>
      <c r="C3594" s="27">
        <v>1</v>
      </c>
      <c r="D3594" s="27">
        <v>8</v>
      </c>
      <c r="E3594" s="27">
        <v>28</v>
      </c>
      <c r="F3594" s="27"/>
      <c r="G3594" s="27"/>
      <c r="H3594" s="27"/>
      <c r="I3594" s="53" t="s">
        <v>2702</v>
      </c>
      <c r="J3594" s="61">
        <v>1</v>
      </c>
      <c r="K3594" s="61" t="s">
        <v>845</v>
      </c>
      <c r="L3594" s="61"/>
      <c r="M3594" s="61">
        <f t="shared" si="172"/>
        <v>0</v>
      </c>
    </row>
    <row r="3595" spans="1:13" s="47" customFormat="1" ht="37.5" x14ac:dyDescent="0.4">
      <c r="A3595" s="27" t="s">
        <v>843</v>
      </c>
      <c r="B3595" s="27">
        <v>5</v>
      </c>
      <c r="C3595" s="27">
        <v>1</v>
      </c>
      <c r="D3595" s="27">
        <v>8</v>
      </c>
      <c r="E3595" s="27">
        <v>29</v>
      </c>
      <c r="F3595" s="27"/>
      <c r="G3595" s="27"/>
      <c r="H3595" s="27"/>
      <c r="I3595" s="53" t="s">
        <v>2703</v>
      </c>
      <c r="J3595" s="61">
        <v>1</v>
      </c>
      <c r="K3595" s="61" t="s">
        <v>845</v>
      </c>
      <c r="L3595" s="61"/>
      <c r="M3595" s="61">
        <f t="shared" si="172"/>
        <v>0</v>
      </c>
    </row>
    <row r="3596" spans="1:13" s="47" customFormat="1" ht="37.5" x14ac:dyDescent="0.4">
      <c r="A3596" s="27" t="s">
        <v>843</v>
      </c>
      <c r="B3596" s="27">
        <v>5</v>
      </c>
      <c r="C3596" s="27">
        <v>1</v>
      </c>
      <c r="D3596" s="27">
        <v>8</v>
      </c>
      <c r="E3596" s="27">
        <v>30</v>
      </c>
      <c r="F3596" s="27"/>
      <c r="G3596" s="27"/>
      <c r="H3596" s="27"/>
      <c r="I3596" s="53" t="s">
        <v>2704</v>
      </c>
      <c r="J3596" s="61">
        <v>1</v>
      </c>
      <c r="K3596" s="61" t="s">
        <v>845</v>
      </c>
      <c r="L3596" s="61"/>
      <c r="M3596" s="61">
        <f t="shared" si="172"/>
        <v>0</v>
      </c>
    </row>
    <row r="3597" spans="1:13" s="47" customFormat="1" ht="37.5" x14ac:dyDescent="0.4">
      <c r="A3597" s="27" t="s">
        <v>843</v>
      </c>
      <c r="B3597" s="27">
        <v>5</v>
      </c>
      <c r="C3597" s="27">
        <v>1</v>
      </c>
      <c r="D3597" s="27">
        <v>8</v>
      </c>
      <c r="E3597" s="27">
        <v>31</v>
      </c>
      <c r="F3597" s="27"/>
      <c r="G3597" s="27"/>
      <c r="H3597" s="27"/>
      <c r="I3597" s="53" t="s">
        <v>2705</v>
      </c>
      <c r="J3597" s="61">
        <v>1</v>
      </c>
      <c r="K3597" s="61" t="s">
        <v>845</v>
      </c>
      <c r="L3597" s="61"/>
      <c r="M3597" s="61">
        <f t="shared" si="172"/>
        <v>0</v>
      </c>
    </row>
    <row r="3598" spans="1:13" s="47" customFormat="1" x14ac:dyDescent="0.4">
      <c r="A3598" s="27" t="s">
        <v>843</v>
      </c>
      <c r="B3598" s="27">
        <v>5</v>
      </c>
      <c r="C3598" s="27">
        <v>1</v>
      </c>
      <c r="D3598" s="27">
        <v>8</v>
      </c>
      <c r="E3598" s="27">
        <v>32</v>
      </c>
      <c r="F3598" s="27"/>
      <c r="G3598" s="27"/>
      <c r="H3598" s="27"/>
      <c r="I3598" s="53" t="s">
        <v>2706</v>
      </c>
      <c r="J3598" s="61">
        <v>1</v>
      </c>
      <c r="K3598" s="61" t="s">
        <v>845</v>
      </c>
      <c r="L3598" s="61"/>
      <c r="M3598" s="61">
        <f t="shared" si="172"/>
        <v>0</v>
      </c>
    </row>
    <row r="3599" spans="1:13" s="47" customFormat="1" x14ac:dyDescent="0.4">
      <c r="A3599" s="27" t="s">
        <v>843</v>
      </c>
      <c r="B3599" s="27">
        <v>5</v>
      </c>
      <c r="C3599" s="27">
        <v>1</v>
      </c>
      <c r="D3599" s="27">
        <v>8</v>
      </c>
      <c r="E3599" s="27">
        <v>33</v>
      </c>
      <c r="F3599" s="27"/>
      <c r="G3599" s="27"/>
      <c r="H3599" s="27"/>
      <c r="I3599" s="53" t="s">
        <v>2707</v>
      </c>
      <c r="J3599" s="61">
        <v>1</v>
      </c>
      <c r="K3599" s="61" t="s">
        <v>845</v>
      </c>
      <c r="L3599" s="61"/>
      <c r="M3599" s="61">
        <f t="shared" si="172"/>
        <v>0</v>
      </c>
    </row>
    <row r="3600" spans="1:13" s="47" customFormat="1" x14ac:dyDescent="0.4">
      <c r="A3600" s="27" t="s">
        <v>843</v>
      </c>
      <c r="B3600" s="27">
        <v>5</v>
      </c>
      <c r="C3600" s="27">
        <v>1</v>
      </c>
      <c r="D3600" s="27">
        <v>9</v>
      </c>
      <c r="E3600" s="27"/>
      <c r="F3600" s="27"/>
      <c r="G3600" s="27"/>
      <c r="H3600" s="27"/>
      <c r="I3600" s="54" t="s">
        <v>2708</v>
      </c>
      <c r="J3600" s="61">
        <v>1</v>
      </c>
      <c r="K3600" s="61" t="s">
        <v>845</v>
      </c>
      <c r="L3600" s="69"/>
      <c r="M3600" s="61">
        <f t="shared" si="172"/>
        <v>0</v>
      </c>
    </row>
    <row r="3601" spans="1:13" s="47" customFormat="1" x14ac:dyDescent="0.4">
      <c r="A3601" s="27" t="s">
        <v>843</v>
      </c>
      <c r="B3601" s="27">
        <v>5</v>
      </c>
      <c r="C3601" s="27">
        <v>1</v>
      </c>
      <c r="D3601" s="27">
        <v>9</v>
      </c>
      <c r="E3601" s="27">
        <v>1</v>
      </c>
      <c r="F3601" s="27"/>
      <c r="G3601" s="27"/>
      <c r="H3601" s="27"/>
      <c r="I3601" s="53" t="s">
        <v>4894</v>
      </c>
      <c r="J3601" s="61">
        <v>1</v>
      </c>
      <c r="K3601" s="61" t="s">
        <v>845</v>
      </c>
      <c r="L3601" s="61"/>
      <c r="M3601" s="61">
        <f t="shared" si="172"/>
        <v>0</v>
      </c>
    </row>
    <row r="3602" spans="1:13" s="47" customFormat="1" x14ac:dyDescent="0.4">
      <c r="A3602" s="27" t="s">
        <v>843</v>
      </c>
      <c r="B3602" s="27">
        <v>5</v>
      </c>
      <c r="C3602" s="27">
        <v>1</v>
      </c>
      <c r="D3602" s="27">
        <v>9</v>
      </c>
      <c r="E3602" s="27">
        <v>2</v>
      </c>
      <c r="F3602" s="27"/>
      <c r="G3602" s="27"/>
      <c r="H3602" s="27"/>
      <c r="I3602" s="53" t="s">
        <v>2709</v>
      </c>
      <c r="J3602" s="61">
        <v>1</v>
      </c>
      <c r="K3602" s="61" t="s">
        <v>845</v>
      </c>
      <c r="L3602" s="61"/>
      <c r="M3602" s="61">
        <f t="shared" si="172"/>
        <v>0</v>
      </c>
    </row>
    <row r="3603" spans="1:13" s="47" customFormat="1" x14ac:dyDescent="0.4">
      <c r="A3603" s="27" t="s">
        <v>843</v>
      </c>
      <c r="B3603" s="27">
        <v>5</v>
      </c>
      <c r="C3603" s="27">
        <v>1</v>
      </c>
      <c r="D3603" s="27">
        <v>9</v>
      </c>
      <c r="E3603" s="27">
        <v>3</v>
      </c>
      <c r="F3603" s="27"/>
      <c r="G3603" s="27"/>
      <c r="H3603" s="27"/>
      <c r="I3603" s="53" t="s">
        <v>2710</v>
      </c>
      <c r="J3603" s="61">
        <v>1</v>
      </c>
      <c r="K3603" s="61" t="s">
        <v>845</v>
      </c>
      <c r="L3603" s="61"/>
      <c r="M3603" s="61">
        <f t="shared" si="172"/>
        <v>0</v>
      </c>
    </row>
    <row r="3604" spans="1:13" s="47" customFormat="1" x14ac:dyDescent="0.4">
      <c r="A3604" s="27" t="s">
        <v>843</v>
      </c>
      <c r="B3604" s="27">
        <v>5</v>
      </c>
      <c r="C3604" s="27">
        <v>1</v>
      </c>
      <c r="D3604" s="27">
        <v>9</v>
      </c>
      <c r="E3604" s="27">
        <v>4</v>
      </c>
      <c r="F3604" s="27"/>
      <c r="G3604" s="27"/>
      <c r="H3604" s="27"/>
      <c r="I3604" s="53" t="s">
        <v>2711</v>
      </c>
      <c r="J3604" s="61">
        <v>1</v>
      </c>
      <c r="K3604" s="61" t="s">
        <v>845</v>
      </c>
      <c r="L3604" s="61"/>
      <c r="M3604" s="61">
        <f t="shared" ref="M3604:M3666" si="173">IF(K3604="A",J3604,0)</f>
        <v>0</v>
      </c>
    </row>
    <row r="3605" spans="1:13" s="47" customFormat="1" x14ac:dyDescent="0.4">
      <c r="A3605" s="27" t="s">
        <v>843</v>
      </c>
      <c r="B3605" s="27">
        <v>5</v>
      </c>
      <c r="C3605" s="27">
        <v>1</v>
      </c>
      <c r="D3605" s="27">
        <v>9</v>
      </c>
      <c r="E3605" s="27">
        <v>5</v>
      </c>
      <c r="F3605" s="27"/>
      <c r="G3605" s="27"/>
      <c r="H3605" s="27"/>
      <c r="I3605" s="53" t="s">
        <v>2712</v>
      </c>
      <c r="J3605" s="61">
        <v>1</v>
      </c>
      <c r="K3605" s="61" t="s">
        <v>845</v>
      </c>
      <c r="L3605" s="61"/>
      <c r="M3605" s="61">
        <f t="shared" si="173"/>
        <v>0</v>
      </c>
    </row>
    <row r="3606" spans="1:13" s="47" customFormat="1" x14ac:dyDescent="0.4">
      <c r="A3606" s="27" t="s">
        <v>843</v>
      </c>
      <c r="B3606" s="27">
        <v>5</v>
      </c>
      <c r="C3606" s="27">
        <v>1</v>
      </c>
      <c r="D3606" s="27">
        <v>9</v>
      </c>
      <c r="E3606" s="27">
        <v>6</v>
      </c>
      <c r="F3606" s="27"/>
      <c r="G3606" s="27"/>
      <c r="H3606" s="27"/>
      <c r="I3606" s="53" t="s">
        <v>2713</v>
      </c>
      <c r="J3606" s="61">
        <v>1</v>
      </c>
      <c r="K3606" s="61" t="s">
        <v>845</v>
      </c>
      <c r="L3606" s="61"/>
      <c r="M3606" s="61">
        <f t="shared" si="173"/>
        <v>0</v>
      </c>
    </row>
    <row r="3607" spans="1:13" s="47" customFormat="1" x14ac:dyDescent="0.4">
      <c r="A3607" s="27" t="s">
        <v>843</v>
      </c>
      <c r="B3607" s="27">
        <v>5</v>
      </c>
      <c r="C3607" s="27">
        <v>1</v>
      </c>
      <c r="D3607" s="27">
        <v>9</v>
      </c>
      <c r="E3607" s="27">
        <v>7</v>
      </c>
      <c r="F3607" s="27"/>
      <c r="G3607" s="27"/>
      <c r="H3607" s="27"/>
      <c r="I3607" s="53" t="s">
        <v>2714</v>
      </c>
      <c r="J3607" s="61">
        <v>1</v>
      </c>
      <c r="K3607" s="61" t="s">
        <v>845</v>
      </c>
      <c r="L3607" s="61"/>
      <c r="M3607" s="61">
        <f t="shared" si="173"/>
        <v>0</v>
      </c>
    </row>
    <row r="3608" spans="1:13" s="47" customFormat="1" x14ac:dyDescent="0.4">
      <c r="A3608" s="27" t="s">
        <v>843</v>
      </c>
      <c r="B3608" s="27">
        <v>5</v>
      </c>
      <c r="C3608" s="27">
        <v>1</v>
      </c>
      <c r="D3608" s="27">
        <v>9</v>
      </c>
      <c r="E3608" s="27">
        <v>8</v>
      </c>
      <c r="F3608" s="27"/>
      <c r="G3608" s="27"/>
      <c r="H3608" s="27"/>
      <c r="I3608" s="53" t="s">
        <v>2715</v>
      </c>
      <c r="J3608" s="61">
        <v>1</v>
      </c>
      <c r="K3608" s="61" t="s">
        <v>845</v>
      </c>
      <c r="L3608" s="61"/>
      <c r="M3608" s="61">
        <f t="shared" si="173"/>
        <v>0</v>
      </c>
    </row>
    <row r="3609" spans="1:13" s="47" customFormat="1" x14ac:dyDescent="0.4">
      <c r="A3609" s="27" t="s">
        <v>843</v>
      </c>
      <c r="B3609" s="27">
        <v>5</v>
      </c>
      <c r="C3609" s="27">
        <v>1</v>
      </c>
      <c r="D3609" s="27">
        <v>9</v>
      </c>
      <c r="E3609" s="27">
        <v>9</v>
      </c>
      <c r="F3609" s="27"/>
      <c r="G3609" s="27"/>
      <c r="H3609" s="27"/>
      <c r="I3609" s="53" t="s">
        <v>2716</v>
      </c>
      <c r="J3609" s="61">
        <v>1</v>
      </c>
      <c r="K3609" s="61" t="s">
        <v>845</v>
      </c>
      <c r="L3609" s="61"/>
      <c r="M3609" s="61">
        <f t="shared" si="173"/>
        <v>0</v>
      </c>
    </row>
    <row r="3610" spans="1:13" s="47" customFormat="1" x14ac:dyDescent="0.4">
      <c r="A3610" s="27" t="s">
        <v>843</v>
      </c>
      <c r="B3610" s="27">
        <v>5</v>
      </c>
      <c r="C3610" s="27">
        <v>1</v>
      </c>
      <c r="D3610" s="27">
        <v>9</v>
      </c>
      <c r="E3610" s="27">
        <v>10</v>
      </c>
      <c r="F3610" s="27"/>
      <c r="G3610" s="27"/>
      <c r="H3610" s="27"/>
      <c r="I3610" s="53" t="s">
        <v>2717</v>
      </c>
      <c r="J3610" s="61">
        <v>1</v>
      </c>
      <c r="K3610" s="61" t="s">
        <v>845</v>
      </c>
      <c r="L3610" s="61"/>
      <c r="M3610" s="61">
        <f t="shared" si="173"/>
        <v>0</v>
      </c>
    </row>
    <row r="3611" spans="1:13" s="47" customFormat="1" x14ac:dyDescent="0.4">
      <c r="A3611" s="27" t="s">
        <v>843</v>
      </c>
      <c r="B3611" s="27">
        <v>5</v>
      </c>
      <c r="C3611" s="27">
        <v>1</v>
      </c>
      <c r="D3611" s="27">
        <v>9</v>
      </c>
      <c r="E3611" s="27">
        <v>11</v>
      </c>
      <c r="F3611" s="27"/>
      <c r="G3611" s="27"/>
      <c r="H3611" s="27"/>
      <c r="I3611" s="53" t="s">
        <v>2718</v>
      </c>
      <c r="J3611" s="61">
        <v>1</v>
      </c>
      <c r="K3611" s="61" t="s">
        <v>845</v>
      </c>
      <c r="L3611" s="61"/>
      <c r="M3611" s="61">
        <f t="shared" si="173"/>
        <v>0</v>
      </c>
    </row>
    <row r="3612" spans="1:13" s="47" customFormat="1" ht="37.5" x14ac:dyDescent="0.4">
      <c r="A3612" s="27" t="s">
        <v>843</v>
      </c>
      <c r="B3612" s="27">
        <v>5</v>
      </c>
      <c r="C3612" s="27">
        <v>1</v>
      </c>
      <c r="D3612" s="27">
        <v>9</v>
      </c>
      <c r="E3612" s="27">
        <v>12</v>
      </c>
      <c r="F3612" s="27"/>
      <c r="G3612" s="27"/>
      <c r="H3612" s="27"/>
      <c r="I3612" s="53" t="s">
        <v>2719</v>
      </c>
      <c r="J3612" s="61">
        <v>1</v>
      </c>
      <c r="K3612" s="61" t="s">
        <v>845</v>
      </c>
      <c r="L3612" s="61"/>
      <c r="M3612" s="61">
        <f t="shared" si="173"/>
        <v>0</v>
      </c>
    </row>
    <row r="3613" spans="1:13" s="47" customFormat="1" ht="37.5" x14ac:dyDescent="0.4">
      <c r="A3613" s="27" t="s">
        <v>843</v>
      </c>
      <c r="B3613" s="27">
        <v>5</v>
      </c>
      <c r="C3613" s="27">
        <v>1</v>
      </c>
      <c r="D3613" s="27">
        <v>9</v>
      </c>
      <c r="E3613" s="27">
        <v>13</v>
      </c>
      <c r="F3613" s="27"/>
      <c r="G3613" s="27"/>
      <c r="H3613" s="27"/>
      <c r="I3613" s="53" t="s">
        <v>2720</v>
      </c>
      <c r="J3613" s="61">
        <v>1</v>
      </c>
      <c r="K3613" s="61" t="s">
        <v>845</v>
      </c>
      <c r="L3613" s="61"/>
      <c r="M3613" s="61">
        <f t="shared" si="173"/>
        <v>0</v>
      </c>
    </row>
    <row r="3614" spans="1:13" s="47" customFormat="1" x14ac:dyDescent="0.4">
      <c r="A3614" s="27" t="s">
        <v>843</v>
      </c>
      <c r="B3614" s="27">
        <v>5</v>
      </c>
      <c r="C3614" s="27">
        <v>1</v>
      </c>
      <c r="D3614" s="27">
        <v>10</v>
      </c>
      <c r="E3614" s="27"/>
      <c r="F3614" s="27"/>
      <c r="G3614" s="27"/>
      <c r="H3614" s="27"/>
      <c r="I3614" s="54" t="s">
        <v>2721</v>
      </c>
      <c r="J3614" s="61">
        <v>1</v>
      </c>
      <c r="K3614" s="61" t="s">
        <v>845</v>
      </c>
      <c r="L3614" s="69"/>
      <c r="M3614" s="61">
        <f t="shared" si="173"/>
        <v>0</v>
      </c>
    </row>
    <row r="3615" spans="1:13" s="47" customFormat="1" x14ac:dyDescent="0.4">
      <c r="A3615" s="27" t="s">
        <v>843</v>
      </c>
      <c r="B3615" s="27">
        <v>5</v>
      </c>
      <c r="C3615" s="27">
        <v>1</v>
      </c>
      <c r="D3615" s="27">
        <v>10</v>
      </c>
      <c r="E3615" s="27">
        <v>1</v>
      </c>
      <c r="F3615" s="27"/>
      <c r="G3615" s="27"/>
      <c r="H3615" s="27"/>
      <c r="I3615" s="53" t="s">
        <v>2722</v>
      </c>
      <c r="J3615" s="61">
        <v>1</v>
      </c>
      <c r="K3615" s="61" t="s">
        <v>845</v>
      </c>
      <c r="L3615" s="61"/>
      <c r="M3615" s="61">
        <f t="shared" si="173"/>
        <v>0</v>
      </c>
    </row>
    <row r="3616" spans="1:13" s="47" customFormat="1" x14ac:dyDescent="0.4">
      <c r="A3616" s="27" t="s">
        <v>843</v>
      </c>
      <c r="B3616" s="27">
        <v>5</v>
      </c>
      <c r="C3616" s="27">
        <v>1</v>
      </c>
      <c r="D3616" s="27">
        <v>10</v>
      </c>
      <c r="E3616" s="27">
        <v>2</v>
      </c>
      <c r="F3616" s="27"/>
      <c r="G3616" s="27"/>
      <c r="H3616" s="27"/>
      <c r="I3616" s="53" t="s">
        <v>2723</v>
      </c>
      <c r="J3616" s="61">
        <v>1</v>
      </c>
      <c r="K3616" s="61" t="s">
        <v>845</v>
      </c>
      <c r="L3616" s="61"/>
      <c r="M3616" s="61">
        <f t="shared" si="173"/>
        <v>0</v>
      </c>
    </row>
    <row r="3617" spans="1:13" s="47" customFormat="1" x14ac:dyDescent="0.4">
      <c r="A3617" s="27" t="s">
        <v>843</v>
      </c>
      <c r="B3617" s="27">
        <v>5</v>
      </c>
      <c r="C3617" s="27">
        <v>1</v>
      </c>
      <c r="D3617" s="27">
        <v>10</v>
      </c>
      <c r="E3617" s="27">
        <v>3</v>
      </c>
      <c r="F3617" s="27"/>
      <c r="G3617" s="27"/>
      <c r="H3617" s="27"/>
      <c r="I3617" s="53" t="s">
        <v>2724</v>
      </c>
      <c r="J3617" s="61">
        <v>1</v>
      </c>
      <c r="K3617" s="61" t="s">
        <v>845</v>
      </c>
      <c r="L3617" s="61"/>
      <c r="M3617" s="61">
        <f t="shared" si="173"/>
        <v>0</v>
      </c>
    </row>
    <row r="3618" spans="1:13" s="47" customFormat="1" x14ac:dyDescent="0.4">
      <c r="A3618" s="27" t="s">
        <v>843</v>
      </c>
      <c r="B3618" s="27">
        <v>5</v>
      </c>
      <c r="C3618" s="27">
        <v>1</v>
      </c>
      <c r="D3618" s="27">
        <v>10</v>
      </c>
      <c r="E3618" s="27">
        <v>4</v>
      </c>
      <c r="F3618" s="27"/>
      <c r="G3618" s="27"/>
      <c r="H3618" s="27"/>
      <c r="I3618" s="53" t="s">
        <v>2725</v>
      </c>
      <c r="J3618" s="61">
        <v>1</v>
      </c>
      <c r="K3618" s="61" t="s">
        <v>845</v>
      </c>
      <c r="L3618" s="61"/>
      <c r="M3618" s="61">
        <f t="shared" si="173"/>
        <v>0</v>
      </c>
    </row>
    <row r="3619" spans="1:13" s="47" customFormat="1" x14ac:dyDescent="0.4">
      <c r="A3619" s="27" t="s">
        <v>843</v>
      </c>
      <c r="B3619" s="27">
        <v>5</v>
      </c>
      <c r="C3619" s="27">
        <v>1</v>
      </c>
      <c r="D3619" s="27">
        <v>10</v>
      </c>
      <c r="E3619" s="27">
        <v>5</v>
      </c>
      <c r="F3619" s="27"/>
      <c r="G3619" s="27"/>
      <c r="H3619" s="27"/>
      <c r="I3619" s="53" t="s">
        <v>2726</v>
      </c>
      <c r="J3619" s="61">
        <v>1</v>
      </c>
      <c r="K3619" s="61" t="s">
        <v>845</v>
      </c>
      <c r="L3619" s="61"/>
      <c r="M3619" s="61">
        <f t="shared" si="173"/>
        <v>0</v>
      </c>
    </row>
    <row r="3620" spans="1:13" s="47" customFormat="1" x14ac:dyDescent="0.4">
      <c r="A3620" s="27" t="s">
        <v>843</v>
      </c>
      <c r="B3620" s="27">
        <v>5</v>
      </c>
      <c r="C3620" s="27">
        <v>1</v>
      </c>
      <c r="D3620" s="27">
        <v>10</v>
      </c>
      <c r="E3620" s="27">
        <v>5</v>
      </c>
      <c r="F3620" s="27">
        <v>1</v>
      </c>
      <c r="G3620" s="27"/>
      <c r="H3620" s="27"/>
      <c r="I3620" s="53" t="s">
        <v>4895</v>
      </c>
      <c r="J3620" s="61">
        <v>1</v>
      </c>
      <c r="K3620" s="61" t="s">
        <v>845</v>
      </c>
      <c r="L3620" s="61"/>
      <c r="M3620" s="61">
        <f t="shared" si="173"/>
        <v>0</v>
      </c>
    </row>
    <row r="3621" spans="1:13" s="47" customFormat="1" x14ac:dyDescent="0.4">
      <c r="A3621" s="27" t="s">
        <v>843</v>
      </c>
      <c r="B3621" s="27">
        <v>5</v>
      </c>
      <c r="C3621" s="27">
        <v>1</v>
      </c>
      <c r="D3621" s="27">
        <v>10</v>
      </c>
      <c r="E3621" s="27">
        <v>5</v>
      </c>
      <c r="F3621" s="27">
        <v>2</v>
      </c>
      <c r="G3621" s="27"/>
      <c r="H3621" s="27"/>
      <c r="I3621" s="53" t="s">
        <v>4896</v>
      </c>
      <c r="J3621" s="61">
        <v>1</v>
      </c>
      <c r="K3621" s="61" t="s">
        <v>845</v>
      </c>
      <c r="L3621" s="61"/>
      <c r="M3621" s="61">
        <f t="shared" si="173"/>
        <v>0</v>
      </c>
    </row>
    <row r="3622" spans="1:13" s="47" customFormat="1" x14ac:dyDescent="0.4">
      <c r="A3622" s="27" t="s">
        <v>843</v>
      </c>
      <c r="B3622" s="27">
        <v>5</v>
      </c>
      <c r="C3622" s="27">
        <v>1</v>
      </c>
      <c r="D3622" s="27">
        <v>10</v>
      </c>
      <c r="E3622" s="27">
        <v>6</v>
      </c>
      <c r="F3622" s="27"/>
      <c r="G3622" s="27"/>
      <c r="H3622" s="27"/>
      <c r="I3622" s="53" t="s">
        <v>2491</v>
      </c>
      <c r="J3622" s="61">
        <v>1</v>
      </c>
      <c r="K3622" s="61" t="s">
        <v>845</v>
      </c>
      <c r="L3622" s="61"/>
      <c r="M3622" s="61">
        <f t="shared" si="173"/>
        <v>0</v>
      </c>
    </row>
    <row r="3623" spans="1:13" s="47" customFormat="1" x14ac:dyDescent="0.4">
      <c r="A3623" s="27" t="s">
        <v>843</v>
      </c>
      <c r="B3623" s="27">
        <v>5</v>
      </c>
      <c r="C3623" s="27">
        <v>1</v>
      </c>
      <c r="D3623" s="27">
        <v>10</v>
      </c>
      <c r="E3623" s="27">
        <v>7</v>
      </c>
      <c r="F3623" s="27"/>
      <c r="G3623" s="27"/>
      <c r="H3623" s="27"/>
      <c r="I3623" s="53" t="s">
        <v>4729</v>
      </c>
      <c r="J3623" s="61">
        <v>1</v>
      </c>
      <c r="K3623" s="61" t="s">
        <v>845</v>
      </c>
      <c r="L3623" s="61"/>
      <c r="M3623" s="61">
        <f t="shared" si="173"/>
        <v>0</v>
      </c>
    </row>
    <row r="3624" spans="1:13" s="47" customFormat="1" x14ac:dyDescent="0.4">
      <c r="A3624" s="27" t="s">
        <v>843</v>
      </c>
      <c r="B3624" s="27">
        <v>5</v>
      </c>
      <c r="C3624" s="27">
        <v>1</v>
      </c>
      <c r="D3624" s="27">
        <v>10</v>
      </c>
      <c r="E3624" s="27">
        <v>8</v>
      </c>
      <c r="F3624" s="27"/>
      <c r="G3624" s="27"/>
      <c r="H3624" s="27"/>
      <c r="I3624" s="53" t="s">
        <v>2727</v>
      </c>
      <c r="J3624" s="61">
        <v>1</v>
      </c>
      <c r="K3624" s="61" t="s">
        <v>845</v>
      </c>
      <c r="L3624" s="61"/>
      <c r="M3624" s="61">
        <f t="shared" si="173"/>
        <v>0</v>
      </c>
    </row>
    <row r="3625" spans="1:13" s="47" customFormat="1" ht="37.5" x14ac:dyDescent="0.4">
      <c r="A3625" s="27" t="s">
        <v>843</v>
      </c>
      <c r="B3625" s="27">
        <v>5</v>
      </c>
      <c r="C3625" s="27">
        <v>1</v>
      </c>
      <c r="D3625" s="27">
        <v>10</v>
      </c>
      <c r="E3625" s="27">
        <v>9</v>
      </c>
      <c r="F3625" s="27"/>
      <c r="G3625" s="27"/>
      <c r="H3625" s="27"/>
      <c r="I3625" s="53" t="s">
        <v>2728</v>
      </c>
      <c r="J3625" s="61">
        <v>1</v>
      </c>
      <c r="K3625" s="61" t="s">
        <v>845</v>
      </c>
      <c r="L3625" s="61"/>
      <c r="M3625" s="61">
        <f t="shared" si="173"/>
        <v>0</v>
      </c>
    </row>
    <row r="3626" spans="1:13" s="47" customFormat="1" x14ac:dyDescent="0.4">
      <c r="A3626" s="27" t="s">
        <v>843</v>
      </c>
      <c r="B3626" s="27">
        <v>5</v>
      </c>
      <c r="C3626" s="27">
        <v>1</v>
      </c>
      <c r="D3626" s="27">
        <v>10</v>
      </c>
      <c r="E3626" s="27">
        <v>10</v>
      </c>
      <c r="F3626" s="27"/>
      <c r="G3626" s="27"/>
      <c r="H3626" s="27"/>
      <c r="I3626" s="53" t="s">
        <v>2729</v>
      </c>
      <c r="J3626" s="61">
        <v>1</v>
      </c>
      <c r="K3626" s="61" t="s">
        <v>845</v>
      </c>
      <c r="L3626" s="61"/>
      <c r="M3626" s="61">
        <f t="shared" si="173"/>
        <v>0</v>
      </c>
    </row>
    <row r="3627" spans="1:13" s="47" customFormat="1" x14ac:dyDescent="0.4">
      <c r="A3627" s="27" t="s">
        <v>843</v>
      </c>
      <c r="B3627" s="27">
        <v>5</v>
      </c>
      <c r="C3627" s="27">
        <v>1</v>
      </c>
      <c r="D3627" s="27">
        <v>10</v>
      </c>
      <c r="E3627" s="27">
        <v>11</v>
      </c>
      <c r="F3627" s="27"/>
      <c r="G3627" s="27"/>
      <c r="H3627" s="27"/>
      <c r="I3627" s="53" t="s">
        <v>2730</v>
      </c>
      <c r="J3627" s="61">
        <v>1</v>
      </c>
      <c r="K3627" s="61" t="s">
        <v>845</v>
      </c>
      <c r="L3627" s="61"/>
      <c r="M3627" s="61">
        <f t="shared" si="173"/>
        <v>0</v>
      </c>
    </row>
    <row r="3628" spans="1:13" s="47" customFormat="1" x14ac:dyDescent="0.4">
      <c r="A3628" s="27" t="s">
        <v>843</v>
      </c>
      <c r="B3628" s="27">
        <v>5</v>
      </c>
      <c r="C3628" s="27">
        <v>1</v>
      </c>
      <c r="D3628" s="27">
        <v>10</v>
      </c>
      <c r="E3628" s="27">
        <v>11</v>
      </c>
      <c r="F3628" s="27">
        <v>1</v>
      </c>
      <c r="G3628" s="27"/>
      <c r="H3628" s="27"/>
      <c r="I3628" s="53" t="s">
        <v>4727</v>
      </c>
      <c r="J3628" s="61">
        <v>1</v>
      </c>
      <c r="K3628" s="61" t="s">
        <v>845</v>
      </c>
      <c r="L3628" s="61"/>
      <c r="M3628" s="61">
        <f t="shared" si="173"/>
        <v>0</v>
      </c>
    </row>
    <row r="3629" spans="1:13" s="47" customFormat="1" x14ac:dyDescent="0.4">
      <c r="A3629" s="27" t="s">
        <v>843</v>
      </c>
      <c r="B3629" s="27">
        <v>5</v>
      </c>
      <c r="C3629" s="27">
        <v>1</v>
      </c>
      <c r="D3629" s="27">
        <v>10</v>
      </c>
      <c r="E3629" s="27">
        <v>11</v>
      </c>
      <c r="F3629" s="27">
        <v>2</v>
      </c>
      <c r="G3629" s="27"/>
      <c r="H3629" s="27"/>
      <c r="I3629" s="53" t="s">
        <v>4011</v>
      </c>
      <c r="J3629" s="61">
        <v>1</v>
      </c>
      <c r="K3629" s="61" t="s">
        <v>845</v>
      </c>
      <c r="L3629" s="61"/>
      <c r="M3629" s="61">
        <f t="shared" si="173"/>
        <v>0</v>
      </c>
    </row>
    <row r="3630" spans="1:13" s="47" customFormat="1" x14ac:dyDescent="0.4">
      <c r="A3630" s="27" t="s">
        <v>843</v>
      </c>
      <c r="B3630" s="27">
        <v>5</v>
      </c>
      <c r="C3630" s="27">
        <v>1</v>
      </c>
      <c r="D3630" s="27">
        <v>10</v>
      </c>
      <c r="E3630" s="27">
        <v>11</v>
      </c>
      <c r="F3630" s="27">
        <v>3</v>
      </c>
      <c r="G3630" s="27"/>
      <c r="H3630" s="27"/>
      <c r="I3630" s="53" t="s">
        <v>4728</v>
      </c>
      <c r="J3630" s="61">
        <v>1</v>
      </c>
      <c r="K3630" s="61" t="s">
        <v>845</v>
      </c>
      <c r="L3630" s="61"/>
      <c r="M3630" s="61">
        <f t="shared" si="173"/>
        <v>0</v>
      </c>
    </row>
    <row r="3631" spans="1:13" s="47" customFormat="1" x14ac:dyDescent="0.4">
      <c r="A3631" s="27" t="s">
        <v>843</v>
      </c>
      <c r="B3631" s="27">
        <v>5</v>
      </c>
      <c r="C3631" s="27">
        <v>1</v>
      </c>
      <c r="D3631" s="27">
        <v>10</v>
      </c>
      <c r="E3631" s="27">
        <v>12</v>
      </c>
      <c r="F3631" s="27"/>
      <c r="G3631" s="27"/>
      <c r="H3631" s="27"/>
      <c r="I3631" s="53" t="s">
        <v>2731</v>
      </c>
      <c r="J3631" s="61">
        <v>1</v>
      </c>
      <c r="K3631" s="61" t="s">
        <v>845</v>
      </c>
      <c r="L3631" s="61"/>
      <c r="M3631" s="61">
        <f t="shared" si="173"/>
        <v>0</v>
      </c>
    </row>
    <row r="3632" spans="1:13" s="47" customFormat="1" x14ac:dyDescent="0.4">
      <c r="A3632" s="27" t="s">
        <v>843</v>
      </c>
      <c r="B3632" s="27">
        <v>5</v>
      </c>
      <c r="C3632" s="27">
        <v>1</v>
      </c>
      <c r="D3632" s="27">
        <v>10</v>
      </c>
      <c r="E3632" s="27">
        <v>13</v>
      </c>
      <c r="F3632" s="27"/>
      <c r="G3632" s="27"/>
      <c r="H3632" s="27"/>
      <c r="I3632" s="53" t="s">
        <v>2732</v>
      </c>
      <c r="J3632" s="61">
        <v>1</v>
      </c>
      <c r="K3632" s="61" t="s">
        <v>845</v>
      </c>
      <c r="L3632" s="61"/>
      <c r="M3632" s="61">
        <f t="shared" si="173"/>
        <v>0</v>
      </c>
    </row>
    <row r="3633" spans="1:13" s="47" customFormat="1" x14ac:dyDescent="0.4">
      <c r="A3633" s="27" t="s">
        <v>843</v>
      </c>
      <c r="B3633" s="27">
        <v>5</v>
      </c>
      <c r="C3633" s="27">
        <v>1</v>
      </c>
      <c r="D3633" s="27">
        <v>10</v>
      </c>
      <c r="E3633" s="27">
        <v>14</v>
      </c>
      <c r="F3633" s="27"/>
      <c r="G3633" s="27"/>
      <c r="H3633" s="27"/>
      <c r="I3633" s="53" t="s">
        <v>2733</v>
      </c>
      <c r="J3633" s="61">
        <v>1</v>
      </c>
      <c r="K3633" s="61" t="s">
        <v>845</v>
      </c>
      <c r="L3633" s="61"/>
      <c r="M3633" s="61">
        <f t="shared" si="173"/>
        <v>0</v>
      </c>
    </row>
    <row r="3634" spans="1:13" s="47" customFormat="1" ht="37.5" x14ac:dyDescent="0.4">
      <c r="A3634" s="27" t="s">
        <v>843</v>
      </c>
      <c r="B3634" s="27">
        <v>5</v>
      </c>
      <c r="C3634" s="27">
        <v>1</v>
      </c>
      <c r="D3634" s="27">
        <v>10</v>
      </c>
      <c r="E3634" s="27">
        <v>15</v>
      </c>
      <c r="F3634" s="27"/>
      <c r="G3634" s="27"/>
      <c r="H3634" s="27"/>
      <c r="I3634" s="53" t="s">
        <v>2734</v>
      </c>
      <c r="J3634" s="61">
        <v>1</v>
      </c>
      <c r="K3634" s="61" t="s">
        <v>845</v>
      </c>
      <c r="L3634" s="61"/>
      <c r="M3634" s="61">
        <f t="shared" si="173"/>
        <v>0</v>
      </c>
    </row>
    <row r="3635" spans="1:13" s="47" customFormat="1" x14ac:dyDescent="0.4">
      <c r="A3635" s="27" t="s">
        <v>843</v>
      </c>
      <c r="B3635" s="27">
        <v>5</v>
      </c>
      <c r="C3635" s="27">
        <v>1</v>
      </c>
      <c r="D3635" s="27">
        <v>10</v>
      </c>
      <c r="E3635" s="27">
        <v>16</v>
      </c>
      <c r="F3635" s="27"/>
      <c r="G3635" s="27"/>
      <c r="H3635" s="27"/>
      <c r="I3635" s="53" t="s">
        <v>4897</v>
      </c>
      <c r="J3635" s="61">
        <v>1</v>
      </c>
      <c r="K3635" s="61" t="s">
        <v>845</v>
      </c>
      <c r="L3635" s="61"/>
      <c r="M3635" s="61">
        <f t="shared" si="173"/>
        <v>0</v>
      </c>
    </row>
    <row r="3636" spans="1:13" s="47" customFormat="1" x14ac:dyDescent="0.4">
      <c r="A3636" s="27" t="s">
        <v>843</v>
      </c>
      <c r="B3636" s="27">
        <v>5</v>
      </c>
      <c r="C3636" s="27">
        <v>1</v>
      </c>
      <c r="D3636" s="27">
        <v>10</v>
      </c>
      <c r="E3636" s="27">
        <v>17</v>
      </c>
      <c r="F3636" s="27"/>
      <c r="G3636" s="27"/>
      <c r="H3636" s="27"/>
      <c r="I3636" s="53" t="s">
        <v>2735</v>
      </c>
      <c r="J3636" s="61">
        <v>1</v>
      </c>
      <c r="K3636" s="61" t="s">
        <v>845</v>
      </c>
      <c r="L3636" s="61"/>
      <c r="M3636" s="61">
        <f t="shared" si="173"/>
        <v>0</v>
      </c>
    </row>
    <row r="3637" spans="1:13" s="47" customFormat="1" ht="37.5" x14ac:dyDescent="0.4">
      <c r="A3637" s="27" t="s">
        <v>843</v>
      </c>
      <c r="B3637" s="27">
        <v>5</v>
      </c>
      <c r="C3637" s="27">
        <v>1</v>
      </c>
      <c r="D3637" s="27">
        <v>10</v>
      </c>
      <c r="E3637" s="27">
        <v>18</v>
      </c>
      <c r="F3637" s="27"/>
      <c r="G3637" s="27"/>
      <c r="H3637" s="27"/>
      <c r="I3637" s="53" t="s">
        <v>4898</v>
      </c>
      <c r="J3637" s="61">
        <v>1</v>
      </c>
      <c r="K3637" s="61" t="s">
        <v>845</v>
      </c>
      <c r="L3637" s="61"/>
      <c r="M3637" s="61">
        <f t="shared" si="173"/>
        <v>0</v>
      </c>
    </row>
    <row r="3638" spans="1:13" s="47" customFormat="1" x14ac:dyDescent="0.4">
      <c r="A3638" s="27" t="s">
        <v>843</v>
      </c>
      <c r="B3638" s="27">
        <v>5</v>
      </c>
      <c r="C3638" s="27">
        <v>1</v>
      </c>
      <c r="D3638" s="27">
        <v>10</v>
      </c>
      <c r="E3638" s="27">
        <v>19</v>
      </c>
      <c r="F3638" s="27"/>
      <c r="G3638" s="27"/>
      <c r="H3638" s="27"/>
      <c r="I3638" s="53" t="s">
        <v>2736</v>
      </c>
      <c r="J3638" s="61">
        <v>1</v>
      </c>
      <c r="K3638" s="61" t="s">
        <v>845</v>
      </c>
      <c r="L3638" s="61"/>
      <c r="M3638" s="61">
        <f t="shared" si="173"/>
        <v>0</v>
      </c>
    </row>
    <row r="3639" spans="1:13" s="47" customFormat="1" ht="37.5" x14ac:dyDescent="0.4">
      <c r="A3639" s="27" t="s">
        <v>843</v>
      </c>
      <c r="B3639" s="27">
        <v>5</v>
      </c>
      <c r="C3639" s="27">
        <v>1</v>
      </c>
      <c r="D3639" s="27">
        <v>10</v>
      </c>
      <c r="E3639" s="27">
        <v>20</v>
      </c>
      <c r="F3639" s="27"/>
      <c r="G3639" s="27"/>
      <c r="H3639" s="27"/>
      <c r="I3639" s="53" t="s">
        <v>2737</v>
      </c>
      <c r="J3639" s="61">
        <v>1</v>
      </c>
      <c r="K3639" s="61" t="s">
        <v>845</v>
      </c>
      <c r="L3639" s="61"/>
      <c r="M3639" s="61">
        <f t="shared" si="173"/>
        <v>0</v>
      </c>
    </row>
    <row r="3640" spans="1:13" s="47" customFormat="1" ht="37.5" x14ac:dyDescent="0.4">
      <c r="A3640" s="27" t="s">
        <v>843</v>
      </c>
      <c r="B3640" s="27">
        <v>5</v>
      </c>
      <c r="C3640" s="27">
        <v>1</v>
      </c>
      <c r="D3640" s="27">
        <v>10</v>
      </c>
      <c r="E3640" s="27">
        <v>21</v>
      </c>
      <c r="F3640" s="27"/>
      <c r="G3640" s="27"/>
      <c r="H3640" s="27"/>
      <c r="I3640" s="53" t="s">
        <v>2508</v>
      </c>
      <c r="J3640" s="61">
        <v>1</v>
      </c>
      <c r="K3640" s="61" t="s">
        <v>845</v>
      </c>
      <c r="L3640" s="61"/>
      <c r="M3640" s="61">
        <f t="shared" si="173"/>
        <v>0</v>
      </c>
    </row>
    <row r="3641" spans="1:13" s="47" customFormat="1" x14ac:dyDescent="0.4">
      <c r="A3641" s="27" t="s">
        <v>843</v>
      </c>
      <c r="B3641" s="27">
        <v>5</v>
      </c>
      <c r="C3641" s="27">
        <v>1</v>
      </c>
      <c r="D3641" s="27">
        <v>11</v>
      </c>
      <c r="E3641" s="27"/>
      <c r="F3641" s="27"/>
      <c r="G3641" s="27"/>
      <c r="H3641" s="27"/>
      <c r="I3641" s="54" t="s">
        <v>2738</v>
      </c>
      <c r="J3641" s="61">
        <v>1</v>
      </c>
      <c r="K3641" s="61" t="s">
        <v>845</v>
      </c>
      <c r="L3641" s="69"/>
      <c r="M3641" s="61">
        <f t="shared" si="173"/>
        <v>0</v>
      </c>
    </row>
    <row r="3642" spans="1:13" s="47" customFormat="1" x14ac:dyDescent="0.4">
      <c r="A3642" s="27" t="s">
        <v>843</v>
      </c>
      <c r="B3642" s="27">
        <v>5</v>
      </c>
      <c r="C3642" s="27">
        <v>1</v>
      </c>
      <c r="D3642" s="27">
        <v>11</v>
      </c>
      <c r="E3642" s="27">
        <v>1</v>
      </c>
      <c r="F3642" s="27"/>
      <c r="G3642" s="27"/>
      <c r="H3642" s="27"/>
      <c r="I3642" s="53" t="s">
        <v>2739</v>
      </c>
      <c r="J3642" s="61">
        <v>1</v>
      </c>
      <c r="K3642" s="61" t="s">
        <v>845</v>
      </c>
      <c r="L3642" s="61"/>
      <c r="M3642" s="61">
        <f t="shared" si="173"/>
        <v>0</v>
      </c>
    </row>
    <row r="3643" spans="1:13" s="47" customFormat="1" x14ac:dyDescent="0.4">
      <c r="A3643" s="27" t="s">
        <v>843</v>
      </c>
      <c r="B3643" s="27">
        <v>5</v>
      </c>
      <c r="C3643" s="27">
        <v>1</v>
      </c>
      <c r="D3643" s="27">
        <v>11</v>
      </c>
      <c r="E3643" s="27">
        <v>2</v>
      </c>
      <c r="F3643" s="27"/>
      <c r="G3643" s="27"/>
      <c r="H3643" s="27"/>
      <c r="I3643" s="53" t="s">
        <v>2740</v>
      </c>
      <c r="J3643" s="61">
        <v>1</v>
      </c>
      <c r="K3643" s="61" t="s">
        <v>845</v>
      </c>
      <c r="L3643" s="61"/>
      <c r="M3643" s="61">
        <f t="shared" si="173"/>
        <v>0</v>
      </c>
    </row>
    <row r="3644" spans="1:13" s="47" customFormat="1" x14ac:dyDescent="0.4">
      <c r="A3644" s="27" t="s">
        <v>843</v>
      </c>
      <c r="B3644" s="27">
        <v>5</v>
      </c>
      <c r="C3644" s="27">
        <v>1</v>
      </c>
      <c r="D3644" s="27">
        <v>11</v>
      </c>
      <c r="E3644" s="27">
        <v>3</v>
      </c>
      <c r="F3644" s="27"/>
      <c r="G3644" s="27"/>
      <c r="H3644" s="27"/>
      <c r="I3644" s="53" t="s">
        <v>2741</v>
      </c>
      <c r="J3644" s="61">
        <v>1</v>
      </c>
      <c r="K3644" s="61" t="s">
        <v>845</v>
      </c>
      <c r="L3644" s="61"/>
      <c r="M3644" s="61">
        <f t="shared" si="173"/>
        <v>0</v>
      </c>
    </row>
    <row r="3645" spans="1:13" s="47" customFormat="1" x14ac:dyDescent="0.4">
      <c r="A3645" s="27" t="s">
        <v>843</v>
      </c>
      <c r="B3645" s="27">
        <v>5</v>
      </c>
      <c r="C3645" s="27">
        <v>1</v>
      </c>
      <c r="D3645" s="27">
        <v>11</v>
      </c>
      <c r="E3645" s="27">
        <v>3</v>
      </c>
      <c r="F3645" s="27">
        <v>1</v>
      </c>
      <c r="G3645" s="27"/>
      <c r="H3645" s="27"/>
      <c r="I3645" s="53" t="s">
        <v>4899</v>
      </c>
      <c r="J3645" s="61">
        <v>1</v>
      </c>
      <c r="K3645" s="61" t="s">
        <v>845</v>
      </c>
      <c r="L3645" s="61"/>
      <c r="M3645" s="61">
        <f t="shared" si="173"/>
        <v>0</v>
      </c>
    </row>
    <row r="3646" spans="1:13" s="47" customFormat="1" x14ac:dyDescent="0.4">
      <c r="A3646" s="27" t="s">
        <v>843</v>
      </c>
      <c r="B3646" s="27">
        <v>5</v>
      </c>
      <c r="C3646" s="27">
        <v>1</v>
      </c>
      <c r="D3646" s="27">
        <v>11</v>
      </c>
      <c r="E3646" s="27">
        <v>3</v>
      </c>
      <c r="F3646" s="27">
        <v>2</v>
      </c>
      <c r="G3646" s="27"/>
      <c r="H3646" s="27"/>
      <c r="I3646" s="53" t="s">
        <v>4900</v>
      </c>
      <c r="J3646" s="61">
        <v>1</v>
      </c>
      <c r="K3646" s="61" t="s">
        <v>845</v>
      </c>
      <c r="L3646" s="61"/>
      <c r="M3646" s="61">
        <f t="shared" si="173"/>
        <v>0</v>
      </c>
    </row>
    <row r="3647" spans="1:13" s="47" customFormat="1" x14ac:dyDescent="0.4">
      <c r="A3647" s="27" t="s">
        <v>843</v>
      </c>
      <c r="B3647" s="27">
        <v>5</v>
      </c>
      <c r="C3647" s="27">
        <v>1</v>
      </c>
      <c r="D3647" s="27">
        <v>11</v>
      </c>
      <c r="E3647" s="27">
        <v>3</v>
      </c>
      <c r="F3647" s="27">
        <v>3</v>
      </c>
      <c r="G3647" s="27"/>
      <c r="H3647" s="27"/>
      <c r="I3647" s="53" t="s">
        <v>4901</v>
      </c>
      <c r="J3647" s="61">
        <v>1</v>
      </c>
      <c r="K3647" s="61" t="s">
        <v>845</v>
      </c>
      <c r="L3647" s="61"/>
      <c r="M3647" s="61">
        <f t="shared" si="173"/>
        <v>0</v>
      </c>
    </row>
    <row r="3648" spans="1:13" s="47" customFormat="1" x14ac:dyDescent="0.4">
      <c r="A3648" s="27" t="s">
        <v>843</v>
      </c>
      <c r="B3648" s="27">
        <v>5</v>
      </c>
      <c r="C3648" s="27">
        <v>1</v>
      </c>
      <c r="D3648" s="27">
        <v>11</v>
      </c>
      <c r="E3648" s="27">
        <v>3</v>
      </c>
      <c r="F3648" s="27">
        <v>4</v>
      </c>
      <c r="G3648" s="27"/>
      <c r="H3648" s="27"/>
      <c r="I3648" s="53" t="s">
        <v>4902</v>
      </c>
      <c r="J3648" s="61">
        <v>1</v>
      </c>
      <c r="K3648" s="61" t="s">
        <v>845</v>
      </c>
      <c r="L3648" s="61"/>
      <c r="M3648" s="61">
        <f t="shared" si="173"/>
        <v>0</v>
      </c>
    </row>
    <row r="3649" spans="1:13" s="47" customFormat="1" x14ac:dyDescent="0.4">
      <c r="A3649" s="27" t="s">
        <v>843</v>
      </c>
      <c r="B3649" s="27">
        <v>5</v>
      </c>
      <c r="C3649" s="27">
        <v>1</v>
      </c>
      <c r="D3649" s="27">
        <v>11</v>
      </c>
      <c r="E3649" s="27">
        <v>3</v>
      </c>
      <c r="F3649" s="27">
        <v>5</v>
      </c>
      <c r="G3649" s="27"/>
      <c r="H3649" s="27"/>
      <c r="I3649" s="53" t="s">
        <v>4903</v>
      </c>
      <c r="J3649" s="61">
        <v>1</v>
      </c>
      <c r="K3649" s="61" t="s">
        <v>845</v>
      </c>
      <c r="L3649" s="61"/>
      <c r="M3649" s="61">
        <f t="shared" si="173"/>
        <v>0</v>
      </c>
    </row>
    <row r="3650" spans="1:13" s="47" customFormat="1" x14ac:dyDescent="0.4">
      <c r="A3650" s="27" t="s">
        <v>843</v>
      </c>
      <c r="B3650" s="27">
        <v>5</v>
      </c>
      <c r="C3650" s="27">
        <v>1</v>
      </c>
      <c r="D3650" s="27">
        <v>11</v>
      </c>
      <c r="E3650" s="27">
        <v>3</v>
      </c>
      <c r="F3650" s="27">
        <v>6</v>
      </c>
      <c r="G3650" s="27"/>
      <c r="H3650" s="27"/>
      <c r="I3650" s="53" t="s">
        <v>4905</v>
      </c>
      <c r="J3650" s="61">
        <v>1</v>
      </c>
      <c r="K3650" s="61" t="s">
        <v>845</v>
      </c>
      <c r="L3650" s="61"/>
      <c r="M3650" s="61">
        <f t="shared" si="173"/>
        <v>0</v>
      </c>
    </row>
    <row r="3651" spans="1:13" s="47" customFormat="1" x14ac:dyDescent="0.4">
      <c r="A3651" s="27" t="s">
        <v>843</v>
      </c>
      <c r="B3651" s="27">
        <v>5</v>
      </c>
      <c r="C3651" s="27">
        <v>1</v>
      </c>
      <c r="D3651" s="27">
        <v>11</v>
      </c>
      <c r="E3651" s="27">
        <v>3</v>
      </c>
      <c r="F3651" s="27">
        <v>7</v>
      </c>
      <c r="G3651" s="27"/>
      <c r="H3651" s="27"/>
      <c r="I3651" s="53" t="s">
        <v>4769</v>
      </c>
      <c r="J3651" s="61">
        <v>1</v>
      </c>
      <c r="K3651" s="61" t="s">
        <v>845</v>
      </c>
      <c r="L3651" s="61"/>
      <c r="M3651" s="61">
        <f t="shared" si="173"/>
        <v>0</v>
      </c>
    </row>
    <row r="3652" spans="1:13" s="47" customFormat="1" x14ac:dyDescent="0.4">
      <c r="A3652" s="27" t="s">
        <v>843</v>
      </c>
      <c r="B3652" s="27">
        <v>5</v>
      </c>
      <c r="C3652" s="27">
        <v>1</v>
      </c>
      <c r="D3652" s="27">
        <v>11</v>
      </c>
      <c r="E3652" s="27">
        <v>3</v>
      </c>
      <c r="F3652" s="27">
        <v>8</v>
      </c>
      <c r="G3652" s="27"/>
      <c r="H3652" s="27"/>
      <c r="I3652" s="53" t="s">
        <v>4827</v>
      </c>
      <c r="J3652" s="61">
        <v>1</v>
      </c>
      <c r="K3652" s="61" t="s">
        <v>845</v>
      </c>
      <c r="L3652" s="61"/>
      <c r="M3652" s="61">
        <f t="shared" si="173"/>
        <v>0</v>
      </c>
    </row>
    <row r="3653" spans="1:13" s="47" customFormat="1" x14ac:dyDescent="0.4">
      <c r="A3653" s="27" t="s">
        <v>843</v>
      </c>
      <c r="B3653" s="27">
        <v>5</v>
      </c>
      <c r="C3653" s="27">
        <v>1</v>
      </c>
      <c r="D3653" s="27">
        <v>11</v>
      </c>
      <c r="E3653" s="27">
        <v>3</v>
      </c>
      <c r="F3653" s="27">
        <v>9</v>
      </c>
      <c r="G3653" s="27"/>
      <c r="H3653" s="27"/>
      <c r="I3653" s="53" t="s">
        <v>4906</v>
      </c>
      <c r="J3653" s="61">
        <v>1</v>
      </c>
      <c r="K3653" s="61" t="s">
        <v>845</v>
      </c>
      <c r="L3653" s="61"/>
      <c r="M3653" s="61">
        <f t="shared" si="173"/>
        <v>0</v>
      </c>
    </row>
    <row r="3654" spans="1:13" s="47" customFormat="1" x14ac:dyDescent="0.4">
      <c r="A3654" s="27" t="s">
        <v>843</v>
      </c>
      <c r="B3654" s="27">
        <v>5</v>
      </c>
      <c r="C3654" s="27">
        <v>1</v>
      </c>
      <c r="D3654" s="27">
        <v>11</v>
      </c>
      <c r="E3654" s="27">
        <v>3</v>
      </c>
      <c r="F3654" s="27">
        <v>10</v>
      </c>
      <c r="G3654" s="27"/>
      <c r="H3654" s="27"/>
      <c r="I3654" s="53" t="s">
        <v>4907</v>
      </c>
      <c r="J3654" s="61">
        <v>1</v>
      </c>
      <c r="K3654" s="61" t="s">
        <v>845</v>
      </c>
      <c r="L3654" s="61"/>
      <c r="M3654" s="61">
        <f t="shared" si="173"/>
        <v>0</v>
      </c>
    </row>
    <row r="3655" spans="1:13" s="47" customFormat="1" x14ac:dyDescent="0.4">
      <c r="A3655" s="27" t="s">
        <v>843</v>
      </c>
      <c r="B3655" s="27">
        <v>5</v>
      </c>
      <c r="C3655" s="27">
        <v>1</v>
      </c>
      <c r="D3655" s="27">
        <v>11</v>
      </c>
      <c r="E3655" s="27">
        <v>3</v>
      </c>
      <c r="F3655" s="27">
        <v>11</v>
      </c>
      <c r="G3655" s="27"/>
      <c r="H3655" s="27"/>
      <c r="I3655" s="53" t="s">
        <v>4908</v>
      </c>
      <c r="J3655" s="61">
        <v>1</v>
      </c>
      <c r="K3655" s="61" t="s">
        <v>845</v>
      </c>
      <c r="L3655" s="61"/>
      <c r="M3655" s="61">
        <f t="shared" si="173"/>
        <v>0</v>
      </c>
    </row>
    <row r="3656" spans="1:13" s="47" customFormat="1" x14ac:dyDescent="0.4">
      <c r="A3656" s="27" t="s">
        <v>843</v>
      </c>
      <c r="B3656" s="27">
        <v>5</v>
      </c>
      <c r="C3656" s="27">
        <v>1</v>
      </c>
      <c r="D3656" s="27">
        <v>11</v>
      </c>
      <c r="E3656" s="27">
        <v>3</v>
      </c>
      <c r="F3656" s="27">
        <v>12</v>
      </c>
      <c r="G3656" s="27"/>
      <c r="H3656" s="27"/>
      <c r="I3656" s="53" t="s">
        <v>4909</v>
      </c>
      <c r="J3656" s="61">
        <v>1</v>
      </c>
      <c r="K3656" s="61" t="s">
        <v>845</v>
      </c>
      <c r="L3656" s="61"/>
      <c r="M3656" s="61">
        <f t="shared" si="173"/>
        <v>0</v>
      </c>
    </row>
    <row r="3657" spans="1:13" s="47" customFormat="1" x14ac:dyDescent="0.4">
      <c r="A3657" s="27" t="s">
        <v>843</v>
      </c>
      <c r="B3657" s="27">
        <v>5</v>
      </c>
      <c r="C3657" s="27">
        <v>1</v>
      </c>
      <c r="D3657" s="27">
        <v>11</v>
      </c>
      <c r="E3657" s="27">
        <v>3</v>
      </c>
      <c r="F3657" s="27">
        <v>13</v>
      </c>
      <c r="G3657" s="27"/>
      <c r="H3657" s="27"/>
      <c r="I3657" s="53" t="s">
        <v>4910</v>
      </c>
      <c r="J3657" s="61">
        <v>1</v>
      </c>
      <c r="K3657" s="61" t="s">
        <v>845</v>
      </c>
      <c r="L3657" s="61"/>
      <c r="M3657" s="61">
        <f t="shared" si="173"/>
        <v>0</v>
      </c>
    </row>
    <row r="3658" spans="1:13" s="47" customFormat="1" x14ac:dyDescent="0.4">
      <c r="A3658" s="27" t="s">
        <v>843</v>
      </c>
      <c r="B3658" s="27">
        <v>5</v>
      </c>
      <c r="C3658" s="27">
        <v>1</v>
      </c>
      <c r="D3658" s="27">
        <v>11</v>
      </c>
      <c r="E3658" s="27">
        <v>3</v>
      </c>
      <c r="F3658" s="27">
        <v>14</v>
      </c>
      <c r="G3658" s="27"/>
      <c r="H3658" s="27"/>
      <c r="I3658" s="53" t="s">
        <v>4911</v>
      </c>
      <c r="J3658" s="61">
        <v>1</v>
      </c>
      <c r="K3658" s="61" t="s">
        <v>845</v>
      </c>
      <c r="L3658" s="61"/>
      <c r="M3658" s="61">
        <f t="shared" si="173"/>
        <v>0</v>
      </c>
    </row>
    <row r="3659" spans="1:13" s="47" customFormat="1" ht="37.5" x14ac:dyDescent="0.4">
      <c r="A3659" s="27" t="s">
        <v>843</v>
      </c>
      <c r="B3659" s="27">
        <v>5</v>
      </c>
      <c r="C3659" s="27">
        <v>1</v>
      </c>
      <c r="D3659" s="27">
        <v>11</v>
      </c>
      <c r="E3659" s="27">
        <v>4</v>
      </c>
      <c r="F3659" s="27"/>
      <c r="G3659" s="27"/>
      <c r="H3659" s="27"/>
      <c r="I3659" s="53" t="s">
        <v>2742</v>
      </c>
      <c r="J3659" s="61">
        <v>1</v>
      </c>
      <c r="K3659" s="61" t="s">
        <v>845</v>
      </c>
      <c r="L3659" s="61"/>
      <c r="M3659" s="61">
        <f t="shared" si="173"/>
        <v>0</v>
      </c>
    </row>
    <row r="3660" spans="1:13" s="47" customFormat="1" x14ac:dyDescent="0.4">
      <c r="A3660" s="27" t="s">
        <v>843</v>
      </c>
      <c r="B3660" s="27">
        <v>5</v>
      </c>
      <c r="C3660" s="27">
        <v>1</v>
      </c>
      <c r="D3660" s="27">
        <v>11</v>
      </c>
      <c r="E3660" s="27">
        <v>4</v>
      </c>
      <c r="F3660" s="27"/>
      <c r="G3660" s="27"/>
      <c r="H3660" s="27"/>
      <c r="I3660" s="53" t="s">
        <v>2743</v>
      </c>
      <c r="J3660" s="61">
        <v>1</v>
      </c>
      <c r="K3660" s="61" t="s">
        <v>845</v>
      </c>
      <c r="L3660" s="61"/>
      <c r="M3660" s="61">
        <f t="shared" si="173"/>
        <v>0</v>
      </c>
    </row>
    <row r="3661" spans="1:13" s="47" customFormat="1" ht="37.5" x14ac:dyDescent="0.4">
      <c r="A3661" s="27" t="s">
        <v>843</v>
      </c>
      <c r="B3661" s="27">
        <v>5</v>
      </c>
      <c r="C3661" s="27">
        <v>1</v>
      </c>
      <c r="D3661" s="27">
        <v>11</v>
      </c>
      <c r="E3661" s="27">
        <v>4</v>
      </c>
      <c r="F3661" s="27"/>
      <c r="G3661" s="27"/>
      <c r="H3661" s="27"/>
      <c r="I3661" s="53" t="s">
        <v>2744</v>
      </c>
      <c r="J3661" s="61">
        <v>1</v>
      </c>
      <c r="K3661" s="61" t="s">
        <v>845</v>
      </c>
      <c r="L3661" s="61"/>
      <c r="M3661" s="61">
        <f t="shared" si="173"/>
        <v>0</v>
      </c>
    </row>
    <row r="3662" spans="1:13" s="47" customFormat="1" x14ac:dyDescent="0.4">
      <c r="A3662" s="27" t="s">
        <v>843</v>
      </c>
      <c r="B3662" s="27">
        <v>5</v>
      </c>
      <c r="C3662" s="27">
        <v>1</v>
      </c>
      <c r="D3662" s="27">
        <v>11</v>
      </c>
      <c r="E3662" s="27">
        <v>4</v>
      </c>
      <c r="F3662" s="27">
        <v>1</v>
      </c>
      <c r="G3662" s="27"/>
      <c r="H3662" s="27"/>
      <c r="I3662" s="53" t="s">
        <v>4778</v>
      </c>
      <c r="J3662" s="61">
        <v>1</v>
      </c>
      <c r="K3662" s="61" t="s">
        <v>845</v>
      </c>
      <c r="L3662" s="61"/>
      <c r="M3662" s="61">
        <f t="shared" si="173"/>
        <v>0</v>
      </c>
    </row>
    <row r="3663" spans="1:13" s="47" customFormat="1" x14ac:dyDescent="0.4">
      <c r="A3663" s="27" t="s">
        <v>843</v>
      </c>
      <c r="B3663" s="27">
        <v>5</v>
      </c>
      <c r="C3663" s="27">
        <v>1</v>
      </c>
      <c r="D3663" s="27">
        <v>11</v>
      </c>
      <c r="E3663" s="27">
        <v>4</v>
      </c>
      <c r="F3663" s="27">
        <v>2</v>
      </c>
      <c r="G3663" s="27"/>
      <c r="H3663" s="27"/>
      <c r="I3663" s="53" t="s">
        <v>4764</v>
      </c>
      <c r="J3663" s="61">
        <v>1</v>
      </c>
      <c r="K3663" s="61" t="s">
        <v>845</v>
      </c>
      <c r="L3663" s="61"/>
      <c r="M3663" s="61">
        <f t="shared" si="173"/>
        <v>0</v>
      </c>
    </row>
    <row r="3664" spans="1:13" s="47" customFormat="1" x14ac:dyDescent="0.4">
      <c r="A3664" s="27" t="s">
        <v>843</v>
      </c>
      <c r="B3664" s="27">
        <v>5</v>
      </c>
      <c r="C3664" s="27">
        <v>1</v>
      </c>
      <c r="D3664" s="27">
        <v>11</v>
      </c>
      <c r="E3664" s="27">
        <v>4</v>
      </c>
      <c r="F3664" s="27">
        <v>3</v>
      </c>
      <c r="G3664" s="27"/>
      <c r="H3664" s="27"/>
      <c r="I3664" s="53" t="s">
        <v>4568</v>
      </c>
      <c r="J3664" s="61">
        <v>1</v>
      </c>
      <c r="K3664" s="61" t="s">
        <v>845</v>
      </c>
      <c r="L3664" s="61"/>
      <c r="M3664" s="61">
        <f t="shared" si="173"/>
        <v>0</v>
      </c>
    </row>
    <row r="3665" spans="1:13" s="47" customFormat="1" x14ac:dyDescent="0.4">
      <c r="A3665" s="27" t="s">
        <v>843</v>
      </c>
      <c r="B3665" s="27">
        <v>5</v>
      </c>
      <c r="C3665" s="27">
        <v>1</v>
      </c>
      <c r="D3665" s="27">
        <v>11</v>
      </c>
      <c r="E3665" s="27">
        <v>4</v>
      </c>
      <c r="F3665" s="27">
        <v>4</v>
      </c>
      <c r="G3665" s="27"/>
      <c r="H3665" s="27"/>
      <c r="I3665" s="53" t="s">
        <v>4779</v>
      </c>
      <c r="J3665" s="61">
        <v>1</v>
      </c>
      <c r="K3665" s="61" t="s">
        <v>845</v>
      </c>
      <c r="L3665" s="61"/>
      <c r="M3665" s="61">
        <f t="shared" si="173"/>
        <v>0</v>
      </c>
    </row>
    <row r="3666" spans="1:13" s="47" customFormat="1" x14ac:dyDescent="0.4">
      <c r="A3666" s="27" t="s">
        <v>843</v>
      </c>
      <c r="B3666" s="27">
        <v>5</v>
      </c>
      <c r="C3666" s="27">
        <v>1</v>
      </c>
      <c r="D3666" s="27">
        <v>11</v>
      </c>
      <c r="E3666" s="27">
        <v>4</v>
      </c>
      <c r="F3666" s="27">
        <v>5</v>
      </c>
      <c r="G3666" s="27"/>
      <c r="H3666" s="27"/>
      <c r="I3666" s="53" t="s">
        <v>4780</v>
      </c>
      <c r="J3666" s="61">
        <v>1</v>
      </c>
      <c r="K3666" s="61" t="s">
        <v>845</v>
      </c>
      <c r="L3666" s="61"/>
      <c r="M3666" s="61">
        <f t="shared" si="173"/>
        <v>0</v>
      </c>
    </row>
    <row r="3667" spans="1:13" s="47" customFormat="1" x14ac:dyDescent="0.4">
      <c r="A3667" s="27" t="s">
        <v>843</v>
      </c>
      <c r="B3667" s="27">
        <v>5</v>
      </c>
      <c r="C3667" s="27">
        <v>1</v>
      </c>
      <c r="D3667" s="27">
        <v>11</v>
      </c>
      <c r="E3667" s="27">
        <v>4</v>
      </c>
      <c r="F3667" s="27">
        <v>6</v>
      </c>
      <c r="G3667" s="27"/>
      <c r="H3667" s="27"/>
      <c r="I3667" s="53" t="s">
        <v>4781</v>
      </c>
      <c r="J3667" s="61">
        <v>1</v>
      </c>
      <c r="K3667" s="61" t="s">
        <v>845</v>
      </c>
      <c r="L3667" s="61"/>
      <c r="M3667" s="61">
        <f t="shared" ref="M3667:M3730" si="174">IF(K3667="A",J3667,0)</f>
        <v>0</v>
      </c>
    </row>
    <row r="3668" spans="1:13" s="47" customFormat="1" x14ac:dyDescent="0.4">
      <c r="A3668" s="27" t="s">
        <v>843</v>
      </c>
      <c r="B3668" s="27">
        <v>5</v>
      </c>
      <c r="C3668" s="27">
        <v>1</v>
      </c>
      <c r="D3668" s="27">
        <v>11</v>
      </c>
      <c r="E3668" s="27">
        <v>5</v>
      </c>
      <c r="F3668" s="27"/>
      <c r="G3668" s="27"/>
      <c r="H3668" s="27"/>
      <c r="I3668" s="53" t="s">
        <v>2745</v>
      </c>
      <c r="J3668" s="61">
        <v>1</v>
      </c>
      <c r="K3668" s="61" t="s">
        <v>845</v>
      </c>
      <c r="L3668" s="61"/>
      <c r="M3668" s="61">
        <f t="shared" si="174"/>
        <v>0</v>
      </c>
    </row>
    <row r="3669" spans="1:13" s="47" customFormat="1" x14ac:dyDescent="0.4">
      <c r="A3669" s="27" t="s">
        <v>843</v>
      </c>
      <c r="B3669" s="27">
        <v>5</v>
      </c>
      <c r="C3669" s="27">
        <v>1</v>
      </c>
      <c r="D3669" s="27">
        <v>11</v>
      </c>
      <c r="E3669" s="27">
        <v>6</v>
      </c>
      <c r="F3669" s="27"/>
      <c r="G3669" s="27"/>
      <c r="H3669" s="27"/>
      <c r="I3669" s="53" t="s">
        <v>2746</v>
      </c>
      <c r="J3669" s="61">
        <v>1</v>
      </c>
      <c r="K3669" s="61" t="s">
        <v>845</v>
      </c>
      <c r="L3669" s="61"/>
      <c r="M3669" s="61">
        <f t="shared" si="174"/>
        <v>0</v>
      </c>
    </row>
    <row r="3670" spans="1:13" s="47" customFormat="1" ht="37.5" x14ac:dyDescent="0.4">
      <c r="A3670" s="27" t="s">
        <v>843</v>
      </c>
      <c r="B3670" s="27">
        <v>5</v>
      </c>
      <c r="C3670" s="27">
        <v>1</v>
      </c>
      <c r="D3670" s="27">
        <v>11</v>
      </c>
      <c r="E3670" s="27">
        <v>7</v>
      </c>
      <c r="F3670" s="27"/>
      <c r="G3670" s="27"/>
      <c r="H3670" s="27"/>
      <c r="I3670" s="53" t="s">
        <v>2747</v>
      </c>
      <c r="J3670" s="61">
        <v>1</v>
      </c>
      <c r="K3670" s="61" t="s">
        <v>845</v>
      </c>
      <c r="L3670" s="61"/>
      <c r="M3670" s="61">
        <f t="shared" si="174"/>
        <v>0</v>
      </c>
    </row>
    <row r="3671" spans="1:13" s="47" customFormat="1" x14ac:dyDescent="0.4">
      <c r="A3671" s="27" t="s">
        <v>843</v>
      </c>
      <c r="B3671" s="27">
        <v>5</v>
      </c>
      <c r="C3671" s="27">
        <v>1</v>
      </c>
      <c r="D3671" s="27">
        <v>12</v>
      </c>
      <c r="E3671" s="27"/>
      <c r="F3671" s="27"/>
      <c r="G3671" s="27"/>
      <c r="H3671" s="27"/>
      <c r="I3671" s="54" t="s">
        <v>2748</v>
      </c>
      <c r="J3671" s="61">
        <v>1</v>
      </c>
      <c r="K3671" s="61" t="s">
        <v>845</v>
      </c>
      <c r="L3671" s="69"/>
      <c r="M3671" s="61">
        <f t="shared" si="174"/>
        <v>0</v>
      </c>
    </row>
    <row r="3672" spans="1:13" s="47" customFormat="1" x14ac:dyDescent="0.4">
      <c r="A3672" s="27" t="s">
        <v>843</v>
      </c>
      <c r="B3672" s="27">
        <v>5</v>
      </c>
      <c r="C3672" s="27">
        <v>1</v>
      </c>
      <c r="D3672" s="27">
        <v>12</v>
      </c>
      <c r="E3672" s="27">
        <v>1</v>
      </c>
      <c r="F3672" s="27"/>
      <c r="G3672" s="27"/>
      <c r="H3672" s="27"/>
      <c r="I3672" s="53" t="s">
        <v>2749</v>
      </c>
      <c r="J3672" s="61">
        <v>1</v>
      </c>
      <c r="K3672" s="61" t="s">
        <v>845</v>
      </c>
      <c r="L3672" s="61"/>
      <c r="M3672" s="61">
        <f t="shared" si="174"/>
        <v>0</v>
      </c>
    </row>
    <row r="3673" spans="1:13" s="47" customFormat="1" x14ac:dyDescent="0.4">
      <c r="A3673" s="27" t="s">
        <v>843</v>
      </c>
      <c r="B3673" s="27">
        <v>5</v>
      </c>
      <c r="C3673" s="27">
        <v>1</v>
      </c>
      <c r="D3673" s="27">
        <v>12</v>
      </c>
      <c r="E3673" s="27">
        <v>1</v>
      </c>
      <c r="F3673" s="27">
        <v>1</v>
      </c>
      <c r="G3673" s="27"/>
      <c r="H3673" s="27"/>
      <c r="I3673" s="53" t="s">
        <v>4912</v>
      </c>
      <c r="J3673" s="61">
        <v>1</v>
      </c>
      <c r="K3673" s="61" t="s">
        <v>845</v>
      </c>
      <c r="L3673" s="61"/>
      <c r="M3673" s="61">
        <f t="shared" si="174"/>
        <v>0</v>
      </c>
    </row>
    <row r="3674" spans="1:13" s="47" customFormat="1" x14ac:dyDescent="0.4">
      <c r="A3674" s="27" t="s">
        <v>843</v>
      </c>
      <c r="B3674" s="27">
        <v>5</v>
      </c>
      <c r="C3674" s="27">
        <v>1</v>
      </c>
      <c r="D3674" s="27">
        <v>12</v>
      </c>
      <c r="E3674" s="27">
        <v>1</v>
      </c>
      <c r="F3674" s="27">
        <v>2</v>
      </c>
      <c r="G3674" s="27"/>
      <c r="H3674" s="27"/>
      <c r="I3674" s="53" t="s">
        <v>4913</v>
      </c>
      <c r="J3674" s="61">
        <v>1</v>
      </c>
      <c r="K3674" s="61" t="s">
        <v>845</v>
      </c>
      <c r="L3674" s="61"/>
      <c r="M3674" s="61">
        <f t="shared" si="174"/>
        <v>0</v>
      </c>
    </row>
    <row r="3675" spans="1:13" s="47" customFormat="1" x14ac:dyDescent="0.4">
      <c r="A3675" s="27" t="s">
        <v>843</v>
      </c>
      <c r="B3675" s="27">
        <v>5</v>
      </c>
      <c r="C3675" s="27">
        <v>1</v>
      </c>
      <c r="D3675" s="27">
        <v>12</v>
      </c>
      <c r="E3675" s="27">
        <v>1</v>
      </c>
      <c r="F3675" s="27">
        <v>3</v>
      </c>
      <c r="G3675" s="27"/>
      <c r="H3675" s="27"/>
      <c r="I3675" s="53" t="s">
        <v>4460</v>
      </c>
      <c r="J3675" s="61">
        <v>1</v>
      </c>
      <c r="K3675" s="61" t="s">
        <v>845</v>
      </c>
      <c r="L3675" s="61"/>
      <c r="M3675" s="61">
        <f t="shared" si="174"/>
        <v>0</v>
      </c>
    </row>
    <row r="3676" spans="1:13" s="47" customFormat="1" x14ac:dyDescent="0.4">
      <c r="A3676" s="27" t="s">
        <v>843</v>
      </c>
      <c r="B3676" s="27">
        <v>5</v>
      </c>
      <c r="C3676" s="27">
        <v>1</v>
      </c>
      <c r="D3676" s="27">
        <v>12</v>
      </c>
      <c r="E3676" s="27">
        <v>1</v>
      </c>
      <c r="F3676" s="27">
        <v>4</v>
      </c>
      <c r="G3676" s="27"/>
      <c r="H3676" s="27"/>
      <c r="I3676" s="53" t="s">
        <v>4914</v>
      </c>
      <c r="J3676" s="61">
        <v>1</v>
      </c>
      <c r="K3676" s="61" t="s">
        <v>845</v>
      </c>
      <c r="L3676" s="61"/>
      <c r="M3676" s="61">
        <f t="shared" si="174"/>
        <v>0</v>
      </c>
    </row>
    <row r="3677" spans="1:13" s="47" customFormat="1" x14ac:dyDescent="0.4">
      <c r="A3677" s="27" t="s">
        <v>843</v>
      </c>
      <c r="B3677" s="27">
        <v>5</v>
      </c>
      <c r="C3677" s="27">
        <v>1</v>
      </c>
      <c r="D3677" s="27">
        <v>12</v>
      </c>
      <c r="E3677" s="27">
        <v>1</v>
      </c>
      <c r="F3677" s="27">
        <v>5</v>
      </c>
      <c r="G3677" s="27"/>
      <c r="H3677" s="27"/>
      <c r="I3677" s="53" t="s">
        <v>4915</v>
      </c>
      <c r="J3677" s="61">
        <v>1</v>
      </c>
      <c r="K3677" s="61" t="s">
        <v>845</v>
      </c>
      <c r="L3677" s="61"/>
      <c r="M3677" s="61">
        <f t="shared" si="174"/>
        <v>0</v>
      </c>
    </row>
    <row r="3678" spans="1:13" s="47" customFormat="1" x14ac:dyDescent="0.4">
      <c r="A3678" s="27" t="s">
        <v>843</v>
      </c>
      <c r="B3678" s="27">
        <v>5</v>
      </c>
      <c r="C3678" s="27">
        <v>1</v>
      </c>
      <c r="D3678" s="27">
        <v>12</v>
      </c>
      <c r="E3678" s="27">
        <v>1</v>
      </c>
      <c r="F3678" s="27">
        <v>6</v>
      </c>
      <c r="G3678" s="27"/>
      <c r="H3678" s="27"/>
      <c r="I3678" s="53" t="s">
        <v>4916</v>
      </c>
      <c r="J3678" s="61">
        <v>1</v>
      </c>
      <c r="K3678" s="61" t="s">
        <v>845</v>
      </c>
      <c r="L3678" s="61"/>
      <c r="M3678" s="61">
        <f t="shared" si="174"/>
        <v>0</v>
      </c>
    </row>
    <row r="3679" spans="1:13" s="47" customFormat="1" x14ac:dyDescent="0.4">
      <c r="A3679" s="27" t="s">
        <v>843</v>
      </c>
      <c r="B3679" s="27">
        <v>5</v>
      </c>
      <c r="C3679" s="27">
        <v>1</v>
      </c>
      <c r="D3679" s="27">
        <v>12</v>
      </c>
      <c r="E3679" s="27">
        <v>1</v>
      </c>
      <c r="F3679" s="27">
        <v>7</v>
      </c>
      <c r="G3679" s="27"/>
      <c r="H3679" s="27"/>
      <c r="I3679" s="53" t="s">
        <v>4917</v>
      </c>
      <c r="J3679" s="61">
        <v>1</v>
      </c>
      <c r="K3679" s="61" t="s">
        <v>845</v>
      </c>
      <c r="L3679" s="61"/>
      <c r="M3679" s="61">
        <f t="shared" si="174"/>
        <v>0</v>
      </c>
    </row>
    <row r="3680" spans="1:13" s="47" customFormat="1" x14ac:dyDescent="0.4">
      <c r="A3680" s="27" t="s">
        <v>843</v>
      </c>
      <c r="B3680" s="27">
        <v>5</v>
      </c>
      <c r="C3680" s="27">
        <v>1</v>
      </c>
      <c r="D3680" s="27">
        <v>12</v>
      </c>
      <c r="E3680" s="27">
        <v>1</v>
      </c>
      <c r="F3680" s="27">
        <v>8</v>
      </c>
      <c r="G3680" s="27"/>
      <c r="H3680" s="27"/>
      <c r="I3680" s="53" t="s">
        <v>4568</v>
      </c>
      <c r="J3680" s="61">
        <v>1</v>
      </c>
      <c r="K3680" s="61" t="s">
        <v>845</v>
      </c>
      <c r="L3680" s="61"/>
      <c r="M3680" s="61">
        <f t="shared" si="174"/>
        <v>0</v>
      </c>
    </row>
    <row r="3681" spans="1:13" s="47" customFormat="1" x14ac:dyDescent="0.4">
      <c r="A3681" s="27" t="s">
        <v>843</v>
      </c>
      <c r="B3681" s="27">
        <v>5</v>
      </c>
      <c r="C3681" s="27">
        <v>1</v>
      </c>
      <c r="D3681" s="27">
        <v>12</v>
      </c>
      <c r="E3681" s="27">
        <v>2</v>
      </c>
      <c r="F3681" s="27"/>
      <c r="G3681" s="27"/>
      <c r="H3681" s="27"/>
      <c r="I3681" s="53" t="s">
        <v>2750</v>
      </c>
      <c r="J3681" s="61">
        <v>1</v>
      </c>
      <c r="K3681" s="61" t="s">
        <v>845</v>
      </c>
      <c r="L3681" s="61"/>
      <c r="M3681" s="61">
        <f t="shared" si="174"/>
        <v>0</v>
      </c>
    </row>
    <row r="3682" spans="1:13" s="47" customFormat="1" x14ac:dyDescent="0.4">
      <c r="A3682" s="27" t="s">
        <v>843</v>
      </c>
      <c r="B3682" s="27">
        <v>5</v>
      </c>
      <c r="C3682" s="27">
        <v>1</v>
      </c>
      <c r="D3682" s="27">
        <v>12</v>
      </c>
      <c r="E3682" s="27">
        <v>2</v>
      </c>
      <c r="F3682" s="27">
        <v>1</v>
      </c>
      <c r="G3682" s="27"/>
      <c r="H3682" s="27"/>
      <c r="I3682" s="53" t="s">
        <v>4912</v>
      </c>
      <c r="J3682" s="61">
        <v>1</v>
      </c>
      <c r="K3682" s="61" t="s">
        <v>845</v>
      </c>
      <c r="L3682" s="61"/>
      <c r="M3682" s="61">
        <f t="shared" si="174"/>
        <v>0</v>
      </c>
    </row>
    <row r="3683" spans="1:13" s="47" customFormat="1" x14ac:dyDescent="0.4">
      <c r="A3683" s="27" t="s">
        <v>843</v>
      </c>
      <c r="B3683" s="27">
        <v>5</v>
      </c>
      <c r="C3683" s="27">
        <v>1</v>
      </c>
      <c r="D3683" s="27">
        <v>12</v>
      </c>
      <c r="E3683" s="27">
        <v>2</v>
      </c>
      <c r="F3683" s="27">
        <v>2</v>
      </c>
      <c r="G3683" s="27"/>
      <c r="H3683" s="27"/>
      <c r="I3683" s="53" t="s">
        <v>4913</v>
      </c>
      <c r="J3683" s="61">
        <v>1</v>
      </c>
      <c r="K3683" s="61" t="s">
        <v>845</v>
      </c>
      <c r="L3683" s="61"/>
      <c r="M3683" s="61">
        <f t="shared" si="174"/>
        <v>0</v>
      </c>
    </row>
    <row r="3684" spans="1:13" s="47" customFormat="1" x14ac:dyDescent="0.4">
      <c r="A3684" s="27" t="s">
        <v>843</v>
      </c>
      <c r="B3684" s="27">
        <v>5</v>
      </c>
      <c r="C3684" s="27">
        <v>1</v>
      </c>
      <c r="D3684" s="27">
        <v>12</v>
      </c>
      <c r="E3684" s="27">
        <v>2</v>
      </c>
      <c r="F3684" s="27">
        <v>3</v>
      </c>
      <c r="G3684" s="27"/>
      <c r="H3684" s="27"/>
      <c r="I3684" s="53" t="s">
        <v>4460</v>
      </c>
      <c r="J3684" s="61">
        <v>1</v>
      </c>
      <c r="K3684" s="61" t="s">
        <v>845</v>
      </c>
      <c r="L3684" s="61"/>
      <c r="M3684" s="61">
        <f t="shared" si="174"/>
        <v>0</v>
      </c>
    </row>
    <row r="3685" spans="1:13" s="47" customFormat="1" x14ac:dyDescent="0.4">
      <c r="A3685" s="27" t="s">
        <v>843</v>
      </c>
      <c r="B3685" s="27">
        <v>5</v>
      </c>
      <c r="C3685" s="27">
        <v>1</v>
      </c>
      <c r="D3685" s="27">
        <v>12</v>
      </c>
      <c r="E3685" s="27">
        <v>2</v>
      </c>
      <c r="F3685" s="27">
        <v>4</v>
      </c>
      <c r="G3685" s="27"/>
      <c r="H3685" s="27"/>
      <c r="I3685" s="53" t="s">
        <v>4914</v>
      </c>
      <c r="J3685" s="61">
        <v>1</v>
      </c>
      <c r="K3685" s="61" t="s">
        <v>845</v>
      </c>
      <c r="L3685" s="61"/>
      <c r="M3685" s="61">
        <f t="shared" si="174"/>
        <v>0</v>
      </c>
    </row>
    <row r="3686" spans="1:13" s="47" customFormat="1" x14ac:dyDescent="0.4">
      <c r="A3686" s="27" t="s">
        <v>843</v>
      </c>
      <c r="B3686" s="27">
        <v>5</v>
      </c>
      <c r="C3686" s="27">
        <v>1</v>
      </c>
      <c r="D3686" s="27">
        <v>12</v>
      </c>
      <c r="E3686" s="27">
        <v>3</v>
      </c>
      <c r="F3686" s="27"/>
      <c r="G3686" s="27"/>
      <c r="H3686" s="27"/>
      <c r="I3686" s="53" t="s">
        <v>2751</v>
      </c>
      <c r="J3686" s="61">
        <v>1</v>
      </c>
      <c r="K3686" s="61" t="s">
        <v>845</v>
      </c>
      <c r="L3686" s="61"/>
      <c r="M3686" s="61">
        <f t="shared" si="174"/>
        <v>0</v>
      </c>
    </row>
    <row r="3687" spans="1:13" s="47" customFormat="1" x14ac:dyDescent="0.4">
      <c r="A3687" s="27" t="s">
        <v>843</v>
      </c>
      <c r="B3687" s="27">
        <v>5</v>
      </c>
      <c r="C3687" s="27">
        <v>1</v>
      </c>
      <c r="D3687" s="27">
        <v>12</v>
      </c>
      <c r="E3687" s="27">
        <v>4</v>
      </c>
      <c r="F3687" s="27"/>
      <c r="G3687" s="27"/>
      <c r="H3687" s="27"/>
      <c r="I3687" s="53" t="s">
        <v>2752</v>
      </c>
      <c r="J3687" s="61">
        <v>1</v>
      </c>
      <c r="K3687" s="61" t="s">
        <v>845</v>
      </c>
      <c r="L3687" s="61"/>
      <c r="M3687" s="61">
        <f t="shared" si="174"/>
        <v>0</v>
      </c>
    </row>
    <row r="3688" spans="1:13" s="47" customFormat="1" x14ac:dyDescent="0.4">
      <c r="A3688" s="27" t="s">
        <v>843</v>
      </c>
      <c r="B3688" s="27">
        <v>5</v>
      </c>
      <c r="C3688" s="27">
        <v>1</v>
      </c>
      <c r="D3688" s="27">
        <v>12</v>
      </c>
      <c r="E3688" s="27">
        <v>5</v>
      </c>
      <c r="F3688" s="27"/>
      <c r="G3688" s="27"/>
      <c r="H3688" s="27"/>
      <c r="I3688" s="53" t="s">
        <v>2753</v>
      </c>
      <c r="J3688" s="61">
        <v>1</v>
      </c>
      <c r="K3688" s="61" t="s">
        <v>845</v>
      </c>
      <c r="L3688" s="61"/>
      <c r="M3688" s="61">
        <f t="shared" si="174"/>
        <v>0</v>
      </c>
    </row>
    <row r="3689" spans="1:13" s="47" customFormat="1" x14ac:dyDescent="0.4">
      <c r="A3689" s="27" t="s">
        <v>843</v>
      </c>
      <c r="B3689" s="27">
        <v>5</v>
      </c>
      <c r="C3689" s="27">
        <v>1</v>
      </c>
      <c r="D3689" s="27">
        <v>12</v>
      </c>
      <c r="E3689" s="27">
        <v>6</v>
      </c>
      <c r="F3689" s="27"/>
      <c r="G3689" s="27"/>
      <c r="H3689" s="27"/>
      <c r="I3689" s="53" t="s">
        <v>2754</v>
      </c>
      <c r="J3689" s="61">
        <v>1</v>
      </c>
      <c r="K3689" s="61" t="s">
        <v>845</v>
      </c>
      <c r="L3689" s="61"/>
      <c r="M3689" s="61">
        <f t="shared" si="174"/>
        <v>0</v>
      </c>
    </row>
    <row r="3690" spans="1:13" s="47" customFormat="1" x14ac:dyDescent="0.4">
      <c r="A3690" s="27" t="s">
        <v>843</v>
      </c>
      <c r="B3690" s="27">
        <v>5</v>
      </c>
      <c r="C3690" s="27">
        <v>1</v>
      </c>
      <c r="D3690" s="27">
        <v>12</v>
      </c>
      <c r="E3690" s="27">
        <v>7</v>
      </c>
      <c r="F3690" s="27"/>
      <c r="G3690" s="27"/>
      <c r="H3690" s="27"/>
      <c r="I3690" s="53" t="s">
        <v>2755</v>
      </c>
      <c r="J3690" s="61">
        <v>1</v>
      </c>
      <c r="K3690" s="61" t="s">
        <v>845</v>
      </c>
      <c r="L3690" s="61"/>
      <c r="M3690" s="61">
        <f t="shared" si="174"/>
        <v>0</v>
      </c>
    </row>
    <row r="3691" spans="1:13" s="47" customFormat="1" ht="37.5" x14ac:dyDescent="0.4">
      <c r="A3691" s="27" t="s">
        <v>843</v>
      </c>
      <c r="B3691" s="27">
        <v>5</v>
      </c>
      <c r="C3691" s="27">
        <v>1</v>
      </c>
      <c r="D3691" s="27">
        <v>12</v>
      </c>
      <c r="E3691" s="27">
        <v>8</v>
      </c>
      <c r="F3691" s="27"/>
      <c r="G3691" s="27"/>
      <c r="H3691" s="27"/>
      <c r="I3691" s="53" t="s">
        <v>2756</v>
      </c>
      <c r="J3691" s="61">
        <v>1</v>
      </c>
      <c r="K3691" s="61" t="s">
        <v>845</v>
      </c>
      <c r="L3691" s="61"/>
      <c r="M3691" s="61">
        <f t="shared" si="174"/>
        <v>0</v>
      </c>
    </row>
    <row r="3692" spans="1:13" s="47" customFormat="1" x14ac:dyDescent="0.4">
      <c r="A3692" s="27" t="s">
        <v>843</v>
      </c>
      <c r="B3692" s="27">
        <v>5</v>
      </c>
      <c r="C3692" s="27">
        <v>1</v>
      </c>
      <c r="D3692" s="27">
        <v>12</v>
      </c>
      <c r="E3692" s="27">
        <v>8</v>
      </c>
      <c r="F3692" s="27">
        <v>1</v>
      </c>
      <c r="G3692" s="27"/>
      <c r="H3692" s="27"/>
      <c r="I3692" s="53" t="s">
        <v>4778</v>
      </c>
      <c r="J3692" s="61">
        <v>1</v>
      </c>
      <c r="K3692" s="61" t="s">
        <v>845</v>
      </c>
      <c r="L3692" s="61"/>
      <c r="M3692" s="61">
        <f t="shared" si="174"/>
        <v>0</v>
      </c>
    </row>
    <row r="3693" spans="1:13" s="47" customFormat="1" x14ac:dyDescent="0.4">
      <c r="A3693" s="27" t="s">
        <v>843</v>
      </c>
      <c r="B3693" s="27">
        <v>5</v>
      </c>
      <c r="C3693" s="27">
        <v>1</v>
      </c>
      <c r="D3693" s="27">
        <v>12</v>
      </c>
      <c r="E3693" s="27">
        <v>8</v>
      </c>
      <c r="F3693" s="27">
        <v>2</v>
      </c>
      <c r="G3693" s="27"/>
      <c r="H3693" s="27"/>
      <c r="I3693" s="53" t="s">
        <v>4764</v>
      </c>
      <c r="J3693" s="61">
        <v>1</v>
      </c>
      <c r="K3693" s="61" t="s">
        <v>845</v>
      </c>
      <c r="L3693" s="61"/>
      <c r="M3693" s="61">
        <f t="shared" si="174"/>
        <v>0</v>
      </c>
    </row>
    <row r="3694" spans="1:13" s="47" customFormat="1" x14ac:dyDescent="0.4">
      <c r="A3694" s="27" t="s">
        <v>843</v>
      </c>
      <c r="B3694" s="27">
        <v>5</v>
      </c>
      <c r="C3694" s="27">
        <v>1</v>
      </c>
      <c r="D3694" s="27">
        <v>12</v>
      </c>
      <c r="E3694" s="27">
        <v>8</v>
      </c>
      <c r="F3694" s="27">
        <v>3</v>
      </c>
      <c r="G3694" s="27"/>
      <c r="H3694" s="27"/>
      <c r="I3694" s="53" t="s">
        <v>4568</v>
      </c>
      <c r="J3694" s="61">
        <v>1</v>
      </c>
      <c r="K3694" s="61" t="s">
        <v>845</v>
      </c>
      <c r="L3694" s="61"/>
      <c r="M3694" s="61">
        <f t="shared" si="174"/>
        <v>0</v>
      </c>
    </row>
    <row r="3695" spans="1:13" s="47" customFormat="1" x14ac:dyDescent="0.4">
      <c r="A3695" s="27" t="s">
        <v>843</v>
      </c>
      <c r="B3695" s="27">
        <v>5</v>
      </c>
      <c r="C3695" s="27">
        <v>1</v>
      </c>
      <c r="D3695" s="27">
        <v>12</v>
      </c>
      <c r="E3695" s="27">
        <v>8</v>
      </c>
      <c r="F3695" s="27">
        <v>4</v>
      </c>
      <c r="G3695" s="27"/>
      <c r="H3695" s="27"/>
      <c r="I3695" s="53" t="s">
        <v>4779</v>
      </c>
      <c r="J3695" s="61">
        <v>1</v>
      </c>
      <c r="K3695" s="61" t="s">
        <v>845</v>
      </c>
      <c r="L3695" s="61"/>
      <c r="M3695" s="61">
        <f t="shared" si="174"/>
        <v>0</v>
      </c>
    </row>
    <row r="3696" spans="1:13" s="47" customFormat="1" x14ac:dyDescent="0.4">
      <c r="A3696" s="27" t="s">
        <v>843</v>
      </c>
      <c r="B3696" s="27">
        <v>5</v>
      </c>
      <c r="C3696" s="27">
        <v>1</v>
      </c>
      <c r="D3696" s="27">
        <v>12</v>
      </c>
      <c r="E3696" s="27">
        <v>8</v>
      </c>
      <c r="F3696" s="27">
        <v>5</v>
      </c>
      <c r="G3696" s="27"/>
      <c r="H3696" s="27"/>
      <c r="I3696" s="53" t="s">
        <v>4780</v>
      </c>
      <c r="J3696" s="61">
        <v>1</v>
      </c>
      <c r="K3696" s="61" t="s">
        <v>845</v>
      </c>
      <c r="L3696" s="61"/>
      <c r="M3696" s="61">
        <f t="shared" si="174"/>
        <v>0</v>
      </c>
    </row>
    <row r="3697" spans="1:13" s="47" customFormat="1" x14ac:dyDescent="0.4">
      <c r="A3697" s="27" t="s">
        <v>843</v>
      </c>
      <c r="B3697" s="27">
        <v>5</v>
      </c>
      <c r="C3697" s="27">
        <v>1</v>
      </c>
      <c r="D3697" s="27">
        <v>12</v>
      </c>
      <c r="E3697" s="27">
        <v>8</v>
      </c>
      <c r="F3697" s="27">
        <v>6</v>
      </c>
      <c r="G3697" s="27"/>
      <c r="H3697" s="27"/>
      <c r="I3697" s="53" t="s">
        <v>4781</v>
      </c>
      <c r="J3697" s="61">
        <v>1</v>
      </c>
      <c r="K3697" s="61" t="s">
        <v>845</v>
      </c>
      <c r="L3697" s="61"/>
      <c r="M3697" s="61">
        <f t="shared" si="174"/>
        <v>0</v>
      </c>
    </row>
    <row r="3698" spans="1:13" s="47" customFormat="1" x14ac:dyDescent="0.4">
      <c r="A3698" s="27" t="s">
        <v>843</v>
      </c>
      <c r="B3698" s="27">
        <v>5</v>
      </c>
      <c r="C3698" s="27">
        <v>1</v>
      </c>
      <c r="D3698" s="27">
        <v>12</v>
      </c>
      <c r="E3698" s="27">
        <v>9</v>
      </c>
      <c r="F3698" s="27"/>
      <c r="G3698" s="27"/>
      <c r="H3698" s="27"/>
      <c r="I3698" s="53" t="s">
        <v>2757</v>
      </c>
      <c r="J3698" s="61">
        <v>1</v>
      </c>
      <c r="K3698" s="61" t="s">
        <v>845</v>
      </c>
      <c r="L3698" s="61"/>
      <c r="M3698" s="61">
        <f t="shared" si="174"/>
        <v>0</v>
      </c>
    </row>
    <row r="3699" spans="1:13" s="47" customFormat="1" ht="37.5" x14ac:dyDescent="0.4">
      <c r="A3699" s="27" t="s">
        <v>843</v>
      </c>
      <c r="B3699" s="27">
        <v>5</v>
      </c>
      <c r="C3699" s="27">
        <v>1</v>
      </c>
      <c r="D3699" s="27">
        <v>12</v>
      </c>
      <c r="E3699" s="27">
        <v>10</v>
      </c>
      <c r="F3699" s="27"/>
      <c r="G3699" s="27"/>
      <c r="H3699" s="27"/>
      <c r="I3699" s="53" t="s">
        <v>2758</v>
      </c>
      <c r="J3699" s="61">
        <v>1</v>
      </c>
      <c r="K3699" s="61" t="s">
        <v>845</v>
      </c>
      <c r="L3699" s="61"/>
      <c r="M3699" s="61">
        <f t="shared" si="174"/>
        <v>0</v>
      </c>
    </row>
    <row r="3700" spans="1:13" s="47" customFormat="1" x14ac:dyDescent="0.4">
      <c r="A3700" s="27" t="s">
        <v>843</v>
      </c>
      <c r="B3700" s="27">
        <v>5</v>
      </c>
      <c r="C3700" s="27">
        <v>1</v>
      </c>
      <c r="D3700" s="27">
        <v>13</v>
      </c>
      <c r="E3700" s="27"/>
      <c r="F3700" s="27"/>
      <c r="G3700" s="27"/>
      <c r="H3700" s="27"/>
      <c r="I3700" s="54" t="s">
        <v>2759</v>
      </c>
      <c r="J3700" s="61">
        <v>1</v>
      </c>
      <c r="K3700" s="61" t="s">
        <v>845</v>
      </c>
      <c r="L3700" s="69"/>
      <c r="M3700" s="61">
        <f t="shared" si="174"/>
        <v>0</v>
      </c>
    </row>
    <row r="3701" spans="1:13" s="47" customFormat="1" x14ac:dyDescent="0.4">
      <c r="A3701" s="27" t="s">
        <v>843</v>
      </c>
      <c r="B3701" s="27">
        <v>5</v>
      </c>
      <c r="C3701" s="27">
        <v>1</v>
      </c>
      <c r="D3701" s="27">
        <v>13</v>
      </c>
      <c r="E3701" s="27">
        <v>1</v>
      </c>
      <c r="F3701" s="27"/>
      <c r="G3701" s="27"/>
      <c r="H3701" s="27"/>
      <c r="I3701" s="53" t="s">
        <v>2760</v>
      </c>
      <c r="J3701" s="61">
        <v>1</v>
      </c>
      <c r="K3701" s="61" t="s">
        <v>845</v>
      </c>
      <c r="L3701" s="61"/>
      <c r="M3701" s="61">
        <f t="shared" si="174"/>
        <v>0</v>
      </c>
    </row>
    <row r="3702" spans="1:13" s="47" customFormat="1" x14ac:dyDescent="0.4">
      <c r="A3702" s="27" t="s">
        <v>843</v>
      </c>
      <c r="B3702" s="27">
        <v>5</v>
      </c>
      <c r="C3702" s="27">
        <v>1</v>
      </c>
      <c r="D3702" s="27">
        <v>13</v>
      </c>
      <c r="E3702" s="27">
        <v>2</v>
      </c>
      <c r="F3702" s="27"/>
      <c r="G3702" s="27"/>
      <c r="H3702" s="27"/>
      <c r="I3702" s="53" t="s">
        <v>2761</v>
      </c>
      <c r="J3702" s="61">
        <v>1</v>
      </c>
      <c r="K3702" s="61" t="s">
        <v>845</v>
      </c>
      <c r="L3702" s="61"/>
      <c r="M3702" s="61">
        <f t="shared" si="174"/>
        <v>0</v>
      </c>
    </row>
    <row r="3703" spans="1:13" s="47" customFormat="1" x14ac:dyDescent="0.4">
      <c r="A3703" s="27" t="s">
        <v>843</v>
      </c>
      <c r="B3703" s="27">
        <v>5</v>
      </c>
      <c r="C3703" s="27">
        <v>1</v>
      </c>
      <c r="D3703" s="27">
        <v>13</v>
      </c>
      <c r="E3703" s="27">
        <v>3</v>
      </c>
      <c r="F3703" s="27"/>
      <c r="G3703" s="27"/>
      <c r="H3703" s="27"/>
      <c r="I3703" s="53" t="s">
        <v>2762</v>
      </c>
      <c r="J3703" s="61">
        <v>1</v>
      </c>
      <c r="K3703" s="61" t="s">
        <v>845</v>
      </c>
      <c r="L3703" s="61"/>
      <c r="M3703" s="61">
        <f t="shared" si="174"/>
        <v>0</v>
      </c>
    </row>
    <row r="3704" spans="1:13" s="47" customFormat="1" x14ac:dyDescent="0.4">
      <c r="A3704" s="27" t="s">
        <v>843</v>
      </c>
      <c r="B3704" s="27">
        <v>5</v>
      </c>
      <c r="C3704" s="27">
        <v>1</v>
      </c>
      <c r="D3704" s="27">
        <v>13</v>
      </c>
      <c r="E3704" s="27">
        <v>4</v>
      </c>
      <c r="F3704" s="27"/>
      <c r="G3704" s="27"/>
      <c r="H3704" s="27"/>
      <c r="I3704" s="53" t="s">
        <v>2763</v>
      </c>
      <c r="J3704" s="61">
        <v>1</v>
      </c>
      <c r="K3704" s="61" t="s">
        <v>845</v>
      </c>
      <c r="L3704" s="61"/>
      <c r="M3704" s="61">
        <f t="shared" si="174"/>
        <v>0</v>
      </c>
    </row>
    <row r="3705" spans="1:13" s="47" customFormat="1" x14ac:dyDescent="0.4">
      <c r="A3705" s="27" t="s">
        <v>843</v>
      </c>
      <c r="B3705" s="27">
        <v>5</v>
      </c>
      <c r="C3705" s="27">
        <v>1</v>
      </c>
      <c r="D3705" s="27">
        <v>13</v>
      </c>
      <c r="E3705" s="27">
        <v>5</v>
      </c>
      <c r="F3705" s="27"/>
      <c r="G3705" s="27"/>
      <c r="H3705" s="27"/>
      <c r="I3705" s="53" t="s">
        <v>2764</v>
      </c>
      <c r="J3705" s="61">
        <v>1</v>
      </c>
      <c r="K3705" s="61" t="s">
        <v>845</v>
      </c>
      <c r="L3705" s="61"/>
      <c r="M3705" s="61">
        <f t="shared" si="174"/>
        <v>0</v>
      </c>
    </row>
    <row r="3706" spans="1:13" s="47" customFormat="1" ht="37.5" x14ac:dyDescent="0.4">
      <c r="A3706" s="27" t="s">
        <v>843</v>
      </c>
      <c r="B3706" s="27">
        <v>5</v>
      </c>
      <c r="C3706" s="27">
        <v>1</v>
      </c>
      <c r="D3706" s="27">
        <v>13</v>
      </c>
      <c r="E3706" s="27">
        <v>6</v>
      </c>
      <c r="F3706" s="27"/>
      <c r="G3706" s="27"/>
      <c r="H3706" s="27"/>
      <c r="I3706" s="53" t="s">
        <v>2765</v>
      </c>
      <c r="J3706" s="61">
        <v>1</v>
      </c>
      <c r="K3706" s="61" t="s">
        <v>845</v>
      </c>
      <c r="L3706" s="61"/>
      <c r="M3706" s="61">
        <f t="shared" si="174"/>
        <v>0</v>
      </c>
    </row>
    <row r="3707" spans="1:13" s="47" customFormat="1" ht="37.5" x14ac:dyDescent="0.4">
      <c r="A3707" s="27" t="s">
        <v>843</v>
      </c>
      <c r="B3707" s="27">
        <v>5</v>
      </c>
      <c r="C3707" s="27">
        <v>1</v>
      </c>
      <c r="D3707" s="27">
        <v>13</v>
      </c>
      <c r="E3707" s="27">
        <v>7</v>
      </c>
      <c r="F3707" s="27"/>
      <c r="G3707" s="27"/>
      <c r="H3707" s="27"/>
      <c r="I3707" s="53" t="s">
        <v>2766</v>
      </c>
      <c r="J3707" s="61">
        <v>1</v>
      </c>
      <c r="K3707" s="61" t="s">
        <v>845</v>
      </c>
      <c r="L3707" s="61"/>
      <c r="M3707" s="61">
        <f t="shared" si="174"/>
        <v>0</v>
      </c>
    </row>
    <row r="3708" spans="1:13" s="47" customFormat="1" x14ac:dyDescent="0.4">
      <c r="A3708" s="27" t="s">
        <v>843</v>
      </c>
      <c r="B3708" s="27">
        <v>5</v>
      </c>
      <c r="C3708" s="27">
        <v>1</v>
      </c>
      <c r="D3708" s="27">
        <v>13</v>
      </c>
      <c r="E3708" s="27">
        <v>8</v>
      </c>
      <c r="F3708" s="27"/>
      <c r="G3708" s="27"/>
      <c r="H3708" s="27"/>
      <c r="I3708" s="53" t="s">
        <v>2767</v>
      </c>
      <c r="J3708" s="61">
        <v>1</v>
      </c>
      <c r="K3708" s="61" t="s">
        <v>845</v>
      </c>
      <c r="L3708" s="61"/>
      <c r="M3708" s="61">
        <f t="shared" si="174"/>
        <v>0</v>
      </c>
    </row>
    <row r="3709" spans="1:13" s="47" customFormat="1" x14ac:dyDescent="0.4">
      <c r="A3709" s="27" t="s">
        <v>843</v>
      </c>
      <c r="B3709" s="27">
        <v>5</v>
      </c>
      <c r="C3709" s="27">
        <v>1</v>
      </c>
      <c r="D3709" s="27">
        <v>13</v>
      </c>
      <c r="E3709" s="27">
        <v>9</v>
      </c>
      <c r="F3709" s="27"/>
      <c r="G3709" s="27"/>
      <c r="H3709" s="27"/>
      <c r="I3709" s="53" t="s">
        <v>2768</v>
      </c>
      <c r="J3709" s="61">
        <v>1</v>
      </c>
      <c r="K3709" s="61" t="s">
        <v>845</v>
      </c>
      <c r="L3709" s="61"/>
      <c r="M3709" s="61">
        <f t="shared" si="174"/>
        <v>0</v>
      </c>
    </row>
    <row r="3710" spans="1:13" s="47" customFormat="1" x14ac:dyDescent="0.4">
      <c r="A3710" s="27" t="s">
        <v>843</v>
      </c>
      <c r="B3710" s="27">
        <v>5</v>
      </c>
      <c r="C3710" s="27">
        <v>1</v>
      </c>
      <c r="D3710" s="27">
        <v>14</v>
      </c>
      <c r="E3710" s="27"/>
      <c r="F3710" s="27"/>
      <c r="G3710" s="27"/>
      <c r="H3710" s="27"/>
      <c r="I3710" s="54" t="s">
        <v>2769</v>
      </c>
      <c r="J3710" s="61">
        <v>1</v>
      </c>
      <c r="K3710" s="61" t="s">
        <v>845</v>
      </c>
      <c r="L3710" s="69"/>
      <c r="M3710" s="61">
        <f t="shared" si="174"/>
        <v>0</v>
      </c>
    </row>
    <row r="3711" spans="1:13" s="47" customFormat="1" x14ac:dyDescent="0.4">
      <c r="A3711" s="27" t="s">
        <v>843</v>
      </c>
      <c r="B3711" s="27">
        <v>5</v>
      </c>
      <c r="C3711" s="27">
        <v>1</v>
      </c>
      <c r="D3711" s="27">
        <v>14</v>
      </c>
      <c r="E3711" s="27">
        <v>1</v>
      </c>
      <c r="F3711" s="27"/>
      <c r="G3711" s="27"/>
      <c r="H3711" s="27"/>
      <c r="I3711" s="53" t="s">
        <v>2770</v>
      </c>
      <c r="J3711" s="61">
        <v>1</v>
      </c>
      <c r="K3711" s="61" t="s">
        <v>845</v>
      </c>
      <c r="L3711" s="61"/>
      <c r="M3711" s="61">
        <f t="shared" si="174"/>
        <v>0</v>
      </c>
    </row>
    <row r="3712" spans="1:13" s="47" customFormat="1" x14ac:dyDescent="0.4">
      <c r="A3712" s="27" t="s">
        <v>843</v>
      </c>
      <c r="B3712" s="27">
        <v>5</v>
      </c>
      <c r="C3712" s="27">
        <v>1</v>
      </c>
      <c r="D3712" s="27">
        <v>14</v>
      </c>
      <c r="E3712" s="27">
        <v>2</v>
      </c>
      <c r="F3712" s="27"/>
      <c r="G3712" s="27"/>
      <c r="H3712" s="27"/>
      <c r="I3712" s="53" t="s">
        <v>2771</v>
      </c>
      <c r="J3712" s="61">
        <v>1</v>
      </c>
      <c r="K3712" s="61" t="s">
        <v>845</v>
      </c>
      <c r="L3712" s="61"/>
      <c r="M3712" s="61">
        <f t="shared" si="174"/>
        <v>0</v>
      </c>
    </row>
    <row r="3713" spans="1:13" s="47" customFormat="1" x14ac:dyDescent="0.4">
      <c r="A3713" s="27" t="s">
        <v>843</v>
      </c>
      <c r="B3713" s="27">
        <v>5</v>
      </c>
      <c r="C3713" s="27">
        <v>1</v>
      </c>
      <c r="D3713" s="27">
        <v>14</v>
      </c>
      <c r="E3713" s="27">
        <v>3</v>
      </c>
      <c r="F3713" s="27"/>
      <c r="G3713" s="27"/>
      <c r="H3713" s="27"/>
      <c r="I3713" s="53" t="s">
        <v>2772</v>
      </c>
      <c r="J3713" s="61">
        <v>1</v>
      </c>
      <c r="K3713" s="61" t="s">
        <v>845</v>
      </c>
      <c r="L3713" s="61"/>
      <c r="M3713" s="61">
        <f t="shared" si="174"/>
        <v>0</v>
      </c>
    </row>
    <row r="3714" spans="1:13" s="47" customFormat="1" x14ac:dyDescent="0.4">
      <c r="A3714" s="27" t="s">
        <v>843</v>
      </c>
      <c r="B3714" s="27">
        <v>5</v>
      </c>
      <c r="C3714" s="27">
        <v>1</v>
      </c>
      <c r="D3714" s="27">
        <v>14</v>
      </c>
      <c r="E3714" s="27">
        <v>4</v>
      </c>
      <c r="F3714" s="27"/>
      <c r="G3714" s="27"/>
      <c r="H3714" s="27"/>
      <c r="I3714" s="53" t="s">
        <v>2773</v>
      </c>
      <c r="J3714" s="61">
        <v>1</v>
      </c>
      <c r="K3714" s="61" t="s">
        <v>845</v>
      </c>
      <c r="L3714" s="61"/>
      <c r="M3714" s="61">
        <f t="shared" si="174"/>
        <v>0</v>
      </c>
    </row>
    <row r="3715" spans="1:13" s="47" customFormat="1" ht="37.5" x14ac:dyDescent="0.4">
      <c r="A3715" s="27" t="s">
        <v>843</v>
      </c>
      <c r="B3715" s="27">
        <v>5</v>
      </c>
      <c r="C3715" s="27">
        <v>1</v>
      </c>
      <c r="D3715" s="27">
        <v>14</v>
      </c>
      <c r="E3715" s="27">
        <v>5</v>
      </c>
      <c r="F3715" s="27"/>
      <c r="G3715" s="27"/>
      <c r="H3715" s="27"/>
      <c r="I3715" s="53" t="s">
        <v>2774</v>
      </c>
      <c r="J3715" s="61">
        <v>1</v>
      </c>
      <c r="K3715" s="61" t="s">
        <v>845</v>
      </c>
      <c r="L3715" s="61"/>
      <c r="M3715" s="61">
        <f t="shared" si="174"/>
        <v>0</v>
      </c>
    </row>
    <row r="3716" spans="1:13" s="47" customFormat="1" x14ac:dyDescent="0.4">
      <c r="A3716" s="27" t="s">
        <v>843</v>
      </c>
      <c r="B3716" s="27">
        <v>5</v>
      </c>
      <c r="C3716" s="27">
        <v>1</v>
      </c>
      <c r="D3716" s="27">
        <v>14</v>
      </c>
      <c r="E3716" s="27">
        <v>6</v>
      </c>
      <c r="F3716" s="27"/>
      <c r="G3716" s="27"/>
      <c r="H3716" s="27"/>
      <c r="I3716" s="53" t="s">
        <v>2775</v>
      </c>
      <c r="J3716" s="61">
        <v>1</v>
      </c>
      <c r="K3716" s="61" t="s">
        <v>845</v>
      </c>
      <c r="L3716" s="61"/>
      <c r="M3716" s="61">
        <f t="shared" si="174"/>
        <v>0</v>
      </c>
    </row>
    <row r="3717" spans="1:13" s="47" customFormat="1" x14ac:dyDescent="0.4">
      <c r="A3717" s="27" t="s">
        <v>843</v>
      </c>
      <c r="B3717" s="27">
        <v>5</v>
      </c>
      <c r="C3717" s="27">
        <v>1</v>
      </c>
      <c r="D3717" s="27">
        <v>14</v>
      </c>
      <c r="E3717" s="27">
        <v>6</v>
      </c>
      <c r="F3717" s="27">
        <v>1</v>
      </c>
      <c r="G3717" s="27"/>
      <c r="H3717" s="27"/>
      <c r="I3717" s="53" t="s">
        <v>4918</v>
      </c>
      <c r="J3717" s="61">
        <v>1</v>
      </c>
      <c r="K3717" s="61" t="s">
        <v>845</v>
      </c>
      <c r="L3717" s="61"/>
      <c r="M3717" s="61">
        <f t="shared" si="174"/>
        <v>0</v>
      </c>
    </row>
    <row r="3718" spans="1:13" s="47" customFormat="1" x14ac:dyDescent="0.4">
      <c r="A3718" s="27" t="s">
        <v>843</v>
      </c>
      <c r="B3718" s="27">
        <v>5</v>
      </c>
      <c r="C3718" s="27">
        <v>1</v>
      </c>
      <c r="D3718" s="27">
        <v>14</v>
      </c>
      <c r="E3718" s="27">
        <v>6</v>
      </c>
      <c r="F3718" s="27">
        <v>2</v>
      </c>
      <c r="G3718" s="27"/>
      <c r="H3718" s="27"/>
      <c r="I3718" s="53" t="s">
        <v>4893</v>
      </c>
      <c r="J3718" s="61">
        <v>1</v>
      </c>
      <c r="K3718" s="61" t="s">
        <v>845</v>
      </c>
      <c r="L3718" s="61"/>
      <c r="M3718" s="61">
        <f t="shared" si="174"/>
        <v>0</v>
      </c>
    </row>
    <row r="3719" spans="1:13" s="47" customFormat="1" x14ac:dyDescent="0.4">
      <c r="A3719" s="27" t="s">
        <v>843</v>
      </c>
      <c r="B3719" s="27">
        <v>5</v>
      </c>
      <c r="C3719" s="27">
        <v>1</v>
      </c>
      <c r="D3719" s="27">
        <v>14</v>
      </c>
      <c r="E3719" s="27">
        <v>6</v>
      </c>
      <c r="F3719" s="27">
        <v>3</v>
      </c>
      <c r="G3719" s="27"/>
      <c r="H3719" s="27"/>
      <c r="I3719" s="53" t="s">
        <v>4919</v>
      </c>
      <c r="J3719" s="61">
        <v>1</v>
      </c>
      <c r="K3719" s="61" t="s">
        <v>845</v>
      </c>
      <c r="L3719" s="61"/>
      <c r="M3719" s="61">
        <f t="shared" si="174"/>
        <v>0</v>
      </c>
    </row>
    <row r="3720" spans="1:13" s="47" customFormat="1" x14ac:dyDescent="0.4">
      <c r="A3720" s="27" t="s">
        <v>843</v>
      </c>
      <c r="B3720" s="27">
        <v>5</v>
      </c>
      <c r="C3720" s="27">
        <v>1</v>
      </c>
      <c r="D3720" s="27">
        <v>14</v>
      </c>
      <c r="E3720" s="27">
        <v>6</v>
      </c>
      <c r="F3720" s="27">
        <v>4</v>
      </c>
      <c r="G3720" s="27"/>
      <c r="H3720" s="27"/>
      <c r="I3720" s="53" t="s">
        <v>4921</v>
      </c>
      <c r="J3720" s="61">
        <v>1</v>
      </c>
      <c r="K3720" s="61" t="s">
        <v>845</v>
      </c>
      <c r="L3720" s="61"/>
      <c r="M3720" s="61">
        <f t="shared" si="174"/>
        <v>0</v>
      </c>
    </row>
    <row r="3721" spans="1:13" s="47" customFormat="1" x14ac:dyDescent="0.4">
      <c r="A3721" s="27" t="s">
        <v>843</v>
      </c>
      <c r="B3721" s="27">
        <v>5</v>
      </c>
      <c r="C3721" s="27">
        <v>1</v>
      </c>
      <c r="D3721" s="27">
        <v>14</v>
      </c>
      <c r="E3721" s="27">
        <v>7</v>
      </c>
      <c r="F3721" s="27"/>
      <c r="G3721" s="27"/>
      <c r="H3721" s="27"/>
      <c r="I3721" s="53" t="s">
        <v>2776</v>
      </c>
      <c r="J3721" s="61">
        <v>1</v>
      </c>
      <c r="K3721" s="61" t="s">
        <v>845</v>
      </c>
      <c r="L3721" s="61"/>
      <c r="M3721" s="61">
        <f t="shared" si="174"/>
        <v>0</v>
      </c>
    </row>
    <row r="3722" spans="1:13" s="47" customFormat="1" x14ac:dyDescent="0.4">
      <c r="A3722" s="27" t="s">
        <v>843</v>
      </c>
      <c r="B3722" s="27">
        <v>5</v>
      </c>
      <c r="C3722" s="27">
        <v>1</v>
      </c>
      <c r="D3722" s="27">
        <v>14</v>
      </c>
      <c r="E3722" s="27">
        <v>8</v>
      </c>
      <c r="F3722" s="27"/>
      <c r="G3722" s="27"/>
      <c r="H3722" s="27"/>
      <c r="I3722" s="53" t="s">
        <v>4922</v>
      </c>
      <c r="J3722" s="61">
        <v>1</v>
      </c>
      <c r="K3722" s="61" t="s">
        <v>845</v>
      </c>
      <c r="L3722" s="61"/>
      <c r="M3722" s="61">
        <f t="shared" si="174"/>
        <v>0</v>
      </c>
    </row>
    <row r="3723" spans="1:13" s="47" customFormat="1" x14ac:dyDescent="0.4">
      <c r="A3723" s="27" t="s">
        <v>843</v>
      </c>
      <c r="B3723" s="27">
        <v>5</v>
      </c>
      <c r="C3723" s="27">
        <v>1</v>
      </c>
      <c r="D3723" s="27">
        <v>14</v>
      </c>
      <c r="E3723" s="27">
        <v>9</v>
      </c>
      <c r="F3723" s="27"/>
      <c r="G3723" s="27"/>
      <c r="H3723" s="27"/>
      <c r="I3723" s="53" t="s">
        <v>4923</v>
      </c>
      <c r="J3723" s="61">
        <v>1</v>
      </c>
      <c r="K3723" s="61" t="s">
        <v>845</v>
      </c>
      <c r="L3723" s="61"/>
      <c r="M3723" s="61">
        <f t="shared" si="174"/>
        <v>0</v>
      </c>
    </row>
    <row r="3724" spans="1:13" s="47" customFormat="1" x14ac:dyDescent="0.4">
      <c r="A3724" s="27" t="s">
        <v>843</v>
      </c>
      <c r="B3724" s="27">
        <v>5</v>
      </c>
      <c r="C3724" s="27">
        <v>1</v>
      </c>
      <c r="D3724" s="27">
        <v>14</v>
      </c>
      <c r="E3724" s="27">
        <v>10</v>
      </c>
      <c r="F3724" s="27"/>
      <c r="G3724" s="27"/>
      <c r="H3724" s="27"/>
      <c r="I3724" s="53" t="s">
        <v>2777</v>
      </c>
      <c r="J3724" s="61">
        <v>1</v>
      </c>
      <c r="K3724" s="61" t="s">
        <v>845</v>
      </c>
      <c r="L3724" s="61"/>
      <c r="M3724" s="61">
        <f t="shared" si="174"/>
        <v>0</v>
      </c>
    </row>
    <row r="3725" spans="1:13" s="47" customFormat="1" x14ac:dyDescent="0.4">
      <c r="A3725" s="27" t="s">
        <v>843</v>
      </c>
      <c r="B3725" s="27">
        <v>5</v>
      </c>
      <c r="C3725" s="27">
        <v>1</v>
      </c>
      <c r="D3725" s="27">
        <v>14</v>
      </c>
      <c r="E3725" s="27">
        <v>10</v>
      </c>
      <c r="F3725" s="27">
        <v>1</v>
      </c>
      <c r="G3725" s="27"/>
      <c r="H3725" s="27"/>
      <c r="I3725" s="53" t="s">
        <v>4778</v>
      </c>
      <c r="J3725" s="61">
        <v>1</v>
      </c>
      <c r="K3725" s="61" t="s">
        <v>845</v>
      </c>
      <c r="L3725" s="61"/>
      <c r="M3725" s="61">
        <f t="shared" si="174"/>
        <v>0</v>
      </c>
    </row>
    <row r="3726" spans="1:13" s="47" customFormat="1" x14ac:dyDescent="0.4">
      <c r="A3726" s="27" t="s">
        <v>843</v>
      </c>
      <c r="B3726" s="27">
        <v>5</v>
      </c>
      <c r="C3726" s="27">
        <v>1</v>
      </c>
      <c r="D3726" s="27">
        <v>14</v>
      </c>
      <c r="E3726" s="27">
        <v>10</v>
      </c>
      <c r="F3726" s="27">
        <v>2</v>
      </c>
      <c r="G3726" s="27"/>
      <c r="H3726" s="27"/>
      <c r="I3726" s="53" t="s">
        <v>4764</v>
      </c>
      <c r="J3726" s="61">
        <v>1</v>
      </c>
      <c r="K3726" s="61" t="s">
        <v>845</v>
      </c>
      <c r="L3726" s="61"/>
      <c r="M3726" s="61">
        <f t="shared" si="174"/>
        <v>0</v>
      </c>
    </row>
    <row r="3727" spans="1:13" s="47" customFormat="1" x14ac:dyDescent="0.4">
      <c r="A3727" s="27" t="s">
        <v>843</v>
      </c>
      <c r="B3727" s="27">
        <v>5</v>
      </c>
      <c r="C3727" s="27">
        <v>1</v>
      </c>
      <c r="D3727" s="27">
        <v>14</v>
      </c>
      <c r="E3727" s="27">
        <v>10</v>
      </c>
      <c r="F3727" s="27">
        <v>3</v>
      </c>
      <c r="G3727" s="27"/>
      <c r="H3727" s="27"/>
      <c r="I3727" s="53" t="s">
        <v>4568</v>
      </c>
      <c r="J3727" s="61">
        <v>1</v>
      </c>
      <c r="K3727" s="61" t="s">
        <v>845</v>
      </c>
      <c r="L3727" s="61"/>
      <c r="M3727" s="61">
        <f t="shared" si="174"/>
        <v>0</v>
      </c>
    </row>
    <row r="3728" spans="1:13" s="47" customFormat="1" x14ac:dyDescent="0.4">
      <c r="A3728" s="27" t="s">
        <v>843</v>
      </c>
      <c r="B3728" s="27">
        <v>5</v>
      </c>
      <c r="C3728" s="27">
        <v>1</v>
      </c>
      <c r="D3728" s="27">
        <v>14</v>
      </c>
      <c r="E3728" s="27">
        <v>10</v>
      </c>
      <c r="F3728" s="27">
        <v>4</v>
      </c>
      <c r="G3728" s="27"/>
      <c r="H3728" s="27"/>
      <c r="I3728" s="53" t="s">
        <v>4779</v>
      </c>
      <c r="J3728" s="61">
        <v>1</v>
      </c>
      <c r="K3728" s="61" t="s">
        <v>845</v>
      </c>
      <c r="L3728" s="61"/>
      <c r="M3728" s="61">
        <f t="shared" si="174"/>
        <v>0</v>
      </c>
    </row>
    <row r="3729" spans="1:13" s="47" customFormat="1" x14ac:dyDescent="0.4">
      <c r="A3729" s="27" t="s">
        <v>843</v>
      </c>
      <c r="B3729" s="27">
        <v>5</v>
      </c>
      <c r="C3729" s="27">
        <v>1</v>
      </c>
      <c r="D3729" s="27">
        <v>14</v>
      </c>
      <c r="E3729" s="27">
        <v>10</v>
      </c>
      <c r="F3729" s="27">
        <v>5</v>
      </c>
      <c r="G3729" s="27"/>
      <c r="H3729" s="27"/>
      <c r="I3729" s="53" t="s">
        <v>4780</v>
      </c>
      <c r="J3729" s="61">
        <v>1</v>
      </c>
      <c r="K3729" s="61" t="s">
        <v>845</v>
      </c>
      <c r="L3729" s="61"/>
      <c r="M3729" s="61">
        <f t="shared" si="174"/>
        <v>0</v>
      </c>
    </row>
    <row r="3730" spans="1:13" s="47" customFormat="1" x14ac:dyDescent="0.4">
      <c r="A3730" s="27" t="s">
        <v>843</v>
      </c>
      <c r="B3730" s="27">
        <v>5</v>
      </c>
      <c r="C3730" s="27">
        <v>1</v>
      </c>
      <c r="D3730" s="27">
        <v>14</v>
      </c>
      <c r="E3730" s="27">
        <v>10</v>
      </c>
      <c r="F3730" s="27">
        <v>6</v>
      </c>
      <c r="G3730" s="27"/>
      <c r="H3730" s="27"/>
      <c r="I3730" s="53" t="s">
        <v>4781</v>
      </c>
      <c r="J3730" s="61">
        <v>1</v>
      </c>
      <c r="K3730" s="61" t="s">
        <v>845</v>
      </c>
      <c r="L3730" s="61"/>
      <c r="M3730" s="61">
        <f t="shared" si="174"/>
        <v>0</v>
      </c>
    </row>
    <row r="3731" spans="1:13" s="47" customFormat="1" x14ac:dyDescent="0.4">
      <c r="A3731" s="27" t="s">
        <v>843</v>
      </c>
      <c r="B3731" s="27">
        <v>5</v>
      </c>
      <c r="C3731" s="27">
        <v>1</v>
      </c>
      <c r="D3731" s="27">
        <v>14</v>
      </c>
      <c r="E3731" s="27">
        <v>11</v>
      </c>
      <c r="F3731" s="27"/>
      <c r="G3731" s="27"/>
      <c r="H3731" s="27"/>
      <c r="I3731" s="53" t="s">
        <v>2778</v>
      </c>
      <c r="J3731" s="61">
        <v>1</v>
      </c>
      <c r="K3731" s="61" t="s">
        <v>845</v>
      </c>
      <c r="L3731" s="61"/>
      <c r="M3731" s="61">
        <f t="shared" ref="M3731:M3783" si="175">IF(K3731="A",J3731,0)</f>
        <v>0</v>
      </c>
    </row>
    <row r="3732" spans="1:13" s="47" customFormat="1" x14ac:dyDescent="0.4">
      <c r="A3732" s="27" t="s">
        <v>843</v>
      </c>
      <c r="B3732" s="27">
        <v>5</v>
      </c>
      <c r="C3732" s="27">
        <v>1</v>
      </c>
      <c r="D3732" s="27">
        <v>14</v>
      </c>
      <c r="E3732" s="27">
        <v>12</v>
      </c>
      <c r="F3732" s="27"/>
      <c r="G3732" s="27"/>
      <c r="H3732" s="27"/>
      <c r="I3732" s="53" t="s">
        <v>2779</v>
      </c>
      <c r="J3732" s="61">
        <v>1</v>
      </c>
      <c r="K3732" s="61" t="s">
        <v>845</v>
      </c>
      <c r="L3732" s="61"/>
      <c r="M3732" s="61">
        <f t="shared" si="175"/>
        <v>0</v>
      </c>
    </row>
    <row r="3733" spans="1:13" s="47" customFormat="1" x14ac:dyDescent="0.4">
      <c r="A3733" s="27" t="s">
        <v>843</v>
      </c>
      <c r="B3733" s="27">
        <v>5</v>
      </c>
      <c r="C3733" s="27">
        <v>1</v>
      </c>
      <c r="D3733" s="27">
        <v>14</v>
      </c>
      <c r="E3733" s="27">
        <v>12</v>
      </c>
      <c r="F3733" s="27">
        <v>1</v>
      </c>
      <c r="G3733" s="27"/>
      <c r="H3733" s="27"/>
      <c r="I3733" s="53" t="s">
        <v>4727</v>
      </c>
      <c r="J3733" s="61">
        <v>1</v>
      </c>
      <c r="K3733" s="61" t="s">
        <v>845</v>
      </c>
      <c r="L3733" s="61"/>
      <c r="M3733" s="61">
        <f t="shared" si="175"/>
        <v>0</v>
      </c>
    </row>
    <row r="3734" spans="1:13" s="47" customFormat="1" x14ac:dyDescent="0.4">
      <c r="A3734" s="27" t="s">
        <v>843</v>
      </c>
      <c r="B3734" s="27">
        <v>5</v>
      </c>
      <c r="C3734" s="27">
        <v>1</v>
      </c>
      <c r="D3734" s="27">
        <v>14</v>
      </c>
      <c r="E3734" s="27">
        <v>12</v>
      </c>
      <c r="F3734" s="27">
        <v>2</v>
      </c>
      <c r="G3734" s="27"/>
      <c r="H3734" s="27"/>
      <c r="I3734" s="53" t="s">
        <v>4011</v>
      </c>
      <c r="J3734" s="61">
        <v>1</v>
      </c>
      <c r="K3734" s="61" t="s">
        <v>845</v>
      </c>
      <c r="L3734" s="61"/>
      <c r="M3734" s="61">
        <f t="shared" si="175"/>
        <v>0</v>
      </c>
    </row>
    <row r="3735" spans="1:13" s="47" customFormat="1" x14ac:dyDescent="0.4">
      <c r="A3735" s="27" t="s">
        <v>843</v>
      </c>
      <c r="B3735" s="27">
        <v>5</v>
      </c>
      <c r="C3735" s="27">
        <v>1</v>
      </c>
      <c r="D3735" s="27">
        <v>14</v>
      </c>
      <c r="E3735" s="27">
        <v>12</v>
      </c>
      <c r="F3735" s="27">
        <v>3</v>
      </c>
      <c r="G3735" s="27"/>
      <c r="H3735" s="27"/>
      <c r="I3735" s="53" t="s">
        <v>4728</v>
      </c>
      <c r="J3735" s="61">
        <v>1</v>
      </c>
      <c r="K3735" s="61" t="s">
        <v>845</v>
      </c>
      <c r="L3735" s="61"/>
      <c r="M3735" s="61">
        <f t="shared" si="175"/>
        <v>0</v>
      </c>
    </row>
    <row r="3736" spans="1:13" s="47" customFormat="1" x14ac:dyDescent="0.4">
      <c r="A3736" s="27" t="s">
        <v>843</v>
      </c>
      <c r="B3736" s="27">
        <v>5</v>
      </c>
      <c r="C3736" s="27">
        <v>1</v>
      </c>
      <c r="D3736" s="27">
        <v>15</v>
      </c>
      <c r="E3736" s="27"/>
      <c r="F3736" s="27"/>
      <c r="G3736" s="27"/>
      <c r="H3736" s="27"/>
      <c r="I3736" s="54" t="s">
        <v>2780</v>
      </c>
      <c r="J3736" s="61">
        <v>1</v>
      </c>
      <c r="K3736" s="61" t="s">
        <v>845</v>
      </c>
      <c r="L3736" s="69"/>
      <c r="M3736" s="61">
        <f t="shared" si="175"/>
        <v>0</v>
      </c>
    </row>
    <row r="3737" spans="1:13" s="47" customFormat="1" ht="37.5" x14ac:dyDescent="0.4">
      <c r="A3737" s="27" t="s">
        <v>843</v>
      </c>
      <c r="B3737" s="27">
        <v>5</v>
      </c>
      <c r="C3737" s="27">
        <v>1</v>
      </c>
      <c r="D3737" s="27">
        <v>15</v>
      </c>
      <c r="E3737" s="27">
        <v>1</v>
      </c>
      <c r="F3737" s="27"/>
      <c r="G3737" s="27"/>
      <c r="H3737" s="27"/>
      <c r="I3737" s="53" t="s">
        <v>2781</v>
      </c>
      <c r="J3737" s="61">
        <v>1</v>
      </c>
      <c r="K3737" s="61" t="s">
        <v>845</v>
      </c>
      <c r="L3737" s="61"/>
      <c r="M3737" s="61">
        <f t="shared" si="175"/>
        <v>0</v>
      </c>
    </row>
    <row r="3738" spans="1:13" s="47" customFormat="1" x14ac:dyDescent="0.4">
      <c r="A3738" s="27" t="s">
        <v>843</v>
      </c>
      <c r="B3738" s="27">
        <v>5</v>
      </c>
      <c r="C3738" s="27">
        <v>1</v>
      </c>
      <c r="D3738" s="27">
        <v>15</v>
      </c>
      <c r="E3738" s="27">
        <v>1</v>
      </c>
      <c r="F3738" s="27">
        <v>1</v>
      </c>
      <c r="G3738" s="27"/>
      <c r="H3738" s="27"/>
      <c r="I3738" s="53" t="s">
        <v>4924</v>
      </c>
      <c r="J3738" s="61">
        <v>1</v>
      </c>
      <c r="K3738" s="61" t="s">
        <v>845</v>
      </c>
      <c r="L3738" s="61"/>
      <c r="M3738" s="61">
        <f t="shared" si="175"/>
        <v>0</v>
      </c>
    </row>
    <row r="3739" spans="1:13" s="47" customFormat="1" x14ac:dyDescent="0.4">
      <c r="A3739" s="27" t="s">
        <v>843</v>
      </c>
      <c r="B3739" s="27">
        <v>5</v>
      </c>
      <c r="C3739" s="27">
        <v>1</v>
      </c>
      <c r="D3739" s="27">
        <v>15</v>
      </c>
      <c r="E3739" s="27">
        <v>1</v>
      </c>
      <c r="F3739" s="27">
        <v>2</v>
      </c>
      <c r="G3739" s="27"/>
      <c r="H3739" s="27"/>
      <c r="I3739" s="53" t="s">
        <v>4925</v>
      </c>
      <c r="J3739" s="61">
        <v>1</v>
      </c>
      <c r="K3739" s="61" t="s">
        <v>845</v>
      </c>
      <c r="L3739" s="61"/>
      <c r="M3739" s="61">
        <f t="shared" si="175"/>
        <v>0</v>
      </c>
    </row>
    <row r="3740" spans="1:13" s="47" customFormat="1" x14ac:dyDescent="0.4">
      <c r="A3740" s="27" t="s">
        <v>843</v>
      </c>
      <c r="B3740" s="27">
        <v>5</v>
      </c>
      <c r="C3740" s="27">
        <v>1</v>
      </c>
      <c r="D3740" s="27">
        <v>15</v>
      </c>
      <c r="E3740" s="27">
        <v>1</v>
      </c>
      <c r="F3740" s="27">
        <v>3</v>
      </c>
      <c r="G3740" s="27"/>
      <c r="H3740" s="27"/>
      <c r="I3740" s="53" t="s">
        <v>4710</v>
      </c>
      <c r="J3740" s="61">
        <v>1</v>
      </c>
      <c r="K3740" s="61" t="s">
        <v>845</v>
      </c>
      <c r="L3740" s="61"/>
      <c r="M3740" s="61">
        <f t="shared" si="175"/>
        <v>0</v>
      </c>
    </row>
    <row r="3741" spans="1:13" s="47" customFormat="1" x14ac:dyDescent="0.4">
      <c r="A3741" s="27" t="s">
        <v>843</v>
      </c>
      <c r="B3741" s="27">
        <v>5</v>
      </c>
      <c r="C3741" s="27">
        <v>1</v>
      </c>
      <c r="D3741" s="27">
        <v>15</v>
      </c>
      <c r="E3741" s="27">
        <v>1</v>
      </c>
      <c r="F3741" s="27">
        <v>4</v>
      </c>
      <c r="G3741" s="27"/>
      <c r="H3741" s="27"/>
      <c r="I3741" s="53" t="s">
        <v>4899</v>
      </c>
      <c r="J3741" s="61">
        <v>1</v>
      </c>
      <c r="K3741" s="61" t="s">
        <v>845</v>
      </c>
      <c r="L3741" s="61"/>
      <c r="M3741" s="61">
        <f t="shared" si="175"/>
        <v>0</v>
      </c>
    </row>
    <row r="3742" spans="1:13" s="47" customFormat="1" x14ac:dyDescent="0.4">
      <c r="A3742" s="27" t="s">
        <v>843</v>
      </c>
      <c r="B3742" s="27">
        <v>5</v>
      </c>
      <c r="C3742" s="27">
        <v>1</v>
      </c>
      <c r="D3742" s="27">
        <v>15</v>
      </c>
      <c r="E3742" s="27">
        <v>1</v>
      </c>
      <c r="F3742" s="27">
        <v>5</v>
      </c>
      <c r="G3742" s="27"/>
      <c r="H3742" s="27"/>
      <c r="I3742" s="53" t="s">
        <v>4901</v>
      </c>
      <c r="J3742" s="61">
        <v>1</v>
      </c>
      <c r="K3742" s="61" t="s">
        <v>845</v>
      </c>
      <c r="L3742" s="61"/>
      <c r="M3742" s="61">
        <f t="shared" si="175"/>
        <v>0</v>
      </c>
    </row>
    <row r="3743" spans="1:13" s="47" customFormat="1" x14ac:dyDescent="0.4">
      <c r="A3743" s="27" t="s">
        <v>843</v>
      </c>
      <c r="B3743" s="27">
        <v>5</v>
      </c>
      <c r="C3743" s="27">
        <v>1</v>
      </c>
      <c r="D3743" s="27">
        <v>15</v>
      </c>
      <c r="E3743" s="27">
        <v>1</v>
      </c>
      <c r="F3743" s="27">
        <v>6</v>
      </c>
      <c r="G3743" s="27"/>
      <c r="H3743" s="27"/>
      <c r="I3743" s="53" t="s">
        <v>4926</v>
      </c>
      <c r="J3743" s="61">
        <v>1</v>
      </c>
      <c r="K3743" s="61" t="s">
        <v>845</v>
      </c>
      <c r="L3743" s="61"/>
      <c r="M3743" s="61">
        <f t="shared" si="175"/>
        <v>0</v>
      </c>
    </row>
    <row r="3744" spans="1:13" s="47" customFormat="1" x14ac:dyDescent="0.4">
      <c r="A3744" s="27" t="s">
        <v>843</v>
      </c>
      <c r="B3744" s="27">
        <v>5</v>
      </c>
      <c r="C3744" s="27">
        <v>1</v>
      </c>
      <c r="D3744" s="27">
        <v>15</v>
      </c>
      <c r="E3744" s="27">
        <v>1</v>
      </c>
      <c r="F3744" s="27">
        <v>7</v>
      </c>
      <c r="G3744" s="27"/>
      <c r="H3744" s="27"/>
      <c r="I3744" s="53" t="s">
        <v>4490</v>
      </c>
      <c r="J3744" s="61">
        <v>1</v>
      </c>
      <c r="K3744" s="61" t="s">
        <v>845</v>
      </c>
      <c r="L3744" s="61"/>
      <c r="M3744" s="61">
        <f t="shared" si="175"/>
        <v>0</v>
      </c>
    </row>
    <row r="3745" spans="1:13" s="47" customFormat="1" x14ac:dyDescent="0.4">
      <c r="A3745" s="27" t="s">
        <v>843</v>
      </c>
      <c r="B3745" s="27">
        <v>5</v>
      </c>
      <c r="C3745" s="27">
        <v>1</v>
      </c>
      <c r="D3745" s="27">
        <v>15</v>
      </c>
      <c r="E3745" s="27">
        <v>1</v>
      </c>
      <c r="F3745" s="27">
        <v>8</v>
      </c>
      <c r="G3745" s="27"/>
      <c r="H3745" s="27"/>
      <c r="I3745" s="53" t="s">
        <v>4927</v>
      </c>
      <c r="J3745" s="61">
        <v>1</v>
      </c>
      <c r="K3745" s="61" t="s">
        <v>845</v>
      </c>
      <c r="L3745" s="61"/>
      <c r="M3745" s="61">
        <f t="shared" si="175"/>
        <v>0</v>
      </c>
    </row>
    <row r="3746" spans="1:13" s="47" customFormat="1" x14ac:dyDescent="0.4">
      <c r="A3746" s="27" t="s">
        <v>843</v>
      </c>
      <c r="B3746" s="27">
        <v>5</v>
      </c>
      <c r="C3746" s="27">
        <v>1</v>
      </c>
      <c r="D3746" s="27">
        <v>15</v>
      </c>
      <c r="E3746" s="27">
        <v>1</v>
      </c>
      <c r="F3746" s="27">
        <v>9</v>
      </c>
      <c r="G3746" s="27"/>
      <c r="H3746" s="27"/>
      <c r="I3746" s="53" t="s">
        <v>4928</v>
      </c>
      <c r="J3746" s="61">
        <v>1</v>
      </c>
      <c r="K3746" s="61" t="s">
        <v>845</v>
      </c>
      <c r="L3746" s="61"/>
      <c r="M3746" s="61">
        <f t="shared" si="175"/>
        <v>0</v>
      </c>
    </row>
    <row r="3747" spans="1:13" s="47" customFormat="1" x14ac:dyDescent="0.4">
      <c r="A3747" s="27" t="s">
        <v>843</v>
      </c>
      <c r="B3747" s="27">
        <v>5</v>
      </c>
      <c r="C3747" s="27">
        <v>1</v>
      </c>
      <c r="D3747" s="27">
        <v>15</v>
      </c>
      <c r="E3747" s="27">
        <v>1</v>
      </c>
      <c r="F3747" s="27">
        <v>10</v>
      </c>
      <c r="G3747" s="27"/>
      <c r="H3747" s="27"/>
      <c r="I3747" s="53" t="s">
        <v>4929</v>
      </c>
      <c r="J3747" s="61">
        <v>1</v>
      </c>
      <c r="K3747" s="61" t="s">
        <v>845</v>
      </c>
      <c r="L3747" s="61"/>
      <c r="M3747" s="61">
        <f t="shared" si="175"/>
        <v>0</v>
      </c>
    </row>
    <row r="3748" spans="1:13" s="47" customFormat="1" x14ac:dyDescent="0.4">
      <c r="A3748" s="27" t="s">
        <v>843</v>
      </c>
      <c r="B3748" s="27">
        <v>5</v>
      </c>
      <c r="C3748" s="27">
        <v>1</v>
      </c>
      <c r="D3748" s="27">
        <v>15</v>
      </c>
      <c r="E3748" s="27">
        <v>1</v>
      </c>
      <c r="F3748" s="27">
        <v>11</v>
      </c>
      <c r="G3748" s="27"/>
      <c r="H3748" s="27"/>
      <c r="I3748" s="53" t="s">
        <v>4930</v>
      </c>
      <c r="J3748" s="61">
        <v>1</v>
      </c>
      <c r="K3748" s="61" t="s">
        <v>845</v>
      </c>
      <c r="L3748" s="61"/>
      <c r="M3748" s="61">
        <f t="shared" si="175"/>
        <v>0</v>
      </c>
    </row>
    <row r="3749" spans="1:13" s="47" customFormat="1" x14ac:dyDescent="0.4">
      <c r="A3749" s="27" t="s">
        <v>843</v>
      </c>
      <c r="B3749" s="27">
        <v>5</v>
      </c>
      <c r="C3749" s="27">
        <v>1</v>
      </c>
      <c r="D3749" s="27">
        <v>15</v>
      </c>
      <c r="E3749" s="27">
        <v>1</v>
      </c>
      <c r="F3749" s="27">
        <v>12</v>
      </c>
      <c r="G3749" s="27"/>
      <c r="H3749" s="27"/>
      <c r="I3749" s="53" t="s">
        <v>4931</v>
      </c>
      <c r="J3749" s="61">
        <v>1</v>
      </c>
      <c r="K3749" s="61" t="s">
        <v>845</v>
      </c>
      <c r="L3749" s="61"/>
      <c r="M3749" s="61">
        <f t="shared" si="175"/>
        <v>0</v>
      </c>
    </row>
    <row r="3750" spans="1:13" s="47" customFormat="1" x14ac:dyDescent="0.4">
      <c r="A3750" s="27" t="s">
        <v>843</v>
      </c>
      <c r="B3750" s="27">
        <v>5</v>
      </c>
      <c r="C3750" s="27">
        <v>1</v>
      </c>
      <c r="D3750" s="27">
        <v>15</v>
      </c>
      <c r="E3750" s="27">
        <v>1</v>
      </c>
      <c r="F3750" s="27">
        <v>13</v>
      </c>
      <c r="G3750" s="27"/>
      <c r="H3750" s="27"/>
      <c r="I3750" s="53" t="s">
        <v>4932</v>
      </c>
      <c r="J3750" s="61">
        <v>1</v>
      </c>
      <c r="K3750" s="61" t="s">
        <v>845</v>
      </c>
      <c r="L3750" s="61"/>
      <c r="M3750" s="61">
        <f t="shared" si="175"/>
        <v>0</v>
      </c>
    </row>
    <row r="3751" spans="1:13" s="47" customFormat="1" x14ac:dyDescent="0.4">
      <c r="A3751" s="27" t="s">
        <v>843</v>
      </c>
      <c r="B3751" s="27">
        <v>5</v>
      </c>
      <c r="C3751" s="27">
        <v>1</v>
      </c>
      <c r="D3751" s="27">
        <v>15</v>
      </c>
      <c r="E3751" s="27">
        <v>1</v>
      </c>
      <c r="F3751" s="27">
        <v>14</v>
      </c>
      <c r="G3751" s="27"/>
      <c r="H3751" s="27"/>
      <c r="I3751" s="53" t="s">
        <v>4933</v>
      </c>
      <c r="J3751" s="61">
        <v>1</v>
      </c>
      <c r="K3751" s="61" t="s">
        <v>845</v>
      </c>
      <c r="L3751" s="61"/>
      <c r="M3751" s="61">
        <f t="shared" si="175"/>
        <v>0</v>
      </c>
    </row>
    <row r="3752" spans="1:13" s="47" customFormat="1" x14ac:dyDescent="0.4">
      <c r="A3752" s="27" t="s">
        <v>843</v>
      </c>
      <c r="B3752" s="27">
        <v>5</v>
      </c>
      <c r="C3752" s="27">
        <v>1</v>
      </c>
      <c r="D3752" s="27">
        <v>15</v>
      </c>
      <c r="E3752" s="27">
        <v>1</v>
      </c>
      <c r="F3752" s="27">
        <v>15</v>
      </c>
      <c r="G3752" s="27"/>
      <c r="H3752" s="27"/>
      <c r="I3752" s="53" t="s">
        <v>4934</v>
      </c>
      <c r="J3752" s="61">
        <v>1</v>
      </c>
      <c r="K3752" s="61" t="s">
        <v>845</v>
      </c>
      <c r="L3752" s="61"/>
      <c r="M3752" s="61">
        <f t="shared" si="175"/>
        <v>0</v>
      </c>
    </row>
    <row r="3753" spans="1:13" s="47" customFormat="1" x14ac:dyDescent="0.4">
      <c r="A3753" s="27" t="s">
        <v>843</v>
      </c>
      <c r="B3753" s="27">
        <v>5</v>
      </c>
      <c r="C3753" s="27">
        <v>1</v>
      </c>
      <c r="D3753" s="27">
        <v>15</v>
      </c>
      <c r="E3753" s="27">
        <v>1</v>
      </c>
      <c r="F3753" s="27">
        <v>16</v>
      </c>
      <c r="G3753" s="27"/>
      <c r="H3753" s="27"/>
      <c r="I3753" s="53" t="s">
        <v>4935</v>
      </c>
      <c r="J3753" s="61">
        <v>1</v>
      </c>
      <c r="K3753" s="61" t="s">
        <v>845</v>
      </c>
      <c r="L3753" s="61"/>
      <c r="M3753" s="61">
        <f t="shared" si="175"/>
        <v>0</v>
      </c>
    </row>
    <row r="3754" spans="1:13" s="47" customFormat="1" x14ac:dyDescent="0.4">
      <c r="A3754" s="27" t="s">
        <v>843</v>
      </c>
      <c r="B3754" s="27">
        <v>5</v>
      </c>
      <c r="C3754" s="27">
        <v>1</v>
      </c>
      <c r="D3754" s="27">
        <v>15</v>
      </c>
      <c r="E3754" s="27">
        <v>1</v>
      </c>
      <c r="F3754" s="27">
        <v>17</v>
      </c>
      <c r="G3754" s="27"/>
      <c r="H3754" s="27"/>
      <c r="I3754" s="53" t="s">
        <v>4936</v>
      </c>
      <c r="J3754" s="61">
        <v>1</v>
      </c>
      <c r="K3754" s="61" t="s">
        <v>845</v>
      </c>
      <c r="L3754" s="61"/>
      <c r="M3754" s="61">
        <f t="shared" si="175"/>
        <v>0</v>
      </c>
    </row>
    <row r="3755" spans="1:13" s="47" customFormat="1" x14ac:dyDescent="0.4">
      <c r="A3755" s="27" t="s">
        <v>843</v>
      </c>
      <c r="B3755" s="27">
        <v>5</v>
      </c>
      <c r="C3755" s="27">
        <v>1</v>
      </c>
      <c r="D3755" s="27">
        <v>15</v>
      </c>
      <c r="E3755" s="27">
        <v>1</v>
      </c>
      <c r="F3755" s="27">
        <v>18</v>
      </c>
      <c r="G3755" s="27"/>
      <c r="H3755" s="27"/>
      <c r="I3755" s="53" t="s">
        <v>4937</v>
      </c>
      <c r="J3755" s="61">
        <v>1</v>
      </c>
      <c r="K3755" s="61" t="s">
        <v>845</v>
      </c>
      <c r="L3755" s="61"/>
      <c r="M3755" s="61">
        <f t="shared" si="175"/>
        <v>0</v>
      </c>
    </row>
    <row r="3756" spans="1:13" s="47" customFormat="1" ht="37.5" x14ac:dyDescent="0.4">
      <c r="A3756" s="27" t="s">
        <v>843</v>
      </c>
      <c r="B3756" s="27">
        <v>5</v>
      </c>
      <c r="C3756" s="27">
        <v>1</v>
      </c>
      <c r="D3756" s="27">
        <v>15</v>
      </c>
      <c r="E3756" s="27">
        <v>2</v>
      </c>
      <c r="F3756" s="27"/>
      <c r="G3756" s="27"/>
      <c r="H3756" s="27"/>
      <c r="I3756" s="53" t="s">
        <v>2782</v>
      </c>
      <c r="J3756" s="61">
        <v>1</v>
      </c>
      <c r="K3756" s="61" t="s">
        <v>845</v>
      </c>
      <c r="L3756" s="61"/>
      <c r="M3756" s="61">
        <f t="shared" si="175"/>
        <v>0</v>
      </c>
    </row>
    <row r="3757" spans="1:13" s="47" customFormat="1" x14ac:dyDescent="0.4">
      <c r="A3757" s="27" t="s">
        <v>843</v>
      </c>
      <c r="B3757" s="27">
        <v>5</v>
      </c>
      <c r="C3757" s="27">
        <v>1</v>
      </c>
      <c r="D3757" s="27">
        <v>15</v>
      </c>
      <c r="E3757" s="27">
        <v>2</v>
      </c>
      <c r="F3757" s="27">
        <v>1</v>
      </c>
      <c r="G3757" s="27"/>
      <c r="H3757" s="27"/>
      <c r="I3757" s="53" t="s">
        <v>4938</v>
      </c>
      <c r="J3757" s="61">
        <v>1</v>
      </c>
      <c r="K3757" s="61" t="s">
        <v>845</v>
      </c>
      <c r="L3757" s="61"/>
      <c r="M3757" s="61">
        <f t="shared" si="175"/>
        <v>0</v>
      </c>
    </row>
    <row r="3758" spans="1:13" s="47" customFormat="1" x14ac:dyDescent="0.4">
      <c r="A3758" s="27" t="s">
        <v>843</v>
      </c>
      <c r="B3758" s="27">
        <v>5</v>
      </c>
      <c r="C3758" s="27">
        <v>1</v>
      </c>
      <c r="D3758" s="27">
        <v>15</v>
      </c>
      <c r="E3758" s="27">
        <v>2</v>
      </c>
      <c r="F3758" s="27">
        <v>2</v>
      </c>
      <c r="G3758" s="27"/>
      <c r="H3758" s="27"/>
      <c r="I3758" s="53" t="s">
        <v>4939</v>
      </c>
      <c r="J3758" s="61">
        <v>1</v>
      </c>
      <c r="K3758" s="61" t="s">
        <v>845</v>
      </c>
      <c r="L3758" s="61"/>
      <c r="M3758" s="61">
        <f t="shared" si="175"/>
        <v>0</v>
      </c>
    </row>
    <row r="3759" spans="1:13" s="47" customFormat="1" x14ac:dyDescent="0.4">
      <c r="A3759" s="27" t="s">
        <v>843</v>
      </c>
      <c r="B3759" s="27">
        <v>5</v>
      </c>
      <c r="C3759" s="27">
        <v>1</v>
      </c>
      <c r="D3759" s="27">
        <v>15</v>
      </c>
      <c r="E3759" s="27">
        <v>2</v>
      </c>
      <c r="F3759" s="27">
        <v>3</v>
      </c>
      <c r="G3759" s="27"/>
      <c r="H3759" s="27"/>
      <c r="I3759" s="53" t="s">
        <v>4940</v>
      </c>
      <c r="J3759" s="61">
        <v>1</v>
      </c>
      <c r="K3759" s="61" t="s">
        <v>845</v>
      </c>
      <c r="L3759" s="61"/>
      <c r="M3759" s="61">
        <f t="shared" si="175"/>
        <v>0</v>
      </c>
    </row>
    <row r="3760" spans="1:13" s="47" customFormat="1" x14ac:dyDescent="0.4">
      <c r="A3760" s="27" t="s">
        <v>843</v>
      </c>
      <c r="B3760" s="27">
        <v>5</v>
      </c>
      <c r="C3760" s="27">
        <v>1</v>
      </c>
      <c r="D3760" s="27">
        <v>15</v>
      </c>
      <c r="E3760" s="27">
        <v>2</v>
      </c>
      <c r="F3760" s="27">
        <v>4</v>
      </c>
      <c r="G3760" s="27"/>
      <c r="H3760" s="27"/>
      <c r="I3760" s="53" t="s">
        <v>4941</v>
      </c>
      <c r="J3760" s="61">
        <v>1</v>
      </c>
      <c r="K3760" s="61" t="s">
        <v>845</v>
      </c>
      <c r="L3760" s="61"/>
      <c r="M3760" s="61">
        <f t="shared" si="175"/>
        <v>0</v>
      </c>
    </row>
    <row r="3761" spans="1:13" s="47" customFormat="1" x14ac:dyDescent="0.4">
      <c r="A3761" s="27" t="s">
        <v>843</v>
      </c>
      <c r="B3761" s="27">
        <v>5</v>
      </c>
      <c r="C3761" s="27">
        <v>1</v>
      </c>
      <c r="D3761" s="27">
        <v>15</v>
      </c>
      <c r="E3761" s="27">
        <v>2</v>
      </c>
      <c r="F3761" s="27">
        <v>5</v>
      </c>
      <c r="G3761" s="27"/>
      <c r="H3761" s="27"/>
      <c r="I3761" s="53" t="s">
        <v>4453</v>
      </c>
      <c r="J3761" s="61">
        <v>1</v>
      </c>
      <c r="K3761" s="61" t="s">
        <v>845</v>
      </c>
      <c r="L3761" s="61"/>
      <c r="M3761" s="61">
        <f t="shared" si="175"/>
        <v>0</v>
      </c>
    </row>
    <row r="3762" spans="1:13" s="47" customFormat="1" x14ac:dyDescent="0.4">
      <c r="A3762" s="27" t="s">
        <v>843</v>
      </c>
      <c r="B3762" s="27">
        <v>5</v>
      </c>
      <c r="C3762" s="27">
        <v>1</v>
      </c>
      <c r="D3762" s="27">
        <v>15</v>
      </c>
      <c r="E3762" s="27">
        <v>2</v>
      </c>
      <c r="F3762" s="27">
        <v>6</v>
      </c>
      <c r="G3762" s="27"/>
      <c r="H3762" s="27"/>
      <c r="I3762" s="53" t="s">
        <v>4703</v>
      </c>
      <c r="J3762" s="61">
        <v>1</v>
      </c>
      <c r="K3762" s="61" t="s">
        <v>845</v>
      </c>
      <c r="L3762" s="61"/>
      <c r="M3762" s="61">
        <f t="shared" si="175"/>
        <v>0</v>
      </c>
    </row>
    <row r="3763" spans="1:13" s="47" customFormat="1" x14ac:dyDescent="0.4">
      <c r="A3763" s="27" t="s">
        <v>843</v>
      </c>
      <c r="B3763" s="27">
        <v>5</v>
      </c>
      <c r="C3763" s="27">
        <v>1</v>
      </c>
      <c r="D3763" s="27">
        <v>15</v>
      </c>
      <c r="E3763" s="27">
        <v>2</v>
      </c>
      <c r="F3763" s="27">
        <v>7</v>
      </c>
      <c r="G3763" s="27"/>
      <c r="H3763" s="27"/>
      <c r="I3763" s="53" t="s">
        <v>4578</v>
      </c>
      <c r="J3763" s="61">
        <v>1</v>
      </c>
      <c r="K3763" s="61" t="s">
        <v>845</v>
      </c>
      <c r="L3763" s="61"/>
      <c r="M3763" s="61">
        <f t="shared" si="175"/>
        <v>0</v>
      </c>
    </row>
    <row r="3764" spans="1:13" s="47" customFormat="1" x14ac:dyDescent="0.4">
      <c r="A3764" s="27" t="s">
        <v>843</v>
      </c>
      <c r="B3764" s="27">
        <v>5</v>
      </c>
      <c r="C3764" s="27">
        <v>1</v>
      </c>
      <c r="D3764" s="27">
        <v>15</v>
      </c>
      <c r="E3764" s="27">
        <v>2</v>
      </c>
      <c r="F3764" s="27">
        <v>8</v>
      </c>
      <c r="G3764" s="27"/>
      <c r="H3764" s="27"/>
      <c r="I3764" s="53" t="s">
        <v>4465</v>
      </c>
      <c r="J3764" s="61">
        <v>1</v>
      </c>
      <c r="K3764" s="61" t="s">
        <v>845</v>
      </c>
      <c r="L3764" s="61"/>
      <c r="M3764" s="61">
        <f t="shared" si="175"/>
        <v>0</v>
      </c>
    </row>
    <row r="3765" spans="1:13" s="47" customFormat="1" x14ac:dyDescent="0.4">
      <c r="A3765" s="27" t="s">
        <v>843</v>
      </c>
      <c r="B3765" s="27">
        <v>5</v>
      </c>
      <c r="C3765" s="27">
        <v>1</v>
      </c>
      <c r="D3765" s="27">
        <v>15</v>
      </c>
      <c r="E3765" s="27">
        <v>2</v>
      </c>
      <c r="F3765" s="27">
        <v>9</v>
      </c>
      <c r="G3765" s="27"/>
      <c r="H3765" s="27"/>
      <c r="I3765" s="53" t="s">
        <v>4705</v>
      </c>
      <c r="J3765" s="61">
        <v>1</v>
      </c>
      <c r="K3765" s="61" t="s">
        <v>845</v>
      </c>
      <c r="L3765" s="61"/>
      <c r="M3765" s="61">
        <f t="shared" si="175"/>
        <v>0</v>
      </c>
    </row>
    <row r="3766" spans="1:13" s="47" customFormat="1" x14ac:dyDescent="0.4">
      <c r="A3766" s="27" t="s">
        <v>843</v>
      </c>
      <c r="B3766" s="27">
        <v>5</v>
      </c>
      <c r="C3766" s="27">
        <v>1</v>
      </c>
      <c r="D3766" s="27">
        <v>15</v>
      </c>
      <c r="E3766" s="27">
        <v>2</v>
      </c>
      <c r="F3766" s="27">
        <v>10</v>
      </c>
      <c r="G3766" s="27"/>
      <c r="H3766" s="27"/>
      <c r="I3766" s="53" t="s">
        <v>4467</v>
      </c>
      <c r="J3766" s="61">
        <v>1</v>
      </c>
      <c r="K3766" s="61" t="s">
        <v>845</v>
      </c>
      <c r="L3766" s="61"/>
      <c r="M3766" s="61">
        <f t="shared" si="175"/>
        <v>0</v>
      </c>
    </row>
    <row r="3767" spans="1:13" s="47" customFormat="1" x14ac:dyDescent="0.4">
      <c r="A3767" s="27" t="s">
        <v>843</v>
      </c>
      <c r="B3767" s="27">
        <v>5</v>
      </c>
      <c r="C3767" s="27">
        <v>1</v>
      </c>
      <c r="D3767" s="27">
        <v>15</v>
      </c>
      <c r="E3767" s="27">
        <v>2</v>
      </c>
      <c r="F3767" s="27">
        <v>11</v>
      </c>
      <c r="G3767" s="27"/>
      <c r="H3767" s="27"/>
      <c r="I3767" s="53" t="s">
        <v>4485</v>
      </c>
      <c r="J3767" s="61">
        <v>1</v>
      </c>
      <c r="K3767" s="61" t="s">
        <v>845</v>
      </c>
      <c r="L3767" s="61"/>
      <c r="M3767" s="61">
        <f t="shared" si="175"/>
        <v>0</v>
      </c>
    </row>
    <row r="3768" spans="1:13" s="47" customFormat="1" x14ac:dyDescent="0.4">
      <c r="A3768" s="27" t="s">
        <v>843</v>
      </c>
      <c r="B3768" s="27">
        <v>5</v>
      </c>
      <c r="C3768" s="27">
        <v>1</v>
      </c>
      <c r="D3768" s="27">
        <v>15</v>
      </c>
      <c r="E3768" s="27">
        <v>2</v>
      </c>
      <c r="F3768" s="27">
        <v>12</v>
      </c>
      <c r="G3768" s="27"/>
      <c r="H3768" s="27"/>
      <c r="I3768" s="53" t="s">
        <v>4525</v>
      </c>
      <c r="J3768" s="61">
        <v>1</v>
      </c>
      <c r="K3768" s="61" t="s">
        <v>845</v>
      </c>
      <c r="L3768" s="61"/>
      <c r="M3768" s="61">
        <f t="shared" si="175"/>
        <v>0</v>
      </c>
    </row>
    <row r="3769" spans="1:13" s="47" customFormat="1" x14ac:dyDescent="0.4">
      <c r="A3769" s="27" t="s">
        <v>843</v>
      </c>
      <c r="B3769" s="27">
        <v>5</v>
      </c>
      <c r="C3769" s="27">
        <v>1</v>
      </c>
      <c r="D3769" s="27">
        <v>15</v>
      </c>
      <c r="E3769" s="27">
        <v>2</v>
      </c>
      <c r="F3769" s="27">
        <v>13</v>
      </c>
      <c r="G3769" s="27"/>
      <c r="H3769" s="27"/>
      <c r="I3769" s="53" t="s">
        <v>4451</v>
      </c>
      <c r="J3769" s="61">
        <v>1</v>
      </c>
      <c r="K3769" s="61" t="s">
        <v>845</v>
      </c>
      <c r="L3769" s="61"/>
      <c r="M3769" s="61">
        <f t="shared" si="175"/>
        <v>0</v>
      </c>
    </row>
    <row r="3770" spans="1:13" s="47" customFormat="1" x14ac:dyDescent="0.4">
      <c r="A3770" s="27" t="s">
        <v>843</v>
      </c>
      <c r="B3770" s="27">
        <v>5</v>
      </c>
      <c r="C3770" s="27">
        <v>1</v>
      </c>
      <c r="D3770" s="27">
        <v>15</v>
      </c>
      <c r="E3770" s="27">
        <v>2</v>
      </c>
      <c r="F3770" s="27">
        <v>14</v>
      </c>
      <c r="G3770" s="27"/>
      <c r="H3770" s="27"/>
      <c r="I3770" s="53" t="s">
        <v>4524</v>
      </c>
      <c r="J3770" s="61">
        <v>1</v>
      </c>
      <c r="K3770" s="61" t="s">
        <v>845</v>
      </c>
      <c r="L3770" s="61"/>
      <c r="M3770" s="61">
        <f t="shared" si="175"/>
        <v>0</v>
      </c>
    </row>
    <row r="3771" spans="1:13" s="47" customFormat="1" x14ac:dyDescent="0.4">
      <c r="A3771" s="27" t="s">
        <v>843</v>
      </c>
      <c r="B3771" s="27">
        <v>5</v>
      </c>
      <c r="C3771" s="27">
        <v>1</v>
      </c>
      <c r="D3771" s="27">
        <v>15</v>
      </c>
      <c r="E3771" s="27">
        <v>2</v>
      </c>
      <c r="F3771" s="27">
        <v>15</v>
      </c>
      <c r="G3771" s="27"/>
      <c r="H3771" s="27"/>
      <c r="I3771" s="53" t="s">
        <v>4855</v>
      </c>
      <c r="J3771" s="61">
        <v>1</v>
      </c>
      <c r="K3771" s="61" t="s">
        <v>845</v>
      </c>
      <c r="L3771" s="61"/>
      <c r="M3771" s="61">
        <f t="shared" si="175"/>
        <v>0</v>
      </c>
    </row>
    <row r="3772" spans="1:13" s="47" customFormat="1" x14ac:dyDescent="0.4">
      <c r="A3772" s="27" t="s">
        <v>843</v>
      </c>
      <c r="B3772" s="27">
        <v>5</v>
      </c>
      <c r="C3772" s="27">
        <v>1</v>
      </c>
      <c r="D3772" s="27">
        <v>15</v>
      </c>
      <c r="E3772" s="27">
        <v>2</v>
      </c>
      <c r="F3772" s="27">
        <v>16</v>
      </c>
      <c r="G3772" s="27"/>
      <c r="H3772" s="27"/>
      <c r="I3772" s="53" t="s">
        <v>4842</v>
      </c>
      <c r="J3772" s="61">
        <v>1</v>
      </c>
      <c r="K3772" s="61" t="s">
        <v>845</v>
      </c>
      <c r="L3772" s="61"/>
      <c r="M3772" s="61">
        <f t="shared" si="175"/>
        <v>0</v>
      </c>
    </row>
    <row r="3773" spans="1:13" s="47" customFormat="1" x14ac:dyDescent="0.4">
      <c r="A3773" s="27" t="s">
        <v>843</v>
      </c>
      <c r="B3773" s="27">
        <v>5</v>
      </c>
      <c r="C3773" s="27">
        <v>1</v>
      </c>
      <c r="D3773" s="27">
        <v>15</v>
      </c>
      <c r="E3773" s="27">
        <v>2</v>
      </c>
      <c r="F3773" s="27">
        <v>17</v>
      </c>
      <c r="G3773" s="27"/>
      <c r="H3773" s="27"/>
      <c r="I3773" s="53" t="s">
        <v>4490</v>
      </c>
      <c r="J3773" s="61">
        <v>1</v>
      </c>
      <c r="K3773" s="61" t="s">
        <v>845</v>
      </c>
      <c r="L3773" s="61"/>
      <c r="M3773" s="61">
        <f t="shared" si="175"/>
        <v>0</v>
      </c>
    </row>
    <row r="3774" spans="1:13" s="47" customFormat="1" x14ac:dyDescent="0.4">
      <c r="A3774" s="27" t="s">
        <v>843</v>
      </c>
      <c r="B3774" s="27">
        <v>5</v>
      </c>
      <c r="C3774" s="27">
        <v>1</v>
      </c>
      <c r="D3774" s="27">
        <v>15</v>
      </c>
      <c r="E3774" s="27">
        <v>2</v>
      </c>
      <c r="F3774" s="27">
        <v>18</v>
      </c>
      <c r="G3774" s="27"/>
      <c r="H3774" s="27"/>
      <c r="I3774" s="53" t="s">
        <v>4769</v>
      </c>
      <c r="J3774" s="61">
        <v>1</v>
      </c>
      <c r="K3774" s="61" t="s">
        <v>845</v>
      </c>
      <c r="L3774" s="61"/>
      <c r="M3774" s="61">
        <f t="shared" si="175"/>
        <v>0</v>
      </c>
    </row>
    <row r="3775" spans="1:13" s="47" customFormat="1" x14ac:dyDescent="0.4">
      <c r="A3775" s="27" t="s">
        <v>843</v>
      </c>
      <c r="B3775" s="27">
        <v>5</v>
      </c>
      <c r="C3775" s="27">
        <v>1</v>
      </c>
      <c r="D3775" s="27">
        <v>15</v>
      </c>
      <c r="E3775" s="27">
        <v>2</v>
      </c>
      <c r="F3775" s="27">
        <v>19</v>
      </c>
      <c r="G3775" s="27"/>
      <c r="H3775" s="27"/>
      <c r="I3775" s="53" t="s">
        <v>4710</v>
      </c>
      <c r="J3775" s="61">
        <v>1</v>
      </c>
      <c r="K3775" s="61" t="s">
        <v>845</v>
      </c>
      <c r="L3775" s="61"/>
      <c r="M3775" s="61">
        <f t="shared" si="175"/>
        <v>0</v>
      </c>
    </row>
    <row r="3776" spans="1:13" s="47" customFormat="1" x14ac:dyDescent="0.4">
      <c r="A3776" s="27" t="s">
        <v>843</v>
      </c>
      <c r="B3776" s="27">
        <v>5</v>
      </c>
      <c r="C3776" s="27">
        <v>1</v>
      </c>
      <c r="D3776" s="27">
        <v>15</v>
      </c>
      <c r="E3776" s="27">
        <v>2</v>
      </c>
      <c r="F3776" s="27">
        <v>20</v>
      </c>
      <c r="G3776" s="27"/>
      <c r="H3776" s="27"/>
      <c r="I3776" s="53" t="s">
        <v>4942</v>
      </c>
      <c r="J3776" s="61">
        <v>1</v>
      </c>
      <c r="K3776" s="61" t="s">
        <v>845</v>
      </c>
      <c r="L3776" s="61"/>
      <c r="M3776" s="61">
        <f t="shared" si="175"/>
        <v>0</v>
      </c>
    </row>
    <row r="3777" spans="1:13" s="47" customFormat="1" x14ac:dyDescent="0.4">
      <c r="A3777" s="27" t="s">
        <v>843</v>
      </c>
      <c r="B3777" s="27">
        <v>5</v>
      </c>
      <c r="C3777" s="27">
        <v>1</v>
      </c>
      <c r="D3777" s="27">
        <v>15</v>
      </c>
      <c r="E3777" s="27">
        <v>3</v>
      </c>
      <c r="F3777" s="27"/>
      <c r="G3777" s="27"/>
      <c r="H3777" s="27"/>
      <c r="I3777" s="53" t="s">
        <v>2783</v>
      </c>
      <c r="J3777" s="61">
        <v>1</v>
      </c>
      <c r="K3777" s="61" t="s">
        <v>845</v>
      </c>
      <c r="L3777" s="61"/>
      <c r="M3777" s="61">
        <f t="shared" si="175"/>
        <v>0</v>
      </c>
    </row>
    <row r="3778" spans="1:13" s="47" customFormat="1" x14ac:dyDescent="0.4">
      <c r="A3778" s="27" t="s">
        <v>843</v>
      </c>
      <c r="B3778" s="27">
        <v>5</v>
      </c>
      <c r="C3778" s="27">
        <v>1</v>
      </c>
      <c r="D3778" s="27">
        <v>15</v>
      </c>
      <c r="E3778" s="27">
        <v>4</v>
      </c>
      <c r="F3778" s="27"/>
      <c r="G3778" s="27"/>
      <c r="H3778" s="27"/>
      <c r="I3778" s="53" t="s">
        <v>2784</v>
      </c>
      <c r="J3778" s="61">
        <v>1</v>
      </c>
      <c r="K3778" s="61" t="s">
        <v>845</v>
      </c>
      <c r="L3778" s="61"/>
      <c r="M3778" s="61">
        <f t="shared" si="175"/>
        <v>0</v>
      </c>
    </row>
    <row r="3779" spans="1:13" s="47" customFormat="1" x14ac:dyDescent="0.4">
      <c r="A3779" s="27" t="s">
        <v>843</v>
      </c>
      <c r="B3779" s="27">
        <v>5</v>
      </c>
      <c r="C3779" s="27">
        <v>1</v>
      </c>
      <c r="D3779" s="27">
        <v>15</v>
      </c>
      <c r="E3779" s="27">
        <v>4</v>
      </c>
      <c r="F3779" s="27">
        <v>1</v>
      </c>
      <c r="G3779" s="27"/>
      <c r="H3779" s="27"/>
      <c r="I3779" s="53" t="s">
        <v>4274</v>
      </c>
      <c r="J3779" s="61">
        <v>1</v>
      </c>
      <c r="K3779" s="61" t="s">
        <v>845</v>
      </c>
      <c r="L3779" s="61"/>
      <c r="M3779" s="61">
        <f t="shared" si="175"/>
        <v>0</v>
      </c>
    </row>
    <row r="3780" spans="1:13" s="47" customFormat="1" x14ac:dyDescent="0.4">
      <c r="A3780" s="27" t="s">
        <v>843</v>
      </c>
      <c r="B3780" s="27">
        <v>5</v>
      </c>
      <c r="C3780" s="27">
        <v>1</v>
      </c>
      <c r="D3780" s="27">
        <v>15</v>
      </c>
      <c r="E3780" s="27">
        <v>4</v>
      </c>
      <c r="F3780" s="27">
        <v>2</v>
      </c>
      <c r="G3780" s="27"/>
      <c r="H3780" s="27"/>
      <c r="I3780" s="53" t="s">
        <v>4116</v>
      </c>
      <c r="J3780" s="61">
        <v>1</v>
      </c>
      <c r="K3780" s="61" t="s">
        <v>845</v>
      </c>
      <c r="L3780" s="61"/>
      <c r="M3780" s="61">
        <f t="shared" si="175"/>
        <v>0</v>
      </c>
    </row>
    <row r="3781" spans="1:13" s="47" customFormat="1" x14ac:dyDescent="0.4">
      <c r="A3781" s="27" t="s">
        <v>843</v>
      </c>
      <c r="B3781" s="27">
        <v>5</v>
      </c>
      <c r="C3781" s="27">
        <v>1</v>
      </c>
      <c r="D3781" s="27">
        <v>15</v>
      </c>
      <c r="E3781" s="27">
        <v>4</v>
      </c>
      <c r="F3781" s="27">
        <v>3</v>
      </c>
      <c r="G3781" s="27"/>
      <c r="H3781" s="27"/>
      <c r="I3781" s="53" t="s">
        <v>4568</v>
      </c>
      <c r="J3781" s="61">
        <v>1</v>
      </c>
      <c r="K3781" s="61" t="s">
        <v>845</v>
      </c>
      <c r="L3781" s="61"/>
      <c r="M3781" s="61">
        <f t="shared" si="175"/>
        <v>0</v>
      </c>
    </row>
    <row r="3782" spans="1:13" s="47" customFormat="1" x14ac:dyDescent="0.4">
      <c r="A3782" s="27" t="s">
        <v>843</v>
      </c>
      <c r="B3782" s="27">
        <v>5</v>
      </c>
      <c r="C3782" s="27">
        <v>1</v>
      </c>
      <c r="D3782" s="27">
        <v>15</v>
      </c>
      <c r="E3782" s="27">
        <v>4</v>
      </c>
      <c r="F3782" s="27">
        <v>4</v>
      </c>
      <c r="G3782" s="27"/>
      <c r="H3782" s="27"/>
      <c r="I3782" s="53" t="s">
        <v>4943</v>
      </c>
      <c r="J3782" s="61">
        <v>1</v>
      </c>
      <c r="K3782" s="61" t="s">
        <v>845</v>
      </c>
      <c r="L3782" s="61"/>
      <c r="M3782" s="61">
        <f t="shared" si="175"/>
        <v>0</v>
      </c>
    </row>
    <row r="3783" spans="1:13" s="47" customFormat="1" ht="37.5" x14ac:dyDescent="0.4">
      <c r="A3783" s="27" t="s">
        <v>843</v>
      </c>
      <c r="B3783" s="27">
        <v>5</v>
      </c>
      <c r="C3783" s="27">
        <v>1</v>
      </c>
      <c r="D3783" s="27">
        <v>15</v>
      </c>
      <c r="E3783" s="27">
        <v>5</v>
      </c>
      <c r="F3783" s="27"/>
      <c r="G3783" s="27"/>
      <c r="H3783" s="27"/>
      <c r="I3783" s="53" t="s">
        <v>2785</v>
      </c>
      <c r="J3783" s="61">
        <v>1</v>
      </c>
      <c r="K3783" s="61" t="s">
        <v>845</v>
      </c>
      <c r="L3783" s="61"/>
      <c r="M3783" s="61">
        <f t="shared" si="175"/>
        <v>0</v>
      </c>
    </row>
    <row r="3784" spans="1:13" s="47" customFormat="1" x14ac:dyDescent="0.4">
      <c r="A3784" s="19" t="s">
        <v>839</v>
      </c>
      <c r="B3784" s="19">
        <v>5</v>
      </c>
      <c r="C3784" s="19">
        <v>2</v>
      </c>
      <c r="D3784" s="19"/>
      <c r="E3784" s="19"/>
      <c r="F3784" s="19"/>
      <c r="G3784" s="19"/>
      <c r="H3784" s="19"/>
      <c r="I3784" s="65" t="s">
        <v>2786</v>
      </c>
      <c r="J3784" s="71"/>
      <c r="K3784" s="71"/>
      <c r="L3784" s="71"/>
      <c r="M3784" s="71"/>
    </row>
    <row r="3785" spans="1:13" s="47" customFormat="1" ht="37.5" x14ac:dyDescent="0.4">
      <c r="A3785" s="27" t="s">
        <v>843</v>
      </c>
      <c r="B3785" s="27">
        <v>5</v>
      </c>
      <c r="C3785" s="27">
        <v>2</v>
      </c>
      <c r="D3785" s="27">
        <v>1</v>
      </c>
      <c r="E3785" s="27"/>
      <c r="F3785" s="27"/>
      <c r="G3785" s="27"/>
      <c r="H3785" s="27"/>
      <c r="I3785" s="53" t="s">
        <v>4944</v>
      </c>
      <c r="J3785" s="61">
        <v>1</v>
      </c>
      <c r="K3785" s="61" t="s">
        <v>845</v>
      </c>
      <c r="L3785" s="61"/>
      <c r="M3785" s="61">
        <f t="shared" ref="M3785:M3828" si="176">IF(K3785="A",J3785,0)</f>
        <v>0</v>
      </c>
    </row>
    <row r="3786" spans="1:13" s="47" customFormat="1" ht="37.5" x14ac:dyDescent="0.4">
      <c r="A3786" s="27" t="s">
        <v>843</v>
      </c>
      <c r="B3786" s="27">
        <v>5</v>
      </c>
      <c r="C3786" s="27">
        <v>2</v>
      </c>
      <c r="D3786" s="27">
        <v>2</v>
      </c>
      <c r="E3786" s="27"/>
      <c r="F3786" s="27"/>
      <c r="G3786" s="27"/>
      <c r="H3786" s="27"/>
      <c r="I3786" s="53" t="s">
        <v>4945</v>
      </c>
      <c r="J3786" s="61">
        <v>1</v>
      </c>
      <c r="K3786" s="61" t="s">
        <v>845</v>
      </c>
      <c r="L3786" s="61"/>
      <c r="M3786" s="61">
        <f t="shared" si="176"/>
        <v>0</v>
      </c>
    </row>
    <row r="3787" spans="1:13" s="47" customFormat="1" x14ac:dyDescent="0.4">
      <c r="A3787" s="27" t="s">
        <v>843</v>
      </c>
      <c r="B3787" s="27">
        <v>5</v>
      </c>
      <c r="C3787" s="27">
        <v>2</v>
      </c>
      <c r="D3787" s="27">
        <v>2</v>
      </c>
      <c r="E3787" s="27">
        <v>1</v>
      </c>
      <c r="F3787" s="27"/>
      <c r="G3787" s="27"/>
      <c r="H3787" s="27"/>
      <c r="I3787" s="53" t="s">
        <v>4947</v>
      </c>
      <c r="J3787" s="61">
        <v>1</v>
      </c>
      <c r="K3787" s="61" t="s">
        <v>845</v>
      </c>
      <c r="L3787" s="61"/>
      <c r="M3787" s="61">
        <f t="shared" si="176"/>
        <v>0</v>
      </c>
    </row>
    <row r="3788" spans="1:13" s="47" customFormat="1" x14ac:dyDescent="0.4">
      <c r="A3788" s="27" t="s">
        <v>843</v>
      </c>
      <c r="B3788" s="27">
        <v>5</v>
      </c>
      <c r="C3788" s="27">
        <v>2</v>
      </c>
      <c r="D3788" s="27">
        <v>2</v>
      </c>
      <c r="E3788" s="27">
        <v>2</v>
      </c>
      <c r="F3788" s="27"/>
      <c r="G3788" s="27"/>
      <c r="H3788" s="27"/>
      <c r="I3788" s="53" t="s">
        <v>4948</v>
      </c>
      <c r="J3788" s="61">
        <v>1</v>
      </c>
      <c r="K3788" s="61" t="s">
        <v>845</v>
      </c>
      <c r="L3788" s="61"/>
      <c r="M3788" s="61">
        <f t="shared" si="176"/>
        <v>0</v>
      </c>
    </row>
    <row r="3789" spans="1:13" s="47" customFormat="1" x14ac:dyDescent="0.4">
      <c r="A3789" s="27" t="s">
        <v>843</v>
      </c>
      <c r="B3789" s="27">
        <v>5</v>
      </c>
      <c r="C3789" s="27">
        <v>2</v>
      </c>
      <c r="D3789" s="27">
        <v>2</v>
      </c>
      <c r="E3789" s="27">
        <v>3</v>
      </c>
      <c r="F3789" s="27"/>
      <c r="G3789" s="27"/>
      <c r="H3789" s="27"/>
      <c r="I3789" s="53" t="s">
        <v>4950</v>
      </c>
      <c r="J3789" s="61">
        <v>1</v>
      </c>
      <c r="K3789" s="61" t="s">
        <v>845</v>
      </c>
      <c r="L3789" s="61"/>
      <c r="M3789" s="61">
        <f t="shared" si="176"/>
        <v>0</v>
      </c>
    </row>
    <row r="3790" spans="1:13" s="47" customFormat="1" x14ac:dyDescent="0.4">
      <c r="A3790" s="27" t="s">
        <v>843</v>
      </c>
      <c r="B3790" s="27">
        <v>5</v>
      </c>
      <c r="C3790" s="27">
        <v>2</v>
      </c>
      <c r="D3790" s="27">
        <v>2</v>
      </c>
      <c r="E3790" s="27">
        <v>4</v>
      </c>
      <c r="F3790" s="27"/>
      <c r="G3790" s="27"/>
      <c r="H3790" s="27"/>
      <c r="I3790" s="53" t="s">
        <v>4952</v>
      </c>
      <c r="J3790" s="61">
        <v>1</v>
      </c>
      <c r="K3790" s="61" t="s">
        <v>845</v>
      </c>
      <c r="L3790" s="61"/>
      <c r="M3790" s="61">
        <f t="shared" si="176"/>
        <v>0</v>
      </c>
    </row>
    <row r="3791" spans="1:13" s="47" customFormat="1" x14ac:dyDescent="0.4">
      <c r="A3791" s="27" t="s">
        <v>843</v>
      </c>
      <c r="B3791" s="27">
        <v>5</v>
      </c>
      <c r="C3791" s="27">
        <v>2</v>
      </c>
      <c r="D3791" s="27">
        <v>2</v>
      </c>
      <c r="E3791" s="27">
        <v>5</v>
      </c>
      <c r="F3791" s="27"/>
      <c r="G3791" s="27"/>
      <c r="H3791" s="27"/>
      <c r="I3791" s="53" t="s">
        <v>4901</v>
      </c>
      <c r="J3791" s="61">
        <v>1</v>
      </c>
      <c r="K3791" s="61" t="s">
        <v>845</v>
      </c>
      <c r="L3791" s="61"/>
      <c r="M3791" s="61">
        <f t="shared" si="176"/>
        <v>0</v>
      </c>
    </row>
    <row r="3792" spans="1:13" s="47" customFormat="1" x14ac:dyDescent="0.4">
      <c r="A3792" s="27" t="s">
        <v>843</v>
      </c>
      <c r="B3792" s="27">
        <v>5</v>
      </c>
      <c r="C3792" s="27">
        <v>2</v>
      </c>
      <c r="D3792" s="27">
        <v>2</v>
      </c>
      <c r="E3792" s="27">
        <v>6</v>
      </c>
      <c r="F3792" s="27"/>
      <c r="G3792" s="27"/>
      <c r="H3792" s="27"/>
      <c r="I3792" s="53" t="s">
        <v>4902</v>
      </c>
      <c r="J3792" s="61">
        <v>1</v>
      </c>
      <c r="K3792" s="61" t="s">
        <v>845</v>
      </c>
      <c r="L3792" s="61"/>
      <c r="M3792" s="61">
        <f t="shared" si="176"/>
        <v>0</v>
      </c>
    </row>
    <row r="3793" spans="1:13" s="47" customFormat="1" x14ac:dyDescent="0.4">
      <c r="A3793" s="27" t="s">
        <v>843</v>
      </c>
      <c r="B3793" s="27">
        <v>5</v>
      </c>
      <c r="C3793" s="27">
        <v>2</v>
      </c>
      <c r="D3793" s="27">
        <v>2</v>
      </c>
      <c r="E3793" s="27">
        <v>7</v>
      </c>
      <c r="F3793" s="27"/>
      <c r="G3793" s="27"/>
      <c r="H3793" s="27"/>
      <c r="I3793" s="53" t="s">
        <v>4953</v>
      </c>
      <c r="J3793" s="61">
        <v>1</v>
      </c>
      <c r="K3793" s="61" t="s">
        <v>845</v>
      </c>
      <c r="L3793" s="61"/>
      <c r="M3793" s="61">
        <f t="shared" si="176"/>
        <v>0</v>
      </c>
    </row>
    <row r="3794" spans="1:13" s="47" customFormat="1" ht="37.5" x14ac:dyDescent="0.4">
      <c r="A3794" s="27" t="s">
        <v>843</v>
      </c>
      <c r="B3794" s="27">
        <v>5</v>
      </c>
      <c r="C3794" s="27">
        <v>2</v>
      </c>
      <c r="D3794" s="27">
        <v>3</v>
      </c>
      <c r="E3794" s="27"/>
      <c r="F3794" s="27"/>
      <c r="G3794" s="27"/>
      <c r="H3794" s="27"/>
      <c r="I3794" s="53" t="s">
        <v>2787</v>
      </c>
      <c r="J3794" s="61">
        <v>1</v>
      </c>
      <c r="K3794" s="61" t="s">
        <v>845</v>
      </c>
      <c r="L3794" s="61"/>
      <c r="M3794" s="61">
        <f t="shared" si="176"/>
        <v>0</v>
      </c>
    </row>
    <row r="3795" spans="1:13" s="47" customFormat="1" x14ac:dyDescent="0.4">
      <c r="A3795" s="27" t="s">
        <v>843</v>
      </c>
      <c r="B3795" s="27">
        <v>5</v>
      </c>
      <c r="C3795" s="27">
        <v>2</v>
      </c>
      <c r="D3795" s="27">
        <v>3</v>
      </c>
      <c r="E3795" s="27">
        <v>1</v>
      </c>
      <c r="F3795" s="27"/>
      <c r="G3795" s="27"/>
      <c r="H3795" s="27"/>
      <c r="I3795" s="53" t="s">
        <v>4698</v>
      </c>
      <c r="J3795" s="61">
        <v>1</v>
      </c>
      <c r="K3795" s="61" t="s">
        <v>845</v>
      </c>
      <c r="L3795" s="61"/>
      <c r="M3795" s="61">
        <f t="shared" si="176"/>
        <v>0</v>
      </c>
    </row>
    <row r="3796" spans="1:13" s="47" customFormat="1" x14ac:dyDescent="0.4">
      <c r="A3796" s="27" t="s">
        <v>843</v>
      </c>
      <c r="B3796" s="27">
        <v>5</v>
      </c>
      <c r="C3796" s="27">
        <v>2</v>
      </c>
      <c r="D3796" s="27">
        <v>3</v>
      </c>
      <c r="E3796" s="27">
        <v>2</v>
      </c>
      <c r="F3796" s="27"/>
      <c r="G3796" s="27"/>
      <c r="H3796" s="27"/>
      <c r="I3796" s="53" t="s">
        <v>4525</v>
      </c>
      <c r="J3796" s="61">
        <v>1</v>
      </c>
      <c r="K3796" s="61" t="s">
        <v>845</v>
      </c>
      <c r="L3796" s="61"/>
      <c r="M3796" s="61">
        <f t="shared" si="176"/>
        <v>0</v>
      </c>
    </row>
    <row r="3797" spans="1:13" s="47" customFormat="1" x14ac:dyDescent="0.4">
      <c r="A3797" s="27" t="s">
        <v>843</v>
      </c>
      <c r="B3797" s="27">
        <v>5</v>
      </c>
      <c r="C3797" s="27">
        <v>2</v>
      </c>
      <c r="D3797" s="27">
        <v>3</v>
      </c>
      <c r="E3797" s="27">
        <v>3</v>
      </c>
      <c r="F3797" s="27"/>
      <c r="G3797" s="27"/>
      <c r="H3797" s="27"/>
      <c r="I3797" s="53" t="s">
        <v>4699</v>
      </c>
      <c r="J3797" s="61">
        <v>1</v>
      </c>
      <c r="K3797" s="61" t="s">
        <v>845</v>
      </c>
      <c r="L3797" s="61"/>
      <c r="M3797" s="61">
        <f t="shared" si="176"/>
        <v>0</v>
      </c>
    </row>
    <row r="3798" spans="1:13" s="47" customFormat="1" x14ac:dyDescent="0.4">
      <c r="A3798" s="27" t="s">
        <v>843</v>
      </c>
      <c r="B3798" s="27">
        <v>5</v>
      </c>
      <c r="C3798" s="27">
        <v>2</v>
      </c>
      <c r="D3798" s="27">
        <v>3</v>
      </c>
      <c r="E3798" s="27">
        <v>4</v>
      </c>
      <c r="F3798" s="27"/>
      <c r="G3798" s="27"/>
      <c r="H3798" s="27"/>
      <c r="I3798" s="53" t="s">
        <v>4706</v>
      </c>
      <c r="J3798" s="61">
        <v>1</v>
      </c>
      <c r="K3798" s="61" t="s">
        <v>845</v>
      </c>
      <c r="L3798" s="61"/>
      <c r="M3798" s="61">
        <f t="shared" si="176"/>
        <v>0</v>
      </c>
    </row>
    <row r="3799" spans="1:13" s="47" customFormat="1" x14ac:dyDescent="0.4">
      <c r="A3799" s="27" t="s">
        <v>843</v>
      </c>
      <c r="B3799" s="27">
        <v>5</v>
      </c>
      <c r="C3799" s="27">
        <v>2</v>
      </c>
      <c r="D3799" s="27">
        <v>3</v>
      </c>
      <c r="E3799" s="27">
        <v>5</v>
      </c>
      <c r="F3799" s="27"/>
      <c r="G3799" s="27"/>
      <c r="H3799" s="27"/>
      <c r="I3799" s="53" t="s">
        <v>4524</v>
      </c>
      <c r="J3799" s="61">
        <v>1</v>
      </c>
      <c r="K3799" s="61" t="s">
        <v>845</v>
      </c>
      <c r="L3799" s="61"/>
      <c r="M3799" s="61">
        <f t="shared" si="176"/>
        <v>0</v>
      </c>
    </row>
    <row r="3800" spans="1:13" s="47" customFormat="1" x14ac:dyDescent="0.4">
      <c r="A3800" s="27" t="s">
        <v>843</v>
      </c>
      <c r="B3800" s="27">
        <v>5</v>
      </c>
      <c r="C3800" s="27">
        <v>2</v>
      </c>
      <c r="D3800" s="27">
        <v>3</v>
      </c>
      <c r="E3800" s="27">
        <v>6</v>
      </c>
      <c r="F3800" s="27"/>
      <c r="G3800" s="27"/>
      <c r="H3800" s="27"/>
      <c r="I3800" s="53" t="s">
        <v>4954</v>
      </c>
      <c r="J3800" s="61">
        <v>1</v>
      </c>
      <c r="K3800" s="61" t="s">
        <v>845</v>
      </c>
      <c r="L3800" s="61"/>
      <c r="M3800" s="61">
        <f t="shared" si="176"/>
        <v>0</v>
      </c>
    </row>
    <row r="3801" spans="1:13" s="47" customFormat="1" x14ac:dyDescent="0.4">
      <c r="A3801" s="27" t="s">
        <v>843</v>
      </c>
      <c r="B3801" s="27">
        <v>5</v>
      </c>
      <c r="C3801" s="27">
        <v>2</v>
      </c>
      <c r="D3801" s="27">
        <v>3</v>
      </c>
      <c r="E3801" s="27">
        <v>7</v>
      </c>
      <c r="F3801" s="27"/>
      <c r="G3801" s="27"/>
      <c r="H3801" s="27"/>
      <c r="I3801" s="53" t="s">
        <v>4955</v>
      </c>
      <c r="J3801" s="61">
        <v>1</v>
      </c>
      <c r="K3801" s="61" t="s">
        <v>845</v>
      </c>
      <c r="L3801" s="61"/>
      <c r="M3801" s="61">
        <f t="shared" si="176"/>
        <v>0</v>
      </c>
    </row>
    <row r="3802" spans="1:13" s="47" customFormat="1" x14ac:dyDescent="0.4">
      <c r="A3802" s="27" t="s">
        <v>843</v>
      </c>
      <c r="B3802" s="27">
        <v>5</v>
      </c>
      <c r="C3802" s="27">
        <v>2</v>
      </c>
      <c r="D3802" s="27">
        <v>3</v>
      </c>
      <c r="E3802" s="27">
        <v>8</v>
      </c>
      <c r="F3802" s="27"/>
      <c r="G3802" s="27"/>
      <c r="H3802" s="27"/>
      <c r="I3802" s="53" t="s">
        <v>4956</v>
      </c>
      <c r="J3802" s="61">
        <v>1</v>
      </c>
      <c r="K3802" s="61" t="s">
        <v>845</v>
      </c>
      <c r="L3802" s="61"/>
      <c r="M3802" s="61">
        <f t="shared" si="176"/>
        <v>0</v>
      </c>
    </row>
    <row r="3803" spans="1:13" s="47" customFormat="1" x14ac:dyDescent="0.4">
      <c r="A3803" s="27" t="s">
        <v>843</v>
      </c>
      <c r="B3803" s="27">
        <v>5</v>
      </c>
      <c r="C3803" s="27">
        <v>2</v>
      </c>
      <c r="D3803" s="27">
        <v>3</v>
      </c>
      <c r="E3803" s="27">
        <v>9</v>
      </c>
      <c r="F3803" s="27"/>
      <c r="G3803" s="27"/>
      <c r="H3803" s="27"/>
      <c r="I3803" s="53" t="s">
        <v>4957</v>
      </c>
      <c r="J3803" s="61">
        <v>1</v>
      </c>
      <c r="K3803" s="61" t="s">
        <v>845</v>
      </c>
      <c r="L3803" s="61"/>
      <c r="M3803" s="61">
        <f t="shared" si="176"/>
        <v>0</v>
      </c>
    </row>
    <row r="3804" spans="1:13" s="47" customFormat="1" x14ac:dyDescent="0.4">
      <c r="A3804" s="27" t="s">
        <v>843</v>
      </c>
      <c r="B3804" s="27">
        <v>5</v>
      </c>
      <c r="C3804" s="27">
        <v>2</v>
      </c>
      <c r="D3804" s="27">
        <v>3</v>
      </c>
      <c r="E3804" s="27">
        <v>10</v>
      </c>
      <c r="F3804" s="27"/>
      <c r="G3804" s="27"/>
      <c r="H3804" s="27"/>
      <c r="I3804" s="53" t="s">
        <v>4452</v>
      </c>
      <c r="J3804" s="61">
        <v>1</v>
      </c>
      <c r="K3804" s="61" t="s">
        <v>845</v>
      </c>
      <c r="L3804" s="61"/>
      <c r="M3804" s="61">
        <f t="shared" si="176"/>
        <v>0</v>
      </c>
    </row>
    <row r="3805" spans="1:13" s="47" customFormat="1" x14ac:dyDescent="0.4">
      <c r="A3805" s="27" t="s">
        <v>843</v>
      </c>
      <c r="B3805" s="27">
        <v>5</v>
      </c>
      <c r="C3805" s="27">
        <v>2</v>
      </c>
      <c r="D3805" s="27">
        <v>3</v>
      </c>
      <c r="E3805" s="27">
        <v>11</v>
      </c>
      <c r="F3805" s="27"/>
      <c r="G3805" s="27"/>
      <c r="H3805" s="27"/>
      <c r="I3805" s="53" t="s">
        <v>4455</v>
      </c>
      <c r="J3805" s="61">
        <v>1</v>
      </c>
      <c r="K3805" s="61" t="s">
        <v>845</v>
      </c>
      <c r="L3805" s="61"/>
      <c r="M3805" s="61">
        <f t="shared" si="176"/>
        <v>0</v>
      </c>
    </row>
    <row r="3806" spans="1:13" s="47" customFormat="1" x14ac:dyDescent="0.4">
      <c r="A3806" s="27" t="s">
        <v>843</v>
      </c>
      <c r="B3806" s="27">
        <v>5</v>
      </c>
      <c r="C3806" s="27">
        <v>2</v>
      </c>
      <c r="D3806" s="27">
        <v>3</v>
      </c>
      <c r="E3806" s="27">
        <v>12</v>
      </c>
      <c r="F3806" s="27"/>
      <c r="G3806" s="27"/>
      <c r="H3806" s="27"/>
      <c r="I3806" s="53" t="s">
        <v>4704</v>
      </c>
      <c r="J3806" s="61">
        <v>1</v>
      </c>
      <c r="K3806" s="61" t="s">
        <v>845</v>
      </c>
      <c r="L3806" s="61"/>
      <c r="M3806" s="61">
        <f t="shared" si="176"/>
        <v>0</v>
      </c>
    </row>
    <row r="3807" spans="1:13" s="47" customFormat="1" x14ac:dyDescent="0.4">
      <c r="A3807" s="27" t="s">
        <v>843</v>
      </c>
      <c r="B3807" s="27">
        <v>5</v>
      </c>
      <c r="C3807" s="27">
        <v>2</v>
      </c>
      <c r="D3807" s="27">
        <v>3</v>
      </c>
      <c r="E3807" s="27">
        <v>13</v>
      </c>
      <c r="F3807" s="27"/>
      <c r="G3807" s="27"/>
      <c r="H3807" s="27"/>
      <c r="I3807" s="53" t="s">
        <v>4578</v>
      </c>
      <c r="J3807" s="61">
        <v>1</v>
      </c>
      <c r="K3807" s="61" t="s">
        <v>845</v>
      </c>
      <c r="L3807" s="61"/>
      <c r="M3807" s="61">
        <f t="shared" si="176"/>
        <v>0</v>
      </c>
    </row>
    <row r="3808" spans="1:13" s="47" customFormat="1" x14ac:dyDescent="0.4">
      <c r="A3808" s="27" t="s">
        <v>843</v>
      </c>
      <c r="B3808" s="27">
        <v>5</v>
      </c>
      <c r="C3808" s="27">
        <v>2</v>
      </c>
      <c r="D3808" s="27">
        <v>3</v>
      </c>
      <c r="E3808" s="27">
        <v>14</v>
      </c>
      <c r="F3808" s="27"/>
      <c r="G3808" s="27"/>
      <c r="H3808" s="27"/>
      <c r="I3808" s="53" t="s">
        <v>4707</v>
      </c>
      <c r="J3808" s="61">
        <v>1</v>
      </c>
      <c r="K3808" s="61" t="s">
        <v>845</v>
      </c>
      <c r="L3808" s="61"/>
      <c r="M3808" s="61">
        <f t="shared" si="176"/>
        <v>0</v>
      </c>
    </row>
    <row r="3809" spans="1:13" s="47" customFormat="1" x14ac:dyDescent="0.4">
      <c r="A3809" s="27" t="s">
        <v>843</v>
      </c>
      <c r="B3809" s="27">
        <v>5</v>
      </c>
      <c r="C3809" s="27">
        <v>2</v>
      </c>
      <c r="D3809" s="27">
        <v>3</v>
      </c>
      <c r="E3809" s="27">
        <v>15</v>
      </c>
      <c r="F3809" s="27"/>
      <c r="G3809" s="27"/>
      <c r="H3809" s="27"/>
      <c r="I3809" s="53" t="s">
        <v>4958</v>
      </c>
      <c r="J3809" s="61">
        <v>1</v>
      </c>
      <c r="K3809" s="61" t="s">
        <v>845</v>
      </c>
      <c r="L3809" s="61"/>
      <c r="M3809" s="61">
        <f t="shared" si="176"/>
        <v>0</v>
      </c>
    </row>
    <row r="3810" spans="1:13" s="47" customFormat="1" x14ac:dyDescent="0.4">
      <c r="A3810" s="27" t="s">
        <v>843</v>
      </c>
      <c r="B3810" s="27">
        <v>5</v>
      </c>
      <c r="C3810" s="27">
        <v>2</v>
      </c>
      <c r="D3810" s="27">
        <v>4</v>
      </c>
      <c r="E3810" s="27"/>
      <c r="F3810" s="27"/>
      <c r="G3810" s="27"/>
      <c r="H3810" s="27"/>
      <c r="I3810" s="53" t="s">
        <v>2788</v>
      </c>
      <c r="J3810" s="61">
        <v>1</v>
      </c>
      <c r="K3810" s="61" t="s">
        <v>845</v>
      </c>
      <c r="L3810" s="61"/>
      <c r="M3810" s="61">
        <f t="shared" si="176"/>
        <v>0</v>
      </c>
    </row>
    <row r="3811" spans="1:13" s="47" customFormat="1" x14ac:dyDescent="0.4">
      <c r="A3811" s="27" t="s">
        <v>843</v>
      </c>
      <c r="B3811" s="27">
        <v>5</v>
      </c>
      <c r="C3811" s="27">
        <v>2</v>
      </c>
      <c r="D3811" s="27">
        <v>4</v>
      </c>
      <c r="E3811" s="27">
        <v>1</v>
      </c>
      <c r="F3811" s="27"/>
      <c r="G3811" s="27"/>
      <c r="H3811" s="27"/>
      <c r="I3811" s="53" t="s">
        <v>4946</v>
      </c>
      <c r="J3811" s="61">
        <v>1</v>
      </c>
      <c r="K3811" s="61" t="s">
        <v>845</v>
      </c>
      <c r="L3811" s="61"/>
      <c r="M3811" s="61">
        <f t="shared" si="176"/>
        <v>0</v>
      </c>
    </row>
    <row r="3812" spans="1:13" s="47" customFormat="1" x14ac:dyDescent="0.4">
      <c r="A3812" s="27" t="s">
        <v>843</v>
      </c>
      <c r="B3812" s="27">
        <v>5</v>
      </c>
      <c r="C3812" s="27">
        <v>2</v>
      </c>
      <c r="D3812" s="27">
        <v>4</v>
      </c>
      <c r="E3812" s="27">
        <v>2</v>
      </c>
      <c r="F3812" s="27"/>
      <c r="G3812" s="27"/>
      <c r="H3812" s="27"/>
      <c r="I3812" s="53" t="s">
        <v>4959</v>
      </c>
      <c r="J3812" s="61">
        <v>1</v>
      </c>
      <c r="K3812" s="61" t="s">
        <v>845</v>
      </c>
      <c r="L3812" s="61"/>
      <c r="M3812" s="61">
        <f t="shared" si="176"/>
        <v>0</v>
      </c>
    </row>
    <row r="3813" spans="1:13" s="47" customFormat="1" x14ac:dyDescent="0.4">
      <c r="A3813" s="27" t="s">
        <v>843</v>
      </c>
      <c r="B3813" s="27">
        <v>5</v>
      </c>
      <c r="C3813" s="27">
        <v>2</v>
      </c>
      <c r="D3813" s="27">
        <v>4</v>
      </c>
      <c r="E3813" s="27">
        <v>3</v>
      </c>
      <c r="F3813" s="27"/>
      <c r="G3813" s="27"/>
      <c r="H3813" s="27"/>
      <c r="I3813" s="53" t="s">
        <v>4960</v>
      </c>
      <c r="J3813" s="61">
        <v>1</v>
      </c>
      <c r="K3813" s="61" t="s">
        <v>845</v>
      </c>
      <c r="L3813" s="61"/>
      <c r="M3813" s="61">
        <f t="shared" si="176"/>
        <v>0</v>
      </c>
    </row>
    <row r="3814" spans="1:13" s="47" customFormat="1" x14ac:dyDescent="0.4">
      <c r="A3814" s="27" t="s">
        <v>843</v>
      </c>
      <c r="B3814" s="27">
        <v>5</v>
      </c>
      <c r="C3814" s="27">
        <v>2</v>
      </c>
      <c r="D3814" s="27">
        <v>4</v>
      </c>
      <c r="E3814" s="27">
        <v>4</v>
      </c>
      <c r="F3814" s="27"/>
      <c r="G3814" s="27"/>
      <c r="H3814" s="27"/>
      <c r="I3814" s="53" t="s">
        <v>4951</v>
      </c>
      <c r="J3814" s="61">
        <v>1</v>
      </c>
      <c r="K3814" s="61" t="s">
        <v>845</v>
      </c>
      <c r="L3814" s="61"/>
      <c r="M3814" s="61">
        <f t="shared" si="176"/>
        <v>0</v>
      </c>
    </row>
    <row r="3815" spans="1:13" s="47" customFormat="1" x14ac:dyDescent="0.4">
      <c r="A3815" s="27" t="s">
        <v>843</v>
      </c>
      <c r="B3815" s="27">
        <v>5</v>
      </c>
      <c r="C3815" s="27">
        <v>2</v>
      </c>
      <c r="D3815" s="27">
        <v>4</v>
      </c>
      <c r="E3815" s="27">
        <v>5</v>
      </c>
      <c r="F3815" s="27"/>
      <c r="G3815" s="27"/>
      <c r="H3815" s="27"/>
      <c r="I3815" s="53" t="s">
        <v>4961</v>
      </c>
      <c r="J3815" s="61">
        <v>1</v>
      </c>
      <c r="K3815" s="61" t="s">
        <v>845</v>
      </c>
      <c r="L3815" s="61"/>
      <c r="M3815" s="61">
        <f t="shared" si="176"/>
        <v>0</v>
      </c>
    </row>
    <row r="3816" spans="1:13" s="47" customFormat="1" x14ac:dyDescent="0.4">
      <c r="A3816" s="27" t="s">
        <v>843</v>
      </c>
      <c r="B3816" s="27">
        <v>5</v>
      </c>
      <c r="C3816" s="27">
        <v>2</v>
      </c>
      <c r="D3816" s="27">
        <v>4</v>
      </c>
      <c r="E3816" s="27">
        <v>6</v>
      </c>
      <c r="F3816" s="27"/>
      <c r="G3816" s="27"/>
      <c r="H3816" s="27"/>
      <c r="I3816" s="53" t="s">
        <v>4904</v>
      </c>
      <c r="J3816" s="61">
        <v>1</v>
      </c>
      <c r="K3816" s="61" t="s">
        <v>845</v>
      </c>
      <c r="L3816" s="61"/>
      <c r="M3816" s="61">
        <f t="shared" si="176"/>
        <v>0</v>
      </c>
    </row>
    <row r="3817" spans="1:13" s="47" customFormat="1" x14ac:dyDescent="0.4">
      <c r="A3817" s="27" t="s">
        <v>843</v>
      </c>
      <c r="B3817" s="27">
        <v>5</v>
      </c>
      <c r="C3817" s="27">
        <v>2</v>
      </c>
      <c r="D3817" s="27">
        <v>4</v>
      </c>
      <c r="E3817" s="27">
        <v>7</v>
      </c>
      <c r="F3817" s="27"/>
      <c r="G3817" s="27"/>
      <c r="H3817" s="27"/>
      <c r="I3817" s="53" t="s">
        <v>4953</v>
      </c>
      <c r="J3817" s="61">
        <v>1</v>
      </c>
      <c r="K3817" s="61" t="s">
        <v>845</v>
      </c>
      <c r="L3817" s="61"/>
      <c r="M3817" s="61">
        <f t="shared" si="176"/>
        <v>0</v>
      </c>
    </row>
    <row r="3818" spans="1:13" s="47" customFormat="1" x14ac:dyDescent="0.4">
      <c r="A3818" s="27" t="s">
        <v>843</v>
      </c>
      <c r="B3818" s="27">
        <v>5</v>
      </c>
      <c r="C3818" s="27">
        <v>2</v>
      </c>
      <c r="D3818" s="27">
        <v>4</v>
      </c>
      <c r="E3818" s="27">
        <v>8</v>
      </c>
      <c r="F3818" s="27"/>
      <c r="G3818" s="27"/>
      <c r="H3818" s="27"/>
      <c r="I3818" s="53" t="s">
        <v>4962</v>
      </c>
      <c r="J3818" s="61">
        <v>1</v>
      </c>
      <c r="K3818" s="61" t="s">
        <v>845</v>
      </c>
      <c r="L3818" s="61"/>
      <c r="M3818" s="61">
        <f t="shared" si="176"/>
        <v>0</v>
      </c>
    </row>
    <row r="3819" spans="1:13" s="47" customFormat="1" x14ac:dyDescent="0.4">
      <c r="A3819" s="27" t="s">
        <v>843</v>
      </c>
      <c r="B3819" s="27">
        <v>5</v>
      </c>
      <c r="C3819" s="27">
        <v>2</v>
      </c>
      <c r="D3819" s="27">
        <v>4</v>
      </c>
      <c r="E3819" s="27">
        <v>9</v>
      </c>
      <c r="F3819" s="27"/>
      <c r="G3819" s="27"/>
      <c r="H3819" s="27"/>
      <c r="I3819" s="53" t="s">
        <v>4963</v>
      </c>
      <c r="J3819" s="61">
        <v>1</v>
      </c>
      <c r="K3819" s="61" t="s">
        <v>845</v>
      </c>
      <c r="L3819" s="61"/>
      <c r="M3819" s="61">
        <f t="shared" si="176"/>
        <v>0</v>
      </c>
    </row>
    <row r="3820" spans="1:13" s="47" customFormat="1" x14ac:dyDescent="0.4">
      <c r="A3820" s="27" t="s">
        <v>843</v>
      </c>
      <c r="B3820" s="27">
        <v>5</v>
      </c>
      <c r="C3820" s="27">
        <v>2</v>
      </c>
      <c r="D3820" s="27">
        <v>4</v>
      </c>
      <c r="E3820" s="27">
        <v>10</v>
      </c>
      <c r="F3820" s="27"/>
      <c r="G3820" s="27"/>
      <c r="H3820" s="27"/>
      <c r="I3820" s="53" t="s">
        <v>4964</v>
      </c>
      <c r="J3820" s="61">
        <v>1</v>
      </c>
      <c r="K3820" s="61" t="s">
        <v>845</v>
      </c>
      <c r="L3820" s="61"/>
      <c r="M3820" s="61">
        <f t="shared" si="176"/>
        <v>0</v>
      </c>
    </row>
    <row r="3821" spans="1:13" s="47" customFormat="1" ht="37.5" x14ac:dyDescent="0.4">
      <c r="A3821" s="27" t="s">
        <v>843</v>
      </c>
      <c r="B3821" s="27">
        <v>5</v>
      </c>
      <c r="C3821" s="27">
        <v>2</v>
      </c>
      <c r="D3821" s="27">
        <v>5</v>
      </c>
      <c r="E3821" s="27"/>
      <c r="F3821" s="27"/>
      <c r="G3821" s="27"/>
      <c r="H3821" s="27"/>
      <c r="I3821" s="53" t="s">
        <v>2789</v>
      </c>
      <c r="J3821" s="61">
        <v>1</v>
      </c>
      <c r="K3821" s="61" t="s">
        <v>845</v>
      </c>
      <c r="L3821" s="61"/>
      <c r="M3821" s="61">
        <f t="shared" si="176"/>
        <v>0</v>
      </c>
    </row>
    <row r="3822" spans="1:13" s="47" customFormat="1" x14ac:dyDescent="0.4">
      <c r="A3822" s="27" t="s">
        <v>843</v>
      </c>
      <c r="B3822" s="27">
        <v>5</v>
      </c>
      <c r="C3822" s="27">
        <v>2</v>
      </c>
      <c r="D3822" s="27">
        <v>5</v>
      </c>
      <c r="E3822" s="27">
        <v>1</v>
      </c>
      <c r="F3822" s="27"/>
      <c r="G3822" s="27"/>
      <c r="H3822" s="27"/>
      <c r="I3822" s="53" t="s">
        <v>4778</v>
      </c>
      <c r="J3822" s="61">
        <v>1</v>
      </c>
      <c r="K3822" s="61" t="s">
        <v>845</v>
      </c>
      <c r="L3822" s="61"/>
      <c r="M3822" s="61">
        <f t="shared" si="176"/>
        <v>0</v>
      </c>
    </row>
    <row r="3823" spans="1:13" s="47" customFormat="1" x14ac:dyDescent="0.4">
      <c r="A3823" s="27" t="s">
        <v>843</v>
      </c>
      <c r="B3823" s="27">
        <v>5</v>
      </c>
      <c r="C3823" s="27">
        <v>2</v>
      </c>
      <c r="D3823" s="27">
        <v>5</v>
      </c>
      <c r="E3823" s="27">
        <v>2</v>
      </c>
      <c r="F3823" s="27"/>
      <c r="G3823" s="27"/>
      <c r="H3823" s="27"/>
      <c r="I3823" s="53" t="s">
        <v>4764</v>
      </c>
      <c r="J3823" s="61">
        <v>1</v>
      </c>
      <c r="K3823" s="61" t="s">
        <v>845</v>
      </c>
      <c r="L3823" s="61"/>
      <c r="M3823" s="61">
        <f t="shared" si="176"/>
        <v>0</v>
      </c>
    </row>
    <row r="3824" spans="1:13" s="47" customFormat="1" x14ac:dyDescent="0.4">
      <c r="A3824" s="27" t="s">
        <v>843</v>
      </c>
      <c r="B3824" s="27">
        <v>5</v>
      </c>
      <c r="C3824" s="27">
        <v>2</v>
      </c>
      <c r="D3824" s="27">
        <v>5</v>
      </c>
      <c r="E3824" s="27">
        <v>3</v>
      </c>
      <c r="F3824" s="27"/>
      <c r="G3824" s="27"/>
      <c r="H3824" s="27"/>
      <c r="I3824" s="53" t="s">
        <v>4568</v>
      </c>
      <c r="J3824" s="61">
        <v>1</v>
      </c>
      <c r="K3824" s="61" t="s">
        <v>845</v>
      </c>
      <c r="L3824" s="61"/>
      <c r="M3824" s="61">
        <f t="shared" si="176"/>
        <v>0</v>
      </c>
    </row>
    <row r="3825" spans="1:13" s="47" customFormat="1" x14ac:dyDescent="0.4">
      <c r="A3825" s="27" t="s">
        <v>843</v>
      </c>
      <c r="B3825" s="27">
        <v>5</v>
      </c>
      <c r="C3825" s="27">
        <v>2</v>
      </c>
      <c r="D3825" s="27">
        <v>5</v>
      </c>
      <c r="E3825" s="27">
        <v>4</v>
      </c>
      <c r="F3825" s="27"/>
      <c r="G3825" s="27"/>
      <c r="H3825" s="27"/>
      <c r="I3825" s="53" t="s">
        <v>4779</v>
      </c>
      <c r="J3825" s="61">
        <v>1</v>
      </c>
      <c r="K3825" s="61" t="s">
        <v>845</v>
      </c>
      <c r="L3825" s="61"/>
      <c r="M3825" s="61">
        <f t="shared" si="176"/>
        <v>0</v>
      </c>
    </row>
    <row r="3826" spans="1:13" s="47" customFormat="1" x14ac:dyDescent="0.4">
      <c r="A3826" s="27" t="s">
        <v>843</v>
      </c>
      <c r="B3826" s="27">
        <v>5</v>
      </c>
      <c r="C3826" s="27">
        <v>2</v>
      </c>
      <c r="D3826" s="27">
        <v>5</v>
      </c>
      <c r="E3826" s="27">
        <v>5</v>
      </c>
      <c r="F3826" s="27"/>
      <c r="G3826" s="27"/>
      <c r="H3826" s="27"/>
      <c r="I3826" s="53" t="s">
        <v>4780</v>
      </c>
      <c r="J3826" s="61">
        <v>1</v>
      </c>
      <c r="K3826" s="61" t="s">
        <v>845</v>
      </c>
      <c r="L3826" s="61"/>
      <c r="M3826" s="61">
        <f t="shared" si="176"/>
        <v>0</v>
      </c>
    </row>
    <row r="3827" spans="1:13" s="47" customFormat="1" x14ac:dyDescent="0.4">
      <c r="A3827" s="27" t="s">
        <v>843</v>
      </c>
      <c r="B3827" s="27">
        <v>5</v>
      </c>
      <c r="C3827" s="27">
        <v>2</v>
      </c>
      <c r="D3827" s="27">
        <v>5</v>
      </c>
      <c r="E3827" s="27">
        <v>6</v>
      </c>
      <c r="F3827" s="27"/>
      <c r="G3827" s="27"/>
      <c r="H3827" s="27"/>
      <c r="I3827" s="53" t="s">
        <v>4781</v>
      </c>
      <c r="J3827" s="61">
        <v>1</v>
      </c>
      <c r="K3827" s="61" t="s">
        <v>845</v>
      </c>
      <c r="L3827" s="61"/>
      <c r="M3827" s="61">
        <f t="shared" si="176"/>
        <v>0</v>
      </c>
    </row>
    <row r="3828" spans="1:13" s="47" customFormat="1" x14ac:dyDescent="0.4">
      <c r="A3828" s="27" t="s">
        <v>843</v>
      </c>
      <c r="B3828" s="27">
        <v>5</v>
      </c>
      <c r="C3828" s="27">
        <v>2</v>
      </c>
      <c r="D3828" s="27">
        <v>6</v>
      </c>
      <c r="E3828" s="27"/>
      <c r="F3828" s="27"/>
      <c r="G3828" s="27"/>
      <c r="H3828" s="27"/>
      <c r="I3828" s="53" t="s">
        <v>2790</v>
      </c>
      <c r="J3828" s="61">
        <v>1</v>
      </c>
      <c r="K3828" s="61" t="s">
        <v>845</v>
      </c>
      <c r="L3828" s="61"/>
      <c r="M3828" s="61">
        <f t="shared" si="176"/>
        <v>0</v>
      </c>
    </row>
    <row r="3829" spans="1:13" s="47" customFormat="1" x14ac:dyDescent="0.4">
      <c r="A3829" s="19" t="s">
        <v>839</v>
      </c>
      <c r="B3829" s="19">
        <v>5</v>
      </c>
      <c r="C3829" s="19">
        <v>3</v>
      </c>
      <c r="D3829" s="19"/>
      <c r="E3829" s="19"/>
      <c r="F3829" s="19"/>
      <c r="G3829" s="19"/>
      <c r="H3829" s="19"/>
      <c r="I3829" s="65" t="s">
        <v>2791</v>
      </c>
      <c r="J3829" s="71"/>
      <c r="K3829" s="71"/>
      <c r="L3829" s="71"/>
      <c r="M3829" s="71"/>
    </row>
    <row r="3830" spans="1:13" s="47" customFormat="1" x14ac:dyDescent="0.4">
      <c r="A3830" s="27" t="s">
        <v>843</v>
      </c>
      <c r="B3830" s="27">
        <v>5</v>
      </c>
      <c r="C3830" s="27">
        <v>3</v>
      </c>
      <c r="D3830" s="27">
        <v>1</v>
      </c>
      <c r="E3830" s="27"/>
      <c r="F3830" s="27"/>
      <c r="G3830" s="27"/>
      <c r="H3830" s="27"/>
      <c r="I3830" s="54" t="s">
        <v>2792</v>
      </c>
      <c r="J3830" s="61">
        <v>1</v>
      </c>
      <c r="K3830" s="61" t="s">
        <v>845</v>
      </c>
      <c r="L3830" s="69"/>
      <c r="M3830" s="61">
        <f t="shared" ref="M3830:M3893" si="177">IF(K3830="A",J3830,0)</f>
        <v>0</v>
      </c>
    </row>
    <row r="3831" spans="1:13" s="47" customFormat="1" ht="37.5" x14ac:dyDescent="0.4">
      <c r="A3831" s="27" t="s">
        <v>843</v>
      </c>
      <c r="B3831" s="27">
        <v>5</v>
      </c>
      <c r="C3831" s="27">
        <v>3</v>
      </c>
      <c r="D3831" s="27">
        <v>1</v>
      </c>
      <c r="E3831" s="27">
        <v>1</v>
      </c>
      <c r="F3831" s="27"/>
      <c r="G3831" s="27"/>
      <c r="H3831" s="27"/>
      <c r="I3831" s="53" t="s">
        <v>2793</v>
      </c>
      <c r="J3831" s="61">
        <v>1</v>
      </c>
      <c r="K3831" s="61" t="s">
        <v>845</v>
      </c>
      <c r="L3831" s="61"/>
      <c r="M3831" s="61">
        <f t="shared" si="177"/>
        <v>0</v>
      </c>
    </row>
    <row r="3832" spans="1:13" s="47" customFormat="1" x14ac:dyDescent="0.4">
      <c r="A3832" s="27" t="s">
        <v>843</v>
      </c>
      <c r="B3832" s="27">
        <v>5</v>
      </c>
      <c r="C3832" s="27">
        <v>3</v>
      </c>
      <c r="D3832" s="27">
        <v>1</v>
      </c>
      <c r="E3832" s="27">
        <v>2</v>
      </c>
      <c r="F3832" s="27"/>
      <c r="G3832" s="27"/>
      <c r="H3832" s="27"/>
      <c r="I3832" s="53" t="s">
        <v>2794</v>
      </c>
      <c r="J3832" s="61">
        <v>1</v>
      </c>
      <c r="K3832" s="61" t="s">
        <v>845</v>
      </c>
      <c r="L3832" s="61"/>
      <c r="M3832" s="61">
        <f t="shared" si="177"/>
        <v>0</v>
      </c>
    </row>
    <row r="3833" spans="1:13" s="47" customFormat="1" x14ac:dyDescent="0.4">
      <c r="A3833" s="27" t="s">
        <v>843</v>
      </c>
      <c r="B3833" s="27">
        <v>5</v>
      </c>
      <c r="C3833" s="27">
        <v>3</v>
      </c>
      <c r="D3833" s="27">
        <v>1</v>
      </c>
      <c r="E3833" s="27">
        <v>2</v>
      </c>
      <c r="F3833" s="27">
        <v>1</v>
      </c>
      <c r="G3833" s="27"/>
      <c r="H3833" s="27"/>
      <c r="I3833" s="53" t="s">
        <v>4965</v>
      </c>
      <c r="J3833" s="61">
        <v>1</v>
      </c>
      <c r="K3833" s="61" t="s">
        <v>845</v>
      </c>
      <c r="L3833" s="61"/>
      <c r="M3833" s="61">
        <f t="shared" si="177"/>
        <v>0</v>
      </c>
    </row>
    <row r="3834" spans="1:13" s="47" customFormat="1" x14ac:dyDescent="0.4">
      <c r="A3834" s="27" t="s">
        <v>843</v>
      </c>
      <c r="B3834" s="27">
        <v>5</v>
      </c>
      <c r="C3834" s="27">
        <v>3</v>
      </c>
      <c r="D3834" s="27">
        <v>1</v>
      </c>
      <c r="E3834" s="27">
        <v>2</v>
      </c>
      <c r="F3834" s="27">
        <v>2</v>
      </c>
      <c r="G3834" s="27"/>
      <c r="H3834" s="27"/>
      <c r="I3834" s="53" t="s">
        <v>4966</v>
      </c>
      <c r="J3834" s="61">
        <v>1</v>
      </c>
      <c r="K3834" s="61" t="s">
        <v>845</v>
      </c>
      <c r="L3834" s="61"/>
      <c r="M3834" s="61">
        <f t="shared" si="177"/>
        <v>0</v>
      </c>
    </row>
    <row r="3835" spans="1:13" s="47" customFormat="1" x14ac:dyDescent="0.4">
      <c r="A3835" s="27" t="s">
        <v>843</v>
      </c>
      <c r="B3835" s="27">
        <v>5</v>
      </c>
      <c r="C3835" s="27">
        <v>3</v>
      </c>
      <c r="D3835" s="27">
        <v>1</v>
      </c>
      <c r="E3835" s="27">
        <v>2</v>
      </c>
      <c r="F3835" s="27">
        <v>3</v>
      </c>
      <c r="G3835" s="27"/>
      <c r="H3835" s="27"/>
      <c r="I3835" s="53" t="s">
        <v>4967</v>
      </c>
      <c r="J3835" s="61">
        <v>1</v>
      </c>
      <c r="K3835" s="61" t="s">
        <v>845</v>
      </c>
      <c r="L3835" s="61"/>
      <c r="M3835" s="61">
        <f t="shared" si="177"/>
        <v>0</v>
      </c>
    </row>
    <row r="3836" spans="1:13" s="47" customFormat="1" x14ac:dyDescent="0.4">
      <c r="A3836" s="27" t="s">
        <v>843</v>
      </c>
      <c r="B3836" s="27">
        <v>5</v>
      </c>
      <c r="C3836" s="27">
        <v>3</v>
      </c>
      <c r="D3836" s="27">
        <v>1</v>
      </c>
      <c r="E3836" s="27">
        <v>3</v>
      </c>
      <c r="F3836" s="27"/>
      <c r="G3836" s="27"/>
      <c r="H3836" s="27"/>
      <c r="I3836" s="53" t="s">
        <v>2795</v>
      </c>
      <c r="J3836" s="61">
        <v>1</v>
      </c>
      <c r="K3836" s="61" t="s">
        <v>845</v>
      </c>
      <c r="L3836" s="61"/>
      <c r="M3836" s="61">
        <f t="shared" si="177"/>
        <v>0</v>
      </c>
    </row>
    <row r="3837" spans="1:13" s="47" customFormat="1" x14ac:dyDescent="0.4">
      <c r="A3837" s="27" t="s">
        <v>843</v>
      </c>
      <c r="B3837" s="27">
        <v>5</v>
      </c>
      <c r="C3837" s="27">
        <v>3</v>
      </c>
      <c r="D3837" s="27">
        <v>1</v>
      </c>
      <c r="E3837" s="27">
        <v>3</v>
      </c>
      <c r="F3837" s="27">
        <v>1</v>
      </c>
      <c r="G3837" s="27"/>
      <c r="H3837" s="27"/>
      <c r="I3837" s="53" t="s">
        <v>4965</v>
      </c>
      <c r="J3837" s="61">
        <v>1</v>
      </c>
      <c r="K3837" s="61" t="s">
        <v>845</v>
      </c>
      <c r="L3837" s="61"/>
      <c r="M3837" s="61">
        <f t="shared" si="177"/>
        <v>0</v>
      </c>
    </row>
    <row r="3838" spans="1:13" s="47" customFormat="1" x14ac:dyDescent="0.4">
      <c r="A3838" s="27" t="s">
        <v>843</v>
      </c>
      <c r="B3838" s="27">
        <v>5</v>
      </c>
      <c r="C3838" s="27">
        <v>3</v>
      </c>
      <c r="D3838" s="27">
        <v>1</v>
      </c>
      <c r="E3838" s="27">
        <v>3</v>
      </c>
      <c r="F3838" s="27">
        <v>2</v>
      </c>
      <c r="G3838" s="27"/>
      <c r="H3838" s="27"/>
      <c r="I3838" s="53" t="s">
        <v>4968</v>
      </c>
      <c r="J3838" s="61">
        <v>1</v>
      </c>
      <c r="K3838" s="61" t="s">
        <v>845</v>
      </c>
      <c r="L3838" s="61"/>
      <c r="M3838" s="61">
        <f t="shared" si="177"/>
        <v>0</v>
      </c>
    </row>
    <row r="3839" spans="1:13" s="47" customFormat="1" x14ac:dyDescent="0.4">
      <c r="A3839" s="27" t="s">
        <v>843</v>
      </c>
      <c r="B3839" s="27">
        <v>5</v>
      </c>
      <c r="C3839" s="27">
        <v>3</v>
      </c>
      <c r="D3839" s="27">
        <v>1</v>
      </c>
      <c r="E3839" s="27">
        <v>3</v>
      </c>
      <c r="F3839" s="27">
        <v>3</v>
      </c>
      <c r="G3839" s="27"/>
      <c r="H3839" s="27"/>
      <c r="I3839" s="53" t="s">
        <v>4969</v>
      </c>
      <c r="J3839" s="61">
        <v>1</v>
      </c>
      <c r="K3839" s="61" t="s">
        <v>845</v>
      </c>
      <c r="L3839" s="61"/>
      <c r="M3839" s="61">
        <f t="shared" si="177"/>
        <v>0</v>
      </c>
    </row>
    <row r="3840" spans="1:13" s="47" customFormat="1" x14ac:dyDescent="0.4">
      <c r="A3840" s="27" t="s">
        <v>843</v>
      </c>
      <c r="B3840" s="27">
        <v>5</v>
      </c>
      <c r="C3840" s="27">
        <v>3</v>
      </c>
      <c r="D3840" s="27">
        <v>1</v>
      </c>
      <c r="E3840" s="27">
        <v>4</v>
      </c>
      <c r="F3840" s="27"/>
      <c r="G3840" s="27"/>
      <c r="H3840" s="27"/>
      <c r="I3840" s="53" t="s">
        <v>2796</v>
      </c>
      <c r="J3840" s="61">
        <v>1</v>
      </c>
      <c r="K3840" s="61" t="s">
        <v>845</v>
      </c>
      <c r="L3840" s="61"/>
      <c r="M3840" s="61">
        <f t="shared" si="177"/>
        <v>0</v>
      </c>
    </row>
    <row r="3841" spans="1:13" s="47" customFormat="1" x14ac:dyDescent="0.4">
      <c r="A3841" s="27" t="s">
        <v>843</v>
      </c>
      <c r="B3841" s="27">
        <v>5</v>
      </c>
      <c r="C3841" s="27">
        <v>3</v>
      </c>
      <c r="D3841" s="27">
        <v>1</v>
      </c>
      <c r="E3841" s="27">
        <v>4</v>
      </c>
      <c r="F3841" s="27">
        <v>1</v>
      </c>
      <c r="G3841" s="27"/>
      <c r="H3841" s="27"/>
      <c r="I3841" s="53" t="s">
        <v>4965</v>
      </c>
      <c r="J3841" s="61">
        <v>1</v>
      </c>
      <c r="K3841" s="61" t="s">
        <v>845</v>
      </c>
      <c r="L3841" s="61"/>
      <c r="M3841" s="61">
        <f t="shared" si="177"/>
        <v>0</v>
      </c>
    </row>
    <row r="3842" spans="1:13" s="47" customFormat="1" x14ac:dyDescent="0.4">
      <c r="A3842" s="27" t="s">
        <v>843</v>
      </c>
      <c r="B3842" s="27">
        <v>5</v>
      </c>
      <c r="C3842" s="27">
        <v>3</v>
      </c>
      <c r="D3842" s="27">
        <v>1</v>
      </c>
      <c r="E3842" s="27">
        <v>4</v>
      </c>
      <c r="F3842" s="27">
        <v>2</v>
      </c>
      <c r="G3842" s="27"/>
      <c r="H3842" s="27"/>
      <c r="I3842" s="53" t="s">
        <v>4968</v>
      </c>
      <c r="J3842" s="61">
        <v>1</v>
      </c>
      <c r="K3842" s="61" t="s">
        <v>845</v>
      </c>
      <c r="L3842" s="61"/>
      <c r="M3842" s="61">
        <f t="shared" si="177"/>
        <v>0</v>
      </c>
    </row>
    <row r="3843" spans="1:13" s="47" customFormat="1" x14ac:dyDescent="0.4">
      <c r="A3843" s="27" t="s">
        <v>843</v>
      </c>
      <c r="B3843" s="27">
        <v>5</v>
      </c>
      <c r="C3843" s="27">
        <v>3</v>
      </c>
      <c r="D3843" s="27">
        <v>1</v>
      </c>
      <c r="E3843" s="27">
        <v>4</v>
      </c>
      <c r="F3843" s="27">
        <v>3</v>
      </c>
      <c r="G3843" s="27"/>
      <c r="H3843" s="27"/>
      <c r="I3843" s="53" t="s">
        <v>4969</v>
      </c>
      <c r="J3843" s="61">
        <v>1</v>
      </c>
      <c r="K3843" s="61" t="s">
        <v>845</v>
      </c>
      <c r="L3843" s="61"/>
      <c r="M3843" s="61">
        <f t="shared" si="177"/>
        <v>0</v>
      </c>
    </row>
    <row r="3844" spans="1:13" s="47" customFormat="1" x14ac:dyDescent="0.4">
      <c r="A3844" s="27" t="s">
        <v>843</v>
      </c>
      <c r="B3844" s="27">
        <v>5</v>
      </c>
      <c r="C3844" s="27">
        <v>3</v>
      </c>
      <c r="D3844" s="27">
        <v>1</v>
      </c>
      <c r="E3844" s="27">
        <v>5</v>
      </c>
      <c r="F3844" s="27"/>
      <c r="G3844" s="27"/>
      <c r="H3844" s="27"/>
      <c r="I3844" s="53" t="s">
        <v>2797</v>
      </c>
      <c r="J3844" s="61">
        <v>1</v>
      </c>
      <c r="K3844" s="61" t="s">
        <v>845</v>
      </c>
      <c r="L3844" s="61"/>
      <c r="M3844" s="61">
        <f t="shared" si="177"/>
        <v>0</v>
      </c>
    </row>
    <row r="3845" spans="1:13" s="47" customFormat="1" x14ac:dyDescent="0.4">
      <c r="A3845" s="27" t="s">
        <v>843</v>
      </c>
      <c r="B3845" s="27">
        <v>5</v>
      </c>
      <c r="C3845" s="27">
        <v>3</v>
      </c>
      <c r="D3845" s="27">
        <v>1</v>
      </c>
      <c r="E3845" s="27">
        <v>5</v>
      </c>
      <c r="F3845" s="27">
        <v>1</v>
      </c>
      <c r="G3845" s="27"/>
      <c r="H3845" s="27"/>
      <c r="I3845" s="53" t="s">
        <v>4965</v>
      </c>
      <c r="J3845" s="61">
        <v>1</v>
      </c>
      <c r="K3845" s="61" t="s">
        <v>845</v>
      </c>
      <c r="L3845" s="61"/>
      <c r="M3845" s="61">
        <f t="shared" si="177"/>
        <v>0</v>
      </c>
    </row>
    <row r="3846" spans="1:13" s="47" customFormat="1" x14ac:dyDescent="0.4">
      <c r="A3846" s="27" t="s">
        <v>843</v>
      </c>
      <c r="B3846" s="27">
        <v>5</v>
      </c>
      <c r="C3846" s="27">
        <v>3</v>
      </c>
      <c r="D3846" s="27">
        <v>1</v>
      </c>
      <c r="E3846" s="27">
        <v>5</v>
      </c>
      <c r="F3846" s="27">
        <v>2</v>
      </c>
      <c r="G3846" s="27"/>
      <c r="H3846" s="27"/>
      <c r="I3846" s="53" t="s">
        <v>4966</v>
      </c>
      <c r="J3846" s="61">
        <v>1</v>
      </c>
      <c r="K3846" s="61" t="s">
        <v>845</v>
      </c>
      <c r="L3846" s="61"/>
      <c r="M3846" s="61">
        <f t="shared" si="177"/>
        <v>0</v>
      </c>
    </row>
    <row r="3847" spans="1:13" s="47" customFormat="1" x14ac:dyDescent="0.4">
      <c r="A3847" s="27" t="s">
        <v>843</v>
      </c>
      <c r="B3847" s="27">
        <v>5</v>
      </c>
      <c r="C3847" s="27">
        <v>3</v>
      </c>
      <c r="D3847" s="27">
        <v>1</v>
      </c>
      <c r="E3847" s="27">
        <v>5</v>
      </c>
      <c r="F3847" s="27">
        <v>3</v>
      </c>
      <c r="G3847" s="27"/>
      <c r="H3847" s="27"/>
      <c r="I3847" s="53" t="s">
        <v>4967</v>
      </c>
      <c r="J3847" s="61">
        <v>1</v>
      </c>
      <c r="K3847" s="61" t="s">
        <v>845</v>
      </c>
      <c r="L3847" s="61"/>
      <c r="M3847" s="61">
        <f t="shared" si="177"/>
        <v>0</v>
      </c>
    </row>
    <row r="3848" spans="1:13" s="47" customFormat="1" ht="37.5" x14ac:dyDescent="0.4">
      <c r="A3848" s="27" t="s">
        <v>843</v>
      </c>
      <c r="B3848" s="27">
        <v>5</v>
      </c>
      <c r="C3848" s="27">
        <v>3</v>
      </c>
      <c r="D3848" s="27">
        <v>1</v>
      </c>
      <c r="E3848" s="27">
        <v>6</v>
      </c>
      <c r="F3848" s="27"/>
      <c r="G3848" s="27"/>
      <c r="H3848" s="27"/>
      <c r="I3848" s="53" t="s">
        <v>2798</v>
      </c>
      <c r="J3848" s="61">
        <v>1</v>
      </c>
      <c r="K3848" s="61" t="s">
        <v>845</v>
      </c>
      <c r="L3848" s="61"/>
      <c r="M3848" s="61">
        <f t="shared" si="177"/>
        <v>0</v>
      </c>
    </row>
    <row r="3849" spans="1:13" s="47" customFormat="1" ht="37.5" x14ac:dyDescent="0.4">
      <c r="A3849" s="27" t="s">
        <v>843</v>
      </c>
      <c r="B3849" s="27">
        <v>5</v>
      </c>
      <c r="C3849" s="27">
        <v>3</v>
      </c>
      <c r="D3849" s="27">
        <v>1</v>
      </c>
      <c r="E3849" s="27">
        <v>7</v>
      </c>
      <c r="F3849" s="27"/>
      <c r="G3849" s="27"/>
      <c r="H3849" s="27"/>
      <c r="I3849" s="53" t="s">
        <v>2799</v>
      </c>
      <c r="J3849" s="61">
        <v>1</v>
      </c>
      <c r="K3849" s="61" t="s">
        <v>845</v>
      </c>
      <c r="L3849" s="61"/>
      <c r="M3849" s="61">
        <f t="shared" si="177"/>
        <v>0</v>
      </c>
    </row>
    <row r="3850" spans="1:13" s="47" customFormat="1" x14ac:dyDescent="0.4">
      <c r="A3850" s="27" t="s">
        <v>843</v>
      </c>
      <c r="B3850" s="27">
        <v>5</v>
      </c>
      <c r="C3850" s="27">
        <v>3</v>
      </c>
      <c r="D3850" s="27">
        <v>1</v>
      </c>
      <c r="E3850" s="27">
        <v>8</v>
      </c>
      <c r="F3850" s="27"/>
      <c r="G3850" s="27"/>
      <c r="H3850" s="27"/>
      <c r="I3850" s="53" t="s">
        <v>2800</v>
      </c>
      <c r="J3850" s="61">
        <v>1</v>
      </c>
      <c r="K3850" s="61" t="s">
        <v>845</v>
      </c>
      <c r="L3850" s="61"/>
      <c r="M3850" s="61">
        <f t="shared" si="177"/>
        <v>0</v>
      </c>
    </row>
    <row r="3851" spans="1:13" s="47" customFormat="1" x14ac:dyDescent="0.4">
      <c r="A3851" s="27" t="s">
        <v>843</v>
      </c>
      <c r="B3851" s="27">
        <v>5</v>
      </c>
      <c r="C3851" s="27">
        <v>3</v>
      </c>
      <c r="D3851" s="27">
        <v>1</v>
      </c>
      <c r="E3851" s="27">
        <v>9</v>
      </c>
      <c r="F3851" s="27"/>
      <c r="G3851" s="27"/>
      <c r="H3851" s="27"/>
      <c r="I3851" s="53" t="s">
        <v>2801</v>
      </c>
      <c r="J3851" s="61">
        <v>1</v>
      </c>
      <c r="K3851" s="61" t="s">
        <v>845</v>
      </c>
      <c r="L3851" s="61"/>
      <c r="M3851" s="61">
        <f t="shared" si="177"/>
        <v>0</v>
      </c>
    </row>
    <row r="3852" spans="1:13" s="47" customFormat="1" x14ac:dyDescent="0.4">
      <c r="A3852" s="27" t="s">
        <v>843</v>
      </c>
      <c r="B3852" s="27">
        <v>5</v>
      </c>
      <c r="C3852" s="27">
        <v>3</v>
      </c>
      <c r="D3852" s="27">
        <v>1</v>
      </c>
      <c r="E3852" s="27">
        <v>10</v>
      </c>
      <c r="F3852" s="27"/>
      <c r="G3852" s="27"/>
      <c r="H3852" s="27"/>
      <c r="I3852" s="53" t="s">
        <v>2802</v>
      </c>
      <c r="J3852" s="61">
        <v>1</v>
      </c>
      <c r="K3852" s="61" t="s">
        <v>845</v>
      </c>
      <c r="L3852" s="61"/>
      <c r="M3852" s="61">
        <f t="shared" si="177"/>
        <v>0</v>
      </c>
    </row>
    <row r="3853" spans="1:13" s="47" customFormat="1" x14ac:dyDescent="0.4">
      <c r="A3853" s="27" t="s">
        <v>843</v>
      </c>
      <c r="B3853" s="27">
        <v>5</v>
      </c>
      <c r="C3853" s="27">
        <v>3</v>
      </c>
      <c r="D3853" s="27">
        <v>1</v>
      </c>
      <c r="E3853" s="27">
        <v>11</v>
      </c>
      <c r="F3853" s="27"/>
      <c r="G3853" s="27"/>
      <c r="H3853" s="27"/>
      <c r="I3853" s="53" t="s">
        <v>2803</v>
      </c>
      <c r="J3853" s="61">
        <v>1</v>
      </c>
      <c r="K3853" s="61" t="s">
        <v>845</v>
      </c>
      <c r="L3853" s="61"/>
      <c r="M3853" s="61">
        <f t="shared" si="177"/>
        <v>0</v>
      </c>
    </row>
    <row r="3854" spans="1:13" s="47" customFormat="1" x14ac:dyDescent="0.4">
      <c r="A3854" s="27" t="s">
        <v>843</v>
      </c>
      <c r="B3854" s="27">
        <v>5</v>
      </c>
      <c r="C3854" s="27">
        <v>3</v>
      </c>
      <c r="D3854" s="27">
        <v>1</v>
      </c>
      <c r="E3854" s="27">
        <v>12</v>
      </c>
      <c r="F3854" s="27"/>
      <c r="G3854" s="27"/>
      <c r="H3854" s="27"/>
      <c r="I3854" s="53" t="s">
        <v>2804</v>
      </c>
      <c r="J3854" s="61">
        <v>1</v>
      </c>
      <c r="K3854" s="61" t="s">
        <v>845</v>
      </c>
      <c r="L3854" s="61"/>
      <c r="M3854" s="61">
        <f t="shared" si="177"/>
        <v>0</v>
      </c>
    </row>
    <row r="3855" spans="1:13" s="47" customFormat="1" ht="37.5" x14ac:dyDescent="0.4">
      <c r="A3855" s="27" t="s">
        <v>843</v>
      </c>
      <c r="B3855" s="27">
        <v>5</v>
      </c>
      <c r="C3855" s="27">
        <v>3</v>
      </c>
      <c r="D3855" s="27">
        <v>1</v>
      </c>
      <c r="E3855" s="27">
        <v>13</v>
      </c>
      <c r="F3855" s="27"/>
      <c r="G3855" s="27"/>
      <c r="H3855" s="27"/>
      <c r="I3855" s="53" t="s">
        <v>2805</v>
      </c>
      <c r="J3855" s="61">
        <v>1</v>
      </c>
      <c r="K3855" s="61" t="s">
        <v>845</v>
      </c>
      <c r="L3855" s="61"/>
      <c r="M3855" s="61">
        <f t="shared" si="177"/>
        <v>0</v>
      </c>
    </row>
    <row r="3856" spans="1:13" s="47" customFormat="1" x14ac:dyDescent="0.4">
      <c r="A3856" s="27" t="s">
        <v>843</v>
      </c>
      <c r="B3856" s="27">
        <v>5</v>
      </c>
      <c r="C3856" s="27">
        <v>3</v>
      </c>
      <c r="D3856" s="27">
        <v>1</v>
      </c>
      <c r="E3856" s="27">
        <v>14</v>
      </c>
      <c r="F3856" s="27"/>
      <c r="G3856" s="27"/>
      <c r="H3856" s="27"/>
      <c r="I3856" s="53" t="s">
        <v>2806</v>
      </c>
      <c r="J3856" s="61">
        <v>1</v>
      </c>
      <c r="K3856" s="61" t="s">
        <v>845</v>
      </c>
      <c r="L3856" s="61"/>
      <c r="M3856" s="61">
        <f t="shared" si="177"/>
        <v>0</v>
      </c>
    </row>
    <row r="3857" spans="1:13" s="47" customFormat="1" x14ac:dyDescent="0.4">
      <c r="A3857" s="27" t="s">
        <v>843</v>
      </c>
      <c r="B3857" s="27">
        <v>5</v>
      </c>
      <c r="C3857" s="27">
        <v>3</v>
      </c>
      <c r="D3857" s="27">
        <v>1</v>
      </c>
      <c r="E3857" s="27">
        <v>15</v>
      </c>
      <c r="F3857" s="27"/>
      <c r="G3857" s="27"/>
      <c r="H3857" s="27"/>
      <c r="I3857" s="53" t="s">
        <v>2807</v>
      </c>
      <c r="J3857" s="61">
        <v>1</v>
      </c>
      <c r="K3857" s="61" t="s">
        <v>845</v>
      </c>
      <c r="L3857" s="61"/>
      <c r="M3857" s="61">
        <f t="shared" si="177"/>
        <v>0</v>
      </c>
    </row>
    <row r="3858" spans="1:13" s="47" customFormat="1" x14ac:dyDescent="0.4">
      <c r="A3858" s="27" t="s">
        <v>843</v>
      </c>
      <c r="B3858" s="27">
        <v>5</v>
      </c>
      <c r="C3858" s="27">
        <v>3</v>
      </c>
      <c r="D3858" s="27">
        <v>1</v>
      </c>
      <c r="E3858" s="27">
        <v>16</v>
      </c>
      <c r="F3858" s="27"/>
      <c r="G3858" s="27"/>
      <c r="H3858" s="27"/>
      <c r="I3858" s="53" t="s">
        <v>2808</v>
      </c>
      <c r="J3858" s="61">
        <v>1</v>
      </c>
      <c r="K3858" s="61" t="s">
        <v>845</v>
      </c>
      <c r="L3858" s="61"/>
      <c r="M3858" s="61">
        <f t="shared" si="177"/>
        <v>0</v>
      </c>
    </row>
    <row r="3859" spans="1:13" s="47" customFormat="1" x14ac:dyDescent="0.4">
      <c r="A3859" s="27" t="s">
        <v>843</v>
      </c>
      <c r="B3859" s="27">
        <v>5</v>
      </c>
      <c r="C3859" s="27">
        <v>3</v>
      </c>
      <c r="D3859" s="27">
        <v>1</v>
      </c>
      <c r="E3859" s="27">
        <v>17</v>
      </c>
      <c r="F3859" s="27"/>
      <c r="G3859" s="27"/>
      <c r="H3859" s="27"/>
      <c r="I3859" s="53" t="s">
        <v>2809</v>
      </c>
      <c r="J3859" s="61">
        <v>1</v>
      </c>
      <c r="K3859" s="61" t="s">
        <v>845</v>
      </c>
      <c r="L3859" s="61"/>
      <c r="M3859" s="61">
        <f t="shared" si="177"/>
        <v>0</v>
      </c>
    </row>
    <row r="3860" spans="1:13" s="47" customFormat="1" x14ac:dyDescent="0.4">
      <c r="A3860" s="27" t="s">
        <v>843</v>
      </c>
      <c r="B3860" s="27">
        <v>5</v>
      </c>
      <c r="C3860" s="27">
        <v>3</v>
      </c>
      <c r="D3860" s="27">
        <v>1</v>
      </c>
      <c r="E3860" s="27">
        <v>18</v>
      </c>
      <c r="F3860" s="27"/>
      <c r="G3860" s="27"/>
      <c r="H3860" s="27"/>
      <c r="I3860" s="53" t="s">
        <v>4970</v>
      </c>
      <c r="J3860" s="61">
        <v>1</v>
      </c>
      <c r="K3860" s="61" t="s">
        <v>845</v>
      </c>
      <c r="L3860" s="61"/>
      <c r="M3860" s="61">
        <f t="shared" si="177"/>
        <v>0</v>
      </c>
    </row>
    <row r="3861" spans="1:13" s="47" customFormat="1" ht="37.5" x14ac:dyDescent="0.4">
      <c r="A3861" s="27" t="s">
        <v>843</v>
      </c>
      <c r="B3861" s="27">
        <v>5</v>
      </c>
      <c r="C3861" s="27">
        <v>3</v>
      </c>
      <c r="D3861" s="27">
        <v>1</v>
      </c>
      <c r="E3861" s="27">
        <v>19</v>
      </c>
      <c r="F3861" s="27"/>
      <c r="G3861" s="27"/>
      <c r="H3861" s="27"/>
      <c r="I3861" s="53" t="s">
        <v>2810</v>
      </c>
      <c r="J3861" s="61">
        <v>1</v>
      </c>
      <c r="K3861" s="61" t="s">
        <v>845</v>
      </c>
      <c r="L3861" s="61"/>
      <c r="M3861" s="61">
        <f t="shared" si="177"/>
        <v>0</v>
      </c>
    </row>
    <row r="3862" spans="1:13" s="47" customFormat="1" x14ac:dyDescent="0.4">
      <c r="A3862" s="27" t="s">
        <v>843</v>
      </c>
      <c r="B3862" s="27">
        <v>5</v>
      </c>
      <c r="C3862" s="27">
        <v>3</v>
      </c>
      <c r="D3862" s="27">
        <v>1</v>
      </c>
      <c r="E3862" s="27">
        <v>20</v>
      </c>
      <c r="F3862" s="27"/>
      <c r="G3862" s="27"/>
      <c r="H3862" s="27"/>
      <c r="I3862" s="53" t="s">
        <v>2811</v>
      </c>
      <c r="J3862" s="61">
        <v>1</v>
      </c>
      <c r="K3862" s="61" t="s">
        <v>845</v>
      </c>
      <c r="L3862" s="61"/>
      <c r="M3862" s="61">
        <f t="shared" si="177"/>
        <v>0</v>
      </c>
    </row>
    <row r="3863" spans="1:13" s="47" customFormat="1" x14ac:dyDescent="0.4">
      <c r="A3863" s="27" t="s">
        <v>843</v>
      </c>
      <c r="B3863" s="27">
        <v>5</v>
      </c>
      <c r="C3863" s="27">
        <v>3</v>
      </c>
      <c r="D3863" s="27">
        <v>1</v>
      </c>
      <c r="E3863" s="27">
        <v>21</v>
      </c>
      <c r="F3863" s="27"/>
      <c r="G3863" s="27"/>
      <c r="H3863" s="27"/>
      <c r="I3863" s="53" t="s">
        <v>2812</v>
      </c>
      <c r="J3863" s="61">
        <v>1</v>
      </c>
      <c r="K3863" s="61" t="s">
        <v>845</v>
      </c>
      <c r="L3863" s="61"/>
      <c r="M3863" s="61">
        <f t="shared" si="177"/>
        <v>0</v>
      </c>
    </row>
    <row r="3864" spans="1:13" s="47" customFormat="1" ht="37.5" x14ac:dyDescent="0.4">
      <c r="A3864" s="27" t="s">
        <v>843</v>
      </c>
      <c r="B3864" s="27">
        <v>5</v>
      </c>
      <c r="C3864" s="27">
        <v>3</v>
      </c>
      <c r="D3864" s="27">
        <v>1</v>
      </c>
      <c r="E3864" s="27">
        <v>22</v>
      </c>
      <c r="F3864" s="27"/>
      <c r="G3864" s="27"/>
      <c r="H3864" s="27"/>
      <c r="I3864" s="53" t="s">
        <v>2508</v>
      </c>
      <c r="J3864" s="61">
        <v>1</v>
      </c>
      <c r="K3864" s="61" t="s">
        <v>845</v>
      </c>
      <c r="L3864" s="61"/>
      <c r="M3864" s="61">
        <f t="shared" si="177"/>
        <v>0</v>
      </c>
    </row>
    <row r="3865" spans="1:13" s="47" customFormat="1" x14ac:dyDescent="0.4">
      <c r="A3865" s="27" t="s">
        <v>843</v>
      </c>
      <c r="B3865" s="27">
        <v>5</v>
      </c>
      <c r="C3865" s="27">
        <v>3</v>
      </c>
      <c r="D3865" s="27">
        <v>2</v>
      </c>
      <c r="E3865" s="27"/>
      <c r="F3865" s="27"/>
      <c r="G3865" s="27"/>
      <c r="H3865" s="27"/>
      <c r="I3865" s="54" t="s">
        <v>2813</v>
      </c>
      <c r="J3865" s="61">
        <v>1</v>
      </c>
      <c r="K3865" s="61" t="s">
        <v>845</v>
      </c>
      <c r="L3865" s="69"/>
      <c r="M3865" s="61">
        <f t="shared" si="177"/>
        <v>0</v>
      </c>
    </row>
    <row r="3866" spans="1:13" s="47" customFormat="1" x14ac:dyDescent="0.4">
      <c r="A3866" s="27" t="s">
        <v>843</v>
      </c>
      <c r="B3866" s="27">
        <v>5</v>
      </c>
      <c r="C3866" s="27">
        <v>3</v>
      </c>
      <c r="D3866" s="27">
        <v>2</v>
      </c>
      <c r="E3866" s="27">
        <v>1</v>
      </c>
      <c r="F3866" s="27"/>
      <c r="G3866" s="27"/>
      <c r="H3866" s="27"/>
      <c r="I3866" s="53" t="s">
        <v>2814</v>
      </c>
      <c r="J3866" s="61">
        <v>1</v>
      </c>
      <c r="K3866" s="61" t="s">
        <v>845</v>
      </c>
      <c r="L3866" s="61"/>
      <c r="M3866" s="61">
        <f t="shared" si="177"/>
        <v>0</v>
      </c>
    </row>
    <row r="3867" spans="1:13" s="47" customFormat="1" ht="37.5" x14ac:dyDescent="0.4">
      <c r="A3867" s="27" t="s">
        <v>843</v>
      </c>
      <c r="B3867" s="27">
        <v>5</v>
      </c>
      <c r="C3867" s="27">
        <v>3</v>
      </c>
      <c r="D3867" s="27">
        <v>2</v>
      </c>
      <c r="E3867" s="27">
        <v>2</v>
      </c>
      <c r="F3867" s="27"/>
      <c r="G3867" s="27"/>
      <c r="H3867" s="27"/>
      <c r="I3867" s="53" t="s">
        <v>4971</v>
      </c>
      <c r="J3867" s="61">
        <v>1</v>
      </c>
      <c r="K3867" s="61" t="s">
        <v>845</v>
      </c>
      <c r="L3867" s="61"/>
      <c r="M3867" s="61">
        <f t="shared" si="177"/>
        <v>0</v>
      </c>
    </row>
    <row r="3868" spans="1:13" s="47" customFormat="1" x14ac:dyDescent="0.4">
      <c r="A3868" s="27" t="s">
        <v>843</v>
      </c>
      <c r="B3868" s="27">
        <v>5</v>
      </c>
      <c r="C3868" s="27">
        <v>3</v>
      </c>
      <c r="D3868" s="27">
        <v>2</v>
      </c>
      <c r="E3868" s="27">
        <v>3</v>
      </c>
      <c r="F3868" s="27"/>
      <c r="G3868" s="27"/>
      <c r="H3868" s="27"/>
      <c r="I3868" s="53" t="s">
        <v>2815</v>
      </c>
      <c r="J3868" s="61">
        <v>1</v>
      </c>
      <c r="K3868" s="61" t="s">
        <v>845</v>
      </c>
      <c r="L3868" s="61"/>
      <c r="M3868" s="61">
        <f t="shared" si="177"/>
        <v>0</v>
      </c>
    </row>
    <row r="3869" spans="1:13" s="47" customFormat="1" ht="37.5" x14ac:dyDescent="0.4">
      <c r="A3869" s="27" t="s">
        <v>843</v>
      </c>
      <c r="B3869" s="27">
        <v>5</v>
      </c>
      <c r="C3869" s="27">
        <v>3</v>
      </c>
      <c r="D3869" s="27">
        <v>2</v>
      </c>
      <c r="E3869" s="27">
        <v>4</v>
      </c>
      <c r="F3869" s="27"/>
      <c r="G3869" s="27"/>
      <c r="H3869" s="27"/>
      <c r="I3869" s="53" t="s">
        <v>2816</v>
      </c>
      <c r="J3869" s="61">
        <v>1</v>
      </c>
      <c r="K3869" s="61" t="s">
        <v>845</v>
      </c>
      <c r="L3869" s="61"/>
      <c r="M3869" s="61">
        <f t="shared" si="177"/>
        <v>0</v>
      </c>
    </row>
    <row r="3870" spans="1:13" s="47" customFormat="1" ht="37.5" x14ac:dyDescent="0.4">
      <c r="A3870" s="27" t="s">
        <v>843</v>
      </c>
      <c r="B3870" s="27">
        <v>5</v>
      </c>
      <c r="C3870" s="27">
        <v>3</v>
      </c>
      <c r="D3870" s="27">
        <v>2</v>
      </c>
      <c r="E3870" s="27">
        <v>5</v>
      </c>
      <c r="F3870" s="27"/>
      <c r="G3870" s="27"/>
      <c r="H3870" s="27"/>
      <c r="I3870" s="53" t="s">
        <v>2817</v>
      </c>
      <c r="J3870" s="61">
        <v>1</v>
      </c>
      <c r="K3870" s="61" t="s">
        <v>845</v>
      </c>
      <c r="L3870" s="61"/>
      <c r="M3870" s="61">
        <f t="shared" si="177"/>
        <v>0</v>
      </c>
    </row>
    <row r="3871" spans="1:13" s="47" customFormat="1" ht="37.5" x14ac:dyDescent="0.4">
      <c r="A3871" s="27" t="s">
        <v>843</v>
      </c>
      <c r="B3871" s="27">
        <v>5</v>
      </c>
      <c r="C3871" s="27">
        <v>3</v>
      </c>
      <c r="D3871" s="27">
        <v>2</v>
      </c>
      <c r="E3871" s="27">
        <v>6</v>
      </c>
      <c r="F3871" s="27"/>
      <c r="G3871" s="27"/>
      <c r="H3871" s="27"/>
      <c r="I3871" s="53" t="s">
        <v>2818</v>
      </c>
      <c r="J3871" s="61">
        <v>1</v>
      </c>
      <c r="K3871" s="61" t="s">
        <v>845</v>
      </c>
      <c r="L3871" s="61"/>
      <c r="M3871" s="61">
        <f t="shared" si="177"/>
        <v>0</v>
      </c>
    </row>
    <row r="3872" spans="1:13" s="47" customFormat="1" ht="37.5" x14ac:dyDescent="0.4">
      <c r="A3872" s="27" t="s">
        <v>843</v>
      </c>
      <c r="B3872" s="27">
        <v>5</v>
      </c>
      <c r="C3872" s="27">
        <v>3</v>
      </c>
      <c r="D3872" s="27">
        <v>2</v>
      </c>
      <c r="E3872" s="27">
        <v>7</v>
      </c>
      <c r="F3872" s="27"/>
      <c r="G3872" s="27"/>
      <c r="H3872" s="27"/>
      <c r="I3872" s="53" t="s">
        <v>2819</v>
      </c>
      <c r="J3872" s="61">
        <v>1</v>
      </c>
      <c r="K3872" s="61" t="s">
        <v>845</v>
      </c>
      <c r="L3872" s="61"/>
      <c r="M3872" s="61">
        <f t="shared" si="177"/>
        <v>0</v>
      </c>
    </row>
    <row r="3873" spans="1:13" s="47" customFormat="1" x14ac:dyDescent="0.4">
      <c r="A3873" s="27" t="s">
        <v>843</v>
      </c>
      <c r="B3873" s="27">
        <v>5</v>
      </c>
      <c r="C3873" s="27">
        <v>3</v>
      </c>
      <c r="D3873" s="27">
        <v>2</v>
      </c>
      <c r="E3873" s="27">
        <v>8</v>
      </c>
      <c r="F3873" s="27"/>
      <c r="G3873" s="27"/>
      <c r="H3873" s="27"/>
      <c r="I3873" s="53" t="s">
        <v>2820</v>
      </c>
      <c r="J3873" s="61">
        <v>1</v>
      </c>
      <c r="K3873" s="61" t="s">
        <v>845</v>
      </c>
      <c r="L3873" s="61"/>
      <c r="M3873" s="61">
        <f t="shared" si="177"/>
        <v>0</v>
      </c>
    </row>
    <row r="3874" spans="1:13" s="47" customFormat="1" x14ac:dyDescent="0.4">
      <c r="A3874" s="27" t="s">
        <v>843</v>
      </c>
      <c r="B3874" s="27">
        <v>5</v>
      </c>
      <c r="C3874" s="27">
        <v>3</v>
      </c>
      <c r="D3874" s="27">
        <v>2</v>
      </c>
      <c r="E3874" s="27">
        <v>9</v>
      </c>
      <c r="F3874" s="27"/>
      <c r="G3874" s="27"/>
      <c r="H3874" s="27"/>
      <c r="I3874" s="53" t="s">
        <v>4972</v>
      </c>
      <c r="J3874" s="61">
        <v>1</v>
      </c>
      <c r="K3874" s="61" t="s">
        <v>845</v>
      </c>
      <c r="L3874" s="61"/>
      <c r="M3874" s="61">
        <f t="shared" si="177"/>
        <v>0</v>
      </c>
    </row>
    <row r="3875" spans="1:13" s="47" customFormat="1" x14ac:dyDescent="0.4">
      <c r="A3875" s="27" t="s">
        <v>843</v>
      </c>
      <c r="B3875" s="27">
        <v>5</v>
      </c>
      <c r="C3875" s="27">
        <v>3</v>
      </c>
      <c r="D3875" s="27">
        <v>3</v>
      </c>
      <c r="E3875" s="27"/>
      <c r="F3875" s="27"/>
      <c r="G3875" s="27"/>
      <c r="H3875" s="27"/>
      <c r="I3875" s="54" t="s">
        <v>2821</v>
      </c>
      <c r="J3875" s="61">
        <v>1</v>
      </c>
      <c r="K3875" s="61" t="s">
        <v>845</v>
      </c>
      <c r="L3875" s="69"/>
      <c r="M3875" s="61">
        <f t="shared" si="177"/>
        <v>0</v>
      </c>
    </row>
    <row r="3876" spans="1:13" s="47" customFormat="1" x14ac:dyDescent="0.4">
      <c r="A3876" s="27" t="s">
        <v>843</v>
      </c>
      <c r="B3876" s="27">
        <v>5</v>
      </c>
      <c r="C3876" s="27">
        <v>3</v>
      </c>
      <c r="D3876" s="27">
        <v>3</v>
      </c>
      <c r="E3876" s="27">
        <v>1</v>
      </c>
      <c r="F3876" s="27"/>
      <c r="G3876" s="27"/>
      <c r="H3876" s="27"/>
      <c r="I3876" s="53" t="s">
        <v>2822</v>
      </c>
      <c r="J3876" s="61">
        <v>1</v>
      </c>
      <c r="K3876" s="61" t="s">
        <v>845</v>
      </c>
      <c r="L3876" s="61"/>
      <c r="M3876" s="61">
        <f t="shared" si="177"/>
        <v>0</v>
      </c>
    </row>
    <row r="3877" spans="1:13" s="47" customFormat="1" x14ac:dyDescent="0.4">
      <c r="A3877" s="27" t="s">
        <v>843</v>
      </c>
      <c r="B3877" s="27">
        <v>5</v>
      </c>
      <c r="C3877" s="27">
        <v>3</v>
      </c>
      <c r="D3877" s="27">
        <v>3</v>
      </c>
      <c r="E3877" s="27">
        <v>2</v>
      </c>
      <c r="F3877" s="27"/>
      <c r="G3877" s="27"/>
      <c r="H3877" s="27"/>
      <c r="I3877" s="53" t="s">
        <v>2823</v>
      </c>
      <c r="J3877" s="61">
        <v>1</v>
      </c>
      <c r="K3877" s="61" t="s">
        <v>845</v>
      </c>
      <c r="L3877" s="61"/>
      <c r="M3877" s="61">
        <f t="shared" si="177"/>
        <v>0</v>
      </c>
    </row>
    <row r="3878" spans="1:13" s="47" customFormat="1" ht="37.5" x14ac:dyDescent="0.4">
      <c r="A3878" s="27" t="s">
        <v>843</v>
      </c>
      <c r="B3878" s="27">
        <v>5</v>
      </c>
      <c r="C3878" s="27">
        <v>3</v>
      </c>
      <c r="D3878" s="27">
        <v>3</v>
      </c>
      <c r="E3878" s="27">
        <v>3</v>
      </c>
      <c r="F3878" s="27"/>
      <c r="G3878" s="27"/>
      <c r="H3878" s="27"/>
      <c r="I3878" s="53" t="s">
        <v>2824</v>
      </c>
      <c r="J3878" s="61">
        <v>1</v>
      </c>
      <c r="K3878" s="61" t="s">
        <v>845</v>
      </c>
      <c r="L3878" s="61"/>
      <c r="M3878" s="61">
        <f t="shared" si="177"/>
        <v>0</v>
      </c>
    </row>
    <row r="3879" spans="1:13" s="47" customFormat="1" x14ac:dyDescent="0.4">
      <c r="A3879" s="27" t="s">
        <v>843</v>
      </c>
      <c r="B3879" s="27">
        <v>5</v>
      </c>
      <c r="C3879" s="27">
        <v>3</v>
      </c>
      <c r="D3879" s="27">
        <v>3</v>
      </c>
      <c r="E3879" s="27">
        <v>4</v>
      </c>
      <c r="F3879" s="27"/>
      <c r="G3879" s="27"/>
      <c r="H3879" s="27"/>
      <c r="I3879" s="53" t="s">
        <v>2825</v>
      </c>
      <c r="J3879" s="61">
        <v>1</v>
      </c>
      <c r="K3879" s="61" t="s">
        <v>845</v>
      </c>
      <c r="L3879" s="61"/>
      <c r="M3879" s="61">
        <f t="shared" si="177"/>
        <v>0</v>
      </c>
    </row>
    <row r="3880" spans="1:13" s="47" customFormat="1" x14ac:dyDescent="0.4">
      <c r="A3880" s="27" t="s">
        <v>843</v>
      </c>
      <c r="B3880" s="27">
        <v>5</v>
      </c>
      <c r="C3880" s="27">
        <v>3</v>
      </c>
      <c r="D3880" s="27">
        <v>3</v>
      </c>
      <c r="E3880" s="27">
        <v>5</v>
      </c>
      <c r="F3880" s="27"/>
      <c r="G3880" s="27"/>
      <c r="H3880" s="27"/>
      <c r="I3880" s="53" t="s">
        <v>4973</v>
      </c>
      <c r="J3880" s="61">
        <v>1</v>
      </c>
      <c r="K3880" s="61" t="s">
        <v>845</v>
      </c>
      <c r="L3880" s="61"/>
      <c r="M3880" s="61">
        <f t="shared" si="177"/>
        <v>0</v>
      </c>
    </row>
    <row r="3881" spans="1:13" s="47" customFormat="1" x14ac:dyDescent="0.4">
      <c r="A3881" s="27" t="s">
        <v>843</v>
      </c>
      <c r="B3881" s="27">
        <v>5</v>
      </c>
      <c r="C3881" s="27">
        <v>3</v>
      </c>
      <c r="D3881" s="27">
        <v>4</v>
      </c>
      <c r="E3881" s="27"/>
      <c r="F3881" s="27"/>
      <c r="G3881" s="27"/>
      <c r="H3881" s="27"/>
      <c r="I3881" s="54" t="s">
        <v>2826</v>
      </c>
      <c r="J3881" s="61">
        <v>1</v>
      </c>
      <c r="K3881" s="61" t="s">
        <v>845</v>
      </c>
      <c r="L3881" s="69"/>
      <c r="M3881" s="61">
        <f t="shared" si="177"/>
        <v>0</v>
      </c>
    </row>
    <row r="3882" spans="1:13" s="47" customFormat="1" x14ac:dyDescent="0.4">
      <c r="A3882" s="27" t="s">
        <v>843</v>
      </c>
      <c r="B3882" s="27">
        <v>5</v>
      </c>
      <c r="C3882" s="27">
        <v>3</v>
      </c>
      <c r="D3882" s="27">
        <v>4</v>
      </c>
      <c r="E3882" s="27">
        <v>1</v>
      </c>
      <c r="F3882" s="27"/>
      <c r="G3882" s="27"/>
      <c r="H3882" s="27"/>
      <c r="I3882" s="53" t="s">
        <v>2827</v>
      </c>
      <c r="J3882" s="61">
        <v>1</v>
      </c>
      <c r="K3882" s="61" t="s">
        <v>845</v>
      </c>
      <c r="L3882" s="61"/>
      <c r="M3882" s="61">
        <f t="shared" si="177"/>
        <v>0</v>
      </c>
    </row>
    <row r="3883" spans="1:13" s="47" customFormat="1" x14ac:dyDescent="0.4">
      <c r="A3883" s="27" t="s">
        <v>843</v>
      </c>
      <c r="B3883" s="27">
        <v>5</v>
      </c>
      <c r="C3883" s="27">
        <v>3</v>
      </c>
      <c r="D3883" s="27">
        <v>4</v>
      </c>
      <c r="E3883" s="27">
        <v>2</v>
      </c>
      <c r="F3883" s="27"/>
      <c r="G3883" s="27"/>
      <c r="H3883" s="27"/>
      <c r="I3883" s="53" t="s">
        <v>2828</v>
      </c>
      <c r="J3883" s="61">
        <v>1</v>
      </c>
      <c r="K3883" s="61" t="s">
        <v>845</v>
      </c>
      <c r="L3883" s="61"/>
      <c r="M3883" s="61">
        <f t="shared" si="177"/>
        <v>0</v>
      </c>
    </row>
    <row r="3884" spans="1:13" s="47" customFormat="1" ht="37.5" x14ac:dyDescent="0.4">
      <c r="A3884" s="27" t="s">
        <v>843</v>
      </c>
      <c r="B3884" s="27">
        <v>5</v>
      </c>
      <c r="C3884" s="27">
        <v>3</v>
      </c>
      <c r="D3884" s="27">
        <v>4</v>
      </c>
      <c r="E3884" s="27">
        <v>3</v>
      </c>
      <c r="F3884" s="27"/>
      <c r="G3884" s="27"/>
      <c r="H3884" s="27"/>
      <c r="I3884" s="53" t="s">
        <v>2818</v>
      </c>
      <c r="J3884" s="61">
        <v>1</v>
      </c>
      <c r="K3884" s="61" t="s">
        <v>845</v>
      </c>
      <c r="L3884" s="61"/>
      <c r="M3884" s="61">
        <f t="shared" si="177"/>
        <v>0</v>
      </c>
    </row>
    <row r="3885" spans="1:13" s="47" customFormat="1" ht="37.5" x14ac:dyDescent="0.4">
      <c r="A3885" s="27" t="s">
        <v>843</v>
      </c>
      <c r="B3885" s="27">
        <v>5</v>
      </c>
      <c r="C3885" s="27">
        <v>3</v>
      </c>
      <c r="D3885" s="27">
        <v>4</v>
      </c>
      <c r="E3885" s="27">
        <v>4</v>
      </c>
      <c r="F3885" s="27"/>
      <c r="G3885" s="27"/>
      <c r="H3885" s="27"/>
      <c r="I3885" s="53" t="s">
        <v>2829</v>
      </c>
      <c r="J3885" s="61">
        <v>1</v>
      </c>
      <c r="K3885" s="61" t="s">
        <v>845</v>
      </c>
      <c r="L3885" s="61"/>
      <c r="M3885" s="61">
        <f t="shared" si="177"/>
        <v>0</v>
      </c>
    </row>
    <row r="3886" spans="1:13" s="47" customFormat="1" x14ac:dyDescent="0.4">
      <c r="A3886" s="27" t="s">
        <v>843</v>
      </c>
      <c r="B3886" s="27">
        <v>5</v>
      </c>
      <c r="C3886" s="27">
        <v>3</v>
      </c>
      <c r="D3886" s="27">
        <v>4</v>
      </c>
      <c r="E3886" s="27">
        <v>5</v>
      </c>
      <c r="F3886" s="27"/>
      <c r="G3886" s="27"/>
      <c r="H3886" s="27"/>
      <c r="I3886" s="53" t="s">
        <v>2825</v>
      </c>
      <c r="J3886" s="61">
        <v>1</v>
      </c>
      <c r="K3886" s="61" t="s">
        <v>845</v>
      </c>
      <c r="L3886" s="61"/>
      <c r="M3886" s="61">
        <f t="shared" si="177"/>
        <v>0</v>
      </c>
    </row>
    <row r="3887" spans="1:13" s="47" customFormat="1" x14ac:dyDescent="0.4">
      <c r="A3887" s="27" t="s">
        <v>843</v>
      </c>
      <c r="B3887" s="27">
        <v>5</v>
      </c>
      <c r="C3887" s="27">
        <v>3</v>
      </c>
      <c r="D3887" s="27">
        <v>4</v>
      </c>
      <c r="E3887" s="27">
        <v>6</v>
      </c>
      <c r="F3887" s="27"/>
      <c r="G3887" s="27"/>
      <c r="H3887" s="27"/>
      <c r="I3887" s="53" t="s">
        <v>4974</v>
      </c>
      <c r="J3887" s="61">
        <v>1</v>
      </c>
      <c r="K3887" s="61" t="s">
        <v>845</v>
      </c>
      <c r="L3887" s="61"/>
      <c r="M3887" s="61">
        <f t="shared" si="177"/>
        <v>0</v>
      </c>
    </row>
    <row r="3888" spans="1:13" s="47" customFormat="1" x14ac:dyDescent="0.4">
      <c r="A3888" s="27" t="s">
        <v>843</v>
      </c>
      <c r="B3888" s="27">
        <v>5</v>
      </c>
      <c r="C3888" s="27">
        <v>3</v>
      </c>
      <c r="D3888" s="27">
        <v>5</v>
      </c>
      <c r="E3888" s="27"/>
      <c r="F3888" s="27"/>
      <c r="G3888" s="27"/>
      <c r="H3888" s="27"/>
      <c r="I3888" s="54" t="s">
        <v>2830</v>
      </c>
      <c r="J3888" s="61">
        <v>1</v>
      </c>
      <c r="K3888" s="61" t="s">
        <v>845</v>
      </c>
      <c r="L3888" s="69"/>
      <c r="M3888" s="61">
        <f t="shared" si="177"/>
        <v>0</v>
      </c>
    </row>
    <row r="3889" spans="1:13" s="47" customFormat="1" x14ac:dyDescent="0.4">
      <c r="A3889" s="27" t="s">
        <v>843</v>
      </c>
      <c r="B3889" s="27">
        <v>5</v>
      </c>
      <c r="C3889" s="27">
        <v>3</v>
      </c>
      <c r="D3889" s="27">
        <v>5</v>
      </c>
      <c r="E3889" s="27">
        <v>1</v>
      </c>
      <c r="F3889" s="27"/>
      <c r="G3889" s="27"/>
      <c r="H3889" s="27"/>
      <c r="I3889" s="53" t="s">
        <v>2831</v>
      </c>
      <c r="J3889" s="61">
        <v>1</v>
      </c>
      <c r="K3889" s="61" t="s">
        <v>845</v>
      </c>
      <c r="L3889" s="61"/>
      <c r="M3889" s="61">
        <f t="shared" si="177"/>
        <v>0</v>
      </c>
    </row>
    <row r="3890" spans="1:13" s="47" customFormat="1" x14ac:dyDescent="0.4">
      <c r="A3890" s="27" t="s">
        <v>843</v>
      </c>
      <c r="B3890" s="27">
        <v>5</v>
      </c>
      <c r="C3890" s="27">
        <v>3</v>
      </c>
      <c r="D3890" s="27">
        <v>5</v>
      </c>
      <c r="E3890" s="27">
        <v>2</v>
      </c>
      <c r="F3890" s="27"/>
      <c r="G3890" s="27"/>
      <c r="H3890" s="27"/>
      <c r="I3890" s="53" t="s">
        <v>2832</v>
      </c>
      <c r="J3890" s="61">
        <v>1</v>
      </c>
      <c r="K3890" s="61" t="s">
        <v>845</v>
      </c>
      <c r="L3890" s="61"/>
      <c r="M3890" s="61">
        <f t="shared" si="177"/>
        <v>0</v>
      </c>
    </row>
    <row r="3891" spans="1:13" s="47" customFormat="1" ht="37.5" x14ac:dyDescent="0.4">
      <c r="A3891" s="27" t="s">
        <v>843</v>
      </c>
      <c r="B3891" s="27">
        <v>5</v>
      </c>
      <c r="C3891" s="27">
        <v>3</v>
      </c>
      <c r="D3891" s="27">
        <v>5</v>
      </c>
      <c r="E3891" s="27">
        <v>3</v>
      </c>
      <c r="F3891" s="27"/>
      <c r="G3891" s="27"/>
      <c r="H3891" s="27"/>
      <c r="I3891" s="53" t="s">
        <v>4975</v>
      </c>
      <c r="J3891" s="61">
        <v>1</v>
      </c>
      <c r="K3891" s="61" t="s">
        <v>845</v>
      </c>
      <c r="L3891" s="61"/>
      <c r="M3891" s="61">
        <f t="shared" si="177"/>
        <v>0</v>
      </c>
    </row>
    <row r="3892" spans="1:13" s="47" customFormat="1" ht="37.5" x14ac:dyDescent="0.4">
      <c r="A3892" s="27" t="s">
        <v>843</v>
      </c>
      <c r="B3892" s="27">
        <v>5</v>
      </c>
      <c r="C3892" s="27">
        <v>3</v>
      </c>
      <c r="D3892" s="27">
        <v>5</v>
      </c>
      <c r="E3892" s="27">
        <v>4</v>
      </c>
      <c r="F3892" s="27"/>
      <c r="G3892" s="27"/>
      <c r="H3892" s="27"/>
      <c r="I3892" s="53" t="s">
        <v>2818</v>
      </c>
      <c r="J3892" s="61">
        <v>1</v>
      </c>
      <c r="K3892" s="61" t="s">
        <v>845</v>
      </c>
      <c r="L3892" s="61"/>
      <c r="M3892" s="61">
        <f t="shared" si="177"/>
        <v>0</v>
      </c>
    </row>
    <row r="3893" spans="1:13" s="47" customFormat="1" x14ac:dyDescent="0.4">
      <c r="A3893" s="27" t="s">
        <v>843</v>
      </c>
      <c r="B3893" s="27">
        <v>5</v>
      </c>
      <c r="C3893" s="27">
        <v>3</v>
      </c>
      <c r="D3893" s="27">
        <v>5</v>
      </c>
      <c r="E3893" s="27">
        <v>5</v>
      </c>
      <c r="F3893" s="27"/>
      <c r="G3893" s="27"/>
      <c r="H3893" s="27"/>
      <c r="I3893" s="53" t="s">
        <v>2833</v>
      </c>
      <c r="J3893" s="61">
        <v>1</v>
      </c>
      <c r="K3893" s="61" t="s">
        <v>845</v>
      </c>
      <c r="L3893" s="61"/>
      <c r="M3893" s="61">
        <f t="shared" si="177"/>
        <v>0</v>
      </c>
    </row>
    <row r="3894" spans="1:13" s="47" customFormat="1" x14ac:dyDescent="0.4">
      <c r="A3894" s="27" t="s">
        <v>843</v>
      </c>
      <c r="B3894" s="27">
        <v>5</v>
      </c>
      <c r="C3894" s="27">
        <v>3</v>
      </c>
      <c r="D3894" s="27">
        <v>5</v>
      </c>
      <c r="E3894" s="27">
        <v>6</v>
      </c>
      <c r="F3894" s="27"/>
      <c r="G3894" s="27"/>
      <c r="H3894" s="27"/>
      <c r="I3894" s="53" t="s">
        <v>4976</v>
      </c>
      <c r="J3894" s="61">
        <v>1</v>
      </c>
      <c r="K3894" s="61" t="s">
        <v>845</v>
      </c>
      <c r="L3894" s="61"/>
      <c r="M3894" s="61">
        <f t="shared" ref="M3894" si="178">IF(K3894="A",J3894,0)</f>
        <v>0</v>
      </c>
    </row>
    <row r="3895" spans="1:13" s="47" customFormat="1" x14ac:dyDescent="0.4">
      <c r="A3895" s="19" t="s">
        <v>839</v>
      </c>
      <c r="B3895" s="19">
        <v>5</v>
      </c>
      <c r="C3895" s="19">
        <v>4</v>
      </c>
      <c r="D3895" s="19"/>
      <c r="E3895" s="19"/>
      <c r="F3895" s="19"/>
      <c r="G3895" s="19"/>
      <c r="H3895" s="19"/>
      <c r="I3895" s="65" t="s">
        <v>2834</v>
      </c>
      <c r="J3895" s="71"/>
      <c r="K3895" s="71"/>
      <c r="L3895" s="71"/>
      <c r="M3895" s="71"/>
    </row>
    <row r="3896" spans="1:13" s="47" customFormat="1" x14ac:dyDescent="0.4">
      <c r="A3896" s="27" t="s">
        <v>843</v>
      </c>
      <c r="B3896" s="27">
        <v>5</v>
      </c>
      <c r="C3896" s="27">
        <v>4</v>
      </c>
      <c r="D3896" s="27">
        <v>1</v>
      </c>
      <c r="E3896" s="27"/>
      <c r="F3896" s="27"/>
      <c r="G3896" s="27"/>
      <c r="H3896" s="27"/>
      <c r="I3896" s="53" t="s">
        <v>2835</v>
      </c>
      <c r="J3896" s="61">
        <v>1</v>
      </c>
      <c r="K3896" s="61" t="s">
        <v>845</v>
      </c>
      <c r="L3896" s="61"/>
      <c r="M3896" s="61">
        <f t="shared" ref="M3896:M3959" si="179">IF(K3896="A",J3896,0)</f>
        <v>0</v>
      </c>
    </row>
    <row r="3897" spans="1:13" s="47" customFormat="1" ht="37.5" x14ac:dyDescent="0.4">
      <c r="A3897" s="27" t="s">
        <v>843</v>
      </c>
      <c r="B3897" s="27">
        <v>5</v>
      </c>
      <c r="C3897" s="27">
        <v>4</v>
      </c>
      <c r="D3897" s="27">
        <v>1</v>
      </c>
      <c r="E3897" s="27">
        <v>1</v>
      </c>
      <c r="F3897" s="27"/>
      <c r="G3897" s="27"/>
      <c r="H3897" s="27"/>
      <c r="I3897" s="53" t="s">
        <v>2836</v>
      </c>
      <c r="J3897" s="61">
        <v>1</v>
      </c>
      <c r="K3897" s="61" t="s">
        <v>845</v>
      </c>
      <c r="L3897" s="61"/>
      <c r="M3897" s="61">
        <f t="shared" si="179"/>
        <v>0</v>
      </c>
    </row>
    <row r="3898" spans="1:13" s="47" customFormat="1" x14ac:dyDescent="0.4">
      <c r="A3898" s="27" t="s">
        <v>843</v>
      </c>
      <c r="B3898" s="27">
        <v>5</v>
      </c>
      <c r="C3898" s="27">
        <v>4</v>
      </c>
      <c r="D3898" s="27">
        <v>1</v>
      </c>
      <c r="E3898" s="27">
        <v>1</v>
      </c>
      <c r="F3898" s="27">
        <v>1</v>
      </c>
      <c r="G3898" s="27"/>
      <c r="H3898" s="27"/>
      <c r="I3898" s="53" t="s">
        <v>4977</v>
      </c>
      <c r="J3898" s="61">
        <v>1</v>
      </c>
      <c r="K3898" s="61" t="s">
        <v>845</v>
      </c>
      <c r="L3898" s="61"/>
      <c r="M3898" s="61">
        <f t="shared" si="179"/>
        <v>0</v>
      </c>
    </row>
    <row r="3899" spans="1:13" s="47" customFormat="1" x14ac:dyDescent="0.4">
      <c r="A3899" s="27" t="s">
        <v>843</v>
      </c>
      <c r="B3899" s="27">
        <v>5</v>
      </c>
      <c r="C3899" s="27">
        <v>4</v>
      </c>
      <c r="D3899" s="27">
        <v>1</v>
      </c>
      <c r="E3899" s="27">
        <v>1</v>
      </c>
      <c r="F3899" s="27">
        <v>2</v>
      </c>
      <c r="G3899" s="27"/>
      <c r="H3899" s="27"/>
      <c r="I3899" s="53" t="s">
        <v>4978</v>
      </c>
      <c r="J3899" s="61">
        <v>1</v>
      </c>
      <c r="K3899" s="61" t="s">
        <v>845</v>
      </c>
      <c r="L3899" s="61"/>
      <c r="M3899" s="61">
        <f t="shared" si="179"/>
        <v>0</v>
      </c>
    </row>
    <row r="3900" spans="1:13" s="47" customFormat="1" x14ac:dyDescent="0.4">
      <c r="A3900" s="27" t="s">
        <v>843</v>
      </c>
      <c r="B3900" s="27">
        <v>5</v>
      </c>
      <c r="C3900" s="27">
        <v>4</v>
      </c>
      <c r="D3900" s="27">
        <v>1</v>
      </c>
      <c r="E3900" s="27">
        <v>1</v>
      </c>
      <c r="F3900" s="27">
        <v>3</v>
      </c>
      <c r="G3900" s="27"/>
      <c r="H3900" s="27"/>
      <c r="I3900" s="53" t="s">
        <v>4979</v>
      </c>
      <c r="J3900" s="61">
        <v>1</v>
      </c>
      <c r="K3900" s="61" t="s">
        <v>845</v>
      </c>
      <c r="L3900" s="61"/>
      <c r="M3900" s="61">
        <f t="shared" si="179"/>
        <v>0</v>
      </c>
    </row>
    <row r="3901" spans="1:13" s="47" customFormat="1" x14ac:dyDescent="0.4">
      <c r="A3901" s="27" t="s">
        <v>843</v>
      </c>
      <c r="B3901" s="27">
        <v>5</v>
      </c>
      <c r="C3901" s="27">
        <v>4</v>
      </c>
      <c r="D3901" s="27">
        <v>1</v>
      </c>
      <c r="E3901" s="27">
        <v>1</v>
      </c>
      <c r="F3901" s="27">
        <v>4</v>
      </c>
      <c r="G3901" s="27"/>
      <c r="H3901" s="27"/>
      <c r="I3901" s="53" t="s">
        <v>4949</v>
      </c>
      <c r="J3901" s="61">
        <v>1</v>
      </c>
      <c r="K3901" s="61" t="s">
        <v>845</v>
      </c>
      <c r="L3901" s="61"/>
      <c r="M3901" s="61">
        <f t="shared" si="179"/>
        <v>0</v>
      </c>
    </row>
    <row r="3902" spans="1:13" s="47" customFormat="1" x14ac:dyDescent="0.4">
      <c r="A3902" s="27" t="s">
        <v>843</v>
      </c>
      <c r="B3902" s="27">
        <v>5</v>
      </c>
      <c r="C3902" s="27">
        <v>4</v>
      </c>
      <c r="D3902" s="27">
        <v>1</v>
      </c>
      <c r="E3902" s="27">
        <v>1</v>
      </c>
      <c r="F3902" s="27">
        <v>5</v>
      </c>
      <c r="G3902" s="27"/>
      <c r="H3902" s="27"/>
      <c r="I3902" s="53" t="s">
        <v>4980</v>
      </c>
      <c r="J3902" s="61">
        <v>1</v>
      </c>
      <c r="K3902" s="61" t="s">
        <v>845</v>
      </c>
      <c r="L3902" s="61"/>
      <c r="M3902" s="61">
        <f t="shared" si="179"/>
        <v>0</v>
      </c>
    </row>
    <row r="3903" spans="1:13" s="47" customFormat="1" x14ac:dyDescent="0.4">
      <c r="A3903" s="27" t="s">
        <v>843</v>
      </c>
      <c r="B3903" s="27">
        <v>5</v>
      </c>
      <c r="C3903" s="27">
        <v>4</v>
      </c>
      <c r="D3903" s="27">
        <v>1</v>
      </c>
      <c r="E3903" s="27">
        <v>1</v>
      </c>
      <c r="F3903" s="27">
        <v>6</v>
      </c>
      <c r="G3903" s="27"/>
      <c r="H3903" s="27"/>
      <c r="I3903" s="53" t="s">
        <v>4981</v>
      </c>
      <c r="J3903" s="61">
        <v>1</v>
      </c>
      <c r="K3903" s="61" t="s">
        <v>845</v>
      </c>
      <c r="L3903" s="61"/>
      <c r="M3903" s="61">
        <f t="shared" si="179"/>
        <v>0</v>
      </c>
    </row>
    <row r="3904" spans="1:13" s="47" customFormat="1" x14ac:dyDescent="0.4">
      <c r="A3904" s="27" t="s">
        <v>843</v>
      </c>
      <c r="B3904" s="27">
        <v>5</v>
      </c>
      <c r="C3904" s="27">
        <v>4</v>
      </c>
      <c r="D3904" s="27">
        <v>1</v>
      </c>
      <c r="E3904" s="27">
        <v>1</v>
      </c>
      <c r="F3904" s="27">
        <v>7</v>
      </c>
      <c r="G3904" s="27"/>
      <c r="H3904" s="27"/>
      <c r="I3904" s="53" t="s">
        <v>4982</v>
      </c>
      <c r="J3904" s="61">
        <v>1</v>
      </c>
      <c r="K3904" s="61" t="s">
        <v>845</v>
      </c>
      <c r="L3904" s="61"/>
      <c r="M3904" s="61">
        <f t="shared" si="179"/>
        <v>0</v>
      </c>
    </row>
    <row r="3905" spans="1:13" s="47" customFormat="1" x14ac:dyDescent="0.4">
      <c r="A3905" s="27" t="s">
        <v>843</v>
      </c>
      <c r="B3905" s="27">
        <v>5</v>
      </c>
      <c r="C3905" s="27">
        <v>4</v>
      </c>
      <c r="D3905" s="27">
        <v>1</v>
      </c>
      <c r="E3905" s="27">
        <v>1</v>
      </c>
      <c r="F3905" s="27">
        <v>8</v>
      </c>
      <c r="G3905" s="27"/>
      <c r="H3905" s="27"/>
      <c r="I3905" s="53" t="s">
        <v>4983</v>
      </c>
      <c r="J3905" s="61">
        <v>1</v>
      </c>
      <c r="K3905" s="61" t="s">
        <v>845</v>
      </c>
      <c r="L3905" s="61"/>
      <c r="M3905" s="61">
        <f t="shared" si="179"/>
        <v>0</v>
      </c>
    </row>
    <row r="3906" spans="1:13" s="47" customFormat="1" x14ac:dyDescent="0.4">
      <c r="A3906" s="27" t="s">
        <v>843</v>
      </c>
      <c r="B3906" s="27">
        <v>5</v>
      </c>
      <c r="C3906" s="27">
        <v>4</v>
      </c>
      <c r="D3906" s="27">
        <v>1</v>
      </c>
      <c r="E3906" s="27">
        <v>2</v>
      </c>
      <c r="F3906" s="27"/>
      <c r="G3906" s="27"/>
      <c r="H3906" s="27"/>
      <c r="I3906" s="53" t="s">
        <v>2837</v>
      </c>
      <c r="J3906" s="61">
        <v>1</v>
      </c>
      <c r="K3906" s="61" t="s">
        <v>845</v>
      </c>
      <c r="L3906" s="61"/>
      <c r="M3906" s="61">
        <f t="shared" si="179"/>
        <v>0</v>
      </c>
    </row>
    <row r="3907" spans="1:13" s="47" customFormat="1" ht="37.5" x14ac:dyDescent="0.4">
      <c r="A3907" s="27" t="s">
        <v>843</v>
      </c>
      <c r="B3907" s="27">
        <v>5</v>
      </c>
      <c r="C3907" s="27">
        <v>4</v>
      </c>
      <c r="D3907" s="27">
        <v>1</v>
      </c>
      <c r="E3907" s="27">
        <v>3</v>
      </c>
      <c r="F3907" s="27"/>
      <c r="G3907" s="27"/>
      <c r="H3907" s="27"/>
      <c r="I3907" s="53" t="s">
        <v>2838</v>
      </c>
      <c r="J3907" s="61">
        <v>1</v>
      </c>
      <c r="K3907" s="61" t="s">
        <v>845</v>
      </c>
      <c r="L3907" s="61"/>
      <c r="M3907" s="61">
        <f t="shared" si="179"/>
        <v>0</v>
      </c>
    </row>
    <row r="3908" spans="1:13" s="47" customFormat="1" x14ac:dyDescent="0.4">
      <c r="A3908" s="27" t="s">
        <v>843</v>
      </c>
      <c r="B3908" s="27">
        <v>5</v>
      </c>
      <c r="C3908" s="27">
        <v>4</v>
      </c>
      <c r="D3908" s="27">
        <v>1</v>
      </c>
      <c r="E3908" s="27">
        <v>3</v>
      </c>
      <c r="F3908" s="27">
        <v>1</v>
      </c>
      <c r="G3908" s="27"/>
      <c r="H3908" s="27"/>
      <c r="I3908" s="53" t="s">
        <v>4514</v>
      </c>
      <c r="J3908" s="61">
        <v>1</v>
      </c>
      <c r="K3908" s="61" t="s">
        <v>845</v>
      </c>
      <c r="L3908" s="61"/>
      <c r="M3908" s="61">
        <f t="shared" si="179"/>
        <v>0</v>
      </c>
    </row>
    <row r="3909" spans="1:13" s="47" customFormat="1" x14ac:dyDescent="0.4">
      <c r="A3909" s="27" t="s">
        <v>843</v>
      </c>
      <c r="B3909" s="27">
        <v>5</v>
      </c>
      <c r="C3909" s="27">
        <v>4</v>
      </c>
      <c r="D3909" s="27">
        <v>1</v>
      </c>
      <c r="E3909" s="27">
        <v>3</v>
      </c>
      <c r="F3909" s="27">
        <v>2</v>
      </c>
      <c r="G3909" s="27"/>
      <c r="H3909" s="27"/>
      <c r="I3909" s="53" t="s">
        <v>4984</v>
      </c>
      <c r="J3909" s="61">
        <v>1</v>
      </c>
      <c r="K3909" s="61" t="s">
        <v>845</v>
      </c>
      <c r="L3909" s="61"/>
      <c r="M3909" s="61">
        <f t="shared" si="179"/>
        <v>0</v>
      </c>
    </row>
    <row r="3910" spans="1:13" s="47" customFormat="1" x14ac:dyDescent="0.4">
      <c r="A3910" s="27" t="s">
        <v>843</v>
      </c>
      <c r="B3910" s="27">
        <v>5</v>
      </c>
      <c r="C3910" s="27">
        <v>4</v>
      </c>
      <c r="D3910" s="27">
        <v>1</v>
      </c>
      <c r="E3910" s="27">
        <v>3</v>
      </c>
      <c r="F3910" s="27">
        <v>3</v>
      </c>
      <c r="G3910" s="27"/>
      <c r="H3910" s="27"/>
      <c r="I3910" s="53" t="s">
        <v>4005</v>
      </c>
      <c r="J3910" s="61">
        <v>1</v>
      </c>
      <c r="K3910" s="61" t="s">
        <v>845</v>
      </c>
      <c r="L3910" s="61"/>
      <c r="M3910" s="61">
        <f t="shared" si="179"/>
        <v>0</v>
      </c>
    </row>
    <row r="3911" spans="1:13" s="47" customFormat="1" x14ac:dyDescent="0.4">
      <c r="A3911" s="27" t="s">
        <v>843</v>
      </c>
      <c r="B3911" s="27">
        <v>5</v>
      </c>
      <c r="C3911" s="27">
        <v>4</v>
      </c>
      <c r="D3911" s="27">
        <v>1</v>
      </c>
      <c r="E3911" s="27">
        <v>3</v>
      </c>
      <c r="F3911" s="27">
        <v>4</v>
      </c>
      <c r="G3911" s="27"/>
      <c r="H3911" s="27"/>
      <c r="I3911" s="53" t="s">
        <v>4589</v>
      </c>
      <c r="J3911" s="61">
        <v>1</v>
      </c>
      <c r="K3911" s="61" t="s">
        <v>845</v>
      </c>
      <c r="L3911" s="61"/>
      <c r="M3911" s="61">
        <f t="shared" si="179"/>
        <v>0</v>
      </c>
    </row>
    <row r="3912" spans="1:13" s="47" customFormat="1" x14ac:dyDescent="0.4">
      <c r="A3912" s="27" t="s">
        <v>843</v>
      </c>
      <c r="B3912" s="27">
        <v>5</v>
      </c>
      <c r="C3912" s="27">
        <v>4</v>
      </c>
      <c r="D3912" s="27">
        <v>1</v>
      </c>
      <c r="E3912" s="27">
        <v>3</v>
      </c>
      <c r="F3912" s="27">
        <v>5</v>
      </c>
      <c r="G3912" s="27"/>
      <c r="H3912" s="27"/>
      <c r="I3912" s="53" t="s">
        <v>4270</v>
      </c>
      <c r="J3912" s="61">
        <v>1</v>
      </c>
      <c r="K3912" s="61" t="s">
        <v>845</v>
      </c>
      <c r="L3912" s="61"/>
      <c r="M3912" s="61">
        <f t="shared" si="179"/>
        <v>0</v>
      </c>
    </row>
    <row r="3913" spans="1:13" s="47" customFormat="1" x14ac:dyDescent="0.4">
      <c r="A3913" s="27" t="s">
        <v>843</v>
      </c>
      <c r="B3913" s="27">
        <v>5</v>
      </c>
      <c r="C3913" s="27">
        <v>4</v>
      </c>
      <c r="D3913" s="27">
        <v>1</v>
      </c>
      <c r="E3913" s="27">
        <v>3</v>
      </c>
      <c r="F3913" s="27">
        <v>6</v>
      </c>
      <c r="G3913" s="27"/>
      <c r="H3913" s="27"/>
      <c r="I3913" s="53" t="s">
        <v>4415</v>
      </c>
      <c r="J3913" s="61">
        <v>1</v>
      </c>
      <c r="K3913" s="61" t="s">
        <v>845</v>
      </c>
      <c r="L3913" s="61"/>
      <c r="M3913" s="61">
        <f t="shared" si="179"/>
        <v>0</v>
      </c>
    </row>
    <row r="3914" spans="1:13" s="47" customFormat="1" x14ac:dyDescent="0.4">
      <c r="A3914" s="27" t="s">
        <v>843</v>
      </c>
      <c r="B3914" s="27">
        <v>5</v>
      </c>
      <c r="C3914" s="27">
        <v>4</v>
      </c>
      <c r="D3914" s="27">
        <v>1</v>
      </c>
      <c r="E3914" s="27">
        <v>3</v>
      </c>
      <c r="F3914" s="27">
        <v>7</v>
      </c>
      <c r="G3914" s="27"/>
      <c r="H3914" s="27"/>
      <c r="I3914" s="53" t="s">
        <v>4419</v>
      </c>
      <c r="J3914" s="61">
        <v>1</v>
      </c>
      <c r="K3914" s="61" t="s">
        <v>845</v>
      </c>
      <c r="L3914" s="61"/>
      <c r="M3914" s="61">
        <f t="shared" si="179"/>
        <v>0</v>
      </c>
    </row>
    <row r="3915" spans="1:13" s="47" customFormat="1" x14ac:dyDescent="0.4">
      <c r="A3915" s="27" t="s">
        <v>843</v>
      </c>
      <c r="B3915" s="27">
        <v>5</v>
      </c>
      <c r="C3915" s="27">
        <v>4</v>
      </c>
      <c r="D3915" s="27">
        <v>1</v>
      </c>
      <c r="E3915" s="27">
        <v>3</v>
      </c>
      <c r="F3915" s="27">
        <v>8</v>
      </c>
      <c r="G3915" s="27"/>
      <c r="H3915" s="27"/>
      <c r="I3915" s="53" t="s">
        <v>3879</v>
      </c>
      <c r="J3915" s="61">
        <v>1</v>
      </c>
      <c r="K3915" s="61" t="s">
        <v>845</v>
      </c>
      <c r="L3915" s="61"/>
      <c r="M3915" s="61">
        <f t="shared" si="179"/>
        <v>0</v>
      </c>
    </row>
    <row r="3916" spans="1:13" s="47" customFormat="1" x14ac:dyDescent="0.4">
      <c r="A3916" s="27" t="s">
        <v>843</v>
      </c>
      <c r="B3916" s="27">
        <v>5</v>
      </c>
      <c r="C3916" s="27">
        <v>4</v>
      </c>
      <c r="D3916" s="27">
        <v>1</v>
      </c>
      <c r="E3916" s="27">
        <v>3</v>
      </c>
      <c r="F3916" s="27">
        <v>9</v>
      </c>
      <c r="G3916" s="27"/>
      <c r="H3916" s="27"/>
      <c r="I3916" s="53" t="s">
        <v>4438</v>
      </c>
      <c r="J3916" s="61">
        <v>1</v>
      </c>
      <c r="K3916" s="61" t="s">
        <v>845</v>
      </c>
      <c r="L3916" s="61"/>
      <c r="M3916" s="61">
        <f t="shared" si="179"/>
        <v>0</v>
      </c>
    </row>
    <row r="3917" spans="1:13" s="47" customFormat="1" ht="37.5" x14ac:dyDescent="0.4">
      <c r="A3917" s="27" t="s">
        <v>843</v>
      </c>
      <c r="B3917" s="27">
        <v>5</v>
      </c>
      <c r="C3917" s="27">
        <v>4</v>
      </c>
      <c r="D3917" s="27">
        <v>1</v>
      </c>
      <c r="E3917" s="27">
        <v>4</v>
      </c>
      <c r="F3917" s="27"/>
      <c r="G3917" s="27"/>
      <c r="H3917" s="27"/>
      <c r="I3917" s="53" t="s">
        <v>2839</v>
      </c>
      <c r="J3917" s="61">
        <v>1</v>
      </c>
      <c r="K3917" s="61" t="s">
        <v>845</v>
      </c>
      <c r="L3917" s="61"/>
      <c r="M3917" s="61">
        <f t="shared" si="179"/>
        <v>0</v>
      </c>
    </row>
    <row r="3918" spans="1:13" s="47" customFormat="1" x14ac:dyDescent="0.4">
      <c r="A3918" s="27" t="s">
        <v>843</v>
      </c>
      <c r="B3918" s="27">
        <v>5</v>
      </c>
      <c r="C3918" s="27">
        <v>4</v>
      </c>
      <c r="D3918" s="27">
        <v>1</v>
      </c>
      <c r="E3918" s="27">
        <v>4</v>
      </c>
      <c r="F3918" s="27">
        <v>1</v>
      </c>
      <c r="G3918" s="27"/>
      <c r="H3918" s="27"/>
      <c r="I3918" s="53" t="s">
        <v>4977</v>
      </c>
      <c r="J3918" s="61">
        <v>1</v>
      </c>
      <c r="K3918" s="61" t="s">
        <v>845</v>
      </c>
      <c r="L3918" s="61"/>
      <c r="M3918" s="61">
        <f t="shared" si="179"/>
        <v>0</v>
      </c>
    </row>
    <row r="3919" spans="1:13" s="47" customFormat="1" x14ac:dyDescent="0.4">
      <c r="A3919" s="27" t="s">
        <v>843</v>
      </c>
      <c r="B3919" s="27">
        <v>5</v>
      </c>
      <c r="C3919" s="27">
        <v>4</v>
      </c>
      <c r="D3919" s="27">
        <v>1</v>
      </c>
      <c r="E3919" s="27">
        <v>4</v>
      </c>
      <c r="F3919" s="27">
        <v>2</v>
      </c>
      <c r="G3919" s="27"/>
      <c r="H3919" s="27"/>
      <c r="I3919" s="53" t="s">
        <v>4949</v>
      </c>
      <c r="J3919" s="61">
        <v>1</v>
      </c>
      <c r="K3919" s="61" t="s">
        <v>845</v>
      </c>
      <c r="L3919" s="61"/>
      <c r="M3919" s="61">
        <f t="shared" si="179"/>
        <v>0</v>
      </c>
    </row>
    <row r="3920" spans="1:13" s="47" customFormat="1" x14ac:dyDescent="0.4">
      <c r="A3920" s="27" t="s">
        <v>843</v>
      </c>
      <c r="B3920" s="27">
        <v>5</v>
      </c>
      <c r="C3920" s="27">
        <v>4</v>
      </c>
      <c r="D3920" s="27">
        <v>1</v>
      </c>
      <c r="E3920" s="27">
        <v>4</v>
      </c>
      <c r="F3920" s="27">
        <v>3</v>
      </c>
      <c r="G3920" s="27"/>
      <c r="H3920" s="27"/>
      <c r="I3920" s="53" t="s">
        <v>4980</v>
      </c>
      <c r="J3920" s="61">
        <v>1</v>
      </c>
      <c r="K3920" s="61" t="s">
        <v>845</v>
      </c>
      <c r="L3920" s="61"/>
      <c r="M3920" s="61">
        <f t="shared" si="179"/>
        <v>0</v>
      </c>
    </row>
    <row r="3921" spans="1:13" s="47" customFormat="1" x14ac:dyDescent="0.4">
      <c r="A3921" s="27" t="s">
        <v>843</v>
      </c>
      <c r="B3921" s="27">
        <v>5</v>
      </c>
      <c r="C3921" s="27">
        <v>4</v>
      </c>
      <c r="D3921" s="27">
        <v>1</v>
      </c>
      <c r="E3921" s="27">
        <v>5</v>
      </c>
      <c r="F3921" s="27"/>
      <c r="G3921" s="27"/>
      <c r="H3921" s="27"/>
      <c r="I3921" s="53" t="s">
        <v>2840</v>
      </c>
      <c r="J3921" s="61">
        <v>1</v>
      </c>
      <c r="K3921" s="61" t="s">
        <v>845</v>
      </c>
      <c r="L3921" s="61"/>
      <c r="M3921" s="61">
        <f t="shared" si="179"/>
        <v>0</v>
      </c>
    </row>
    <row r="3922" spans="1:13" s="47" customFormat="1" x14ac:dyDescent="0.4">
      <c r="A3922" s="27" t="s">
        <v>843</v>
      </c>
      <c r="B3922" s="27">
        <v>5</v>
      </c>
      <c r="C3922" s="27">
        <v>4</v>
      </c>
      <c r="D3922" s="27">
        <v>1</v>
      </c>
      <c r="E3922" s="27">
        <v>6</v>
      </c>
      <c r="F3922" s="27"/>
      <c r="G3922" s="27"/>
      <c r="H3922" s="27"/>
      <c r="I3922" s="53" t="s">
        <v>2841</v>
      </c>
      <c r="J3922" s="61">
        <v>1</v>
      </c>
      <c r="K3922" s="61" t="s">
        <v>845</v>
      </c>
      <c r="L3922" s="61"/>
      <c r="M3922" s="61">
        <f t="shared" si="179"/>
        <v>0</v>
      </c>
    </row>
    <row r="3923" spans="1:13" s="47" customFormat="1" x14ac:dyDescent="0.4">
      <c r="A3923" s="27" t="s">
        <v>843</v>
      </c>
      <c r="B3923" s="27">
        <v>5</v>
      </c>
      <c r="C3923" s="27">
        <v>4</v>
      </c>
      <c r="D3923" s="27">
        <v>1</v>
      </c>
      <c r="E3923" s="27">
        <v>7</v>
      </c>
      <c r="F3923" s="27"/>
      <c r="G3923" s="27"/>
      <c r="H3923" s="27"/>
      <c r="I3923" s="53" t="s">
        <v>2842</v>
      </c>
      <c r="J3923" s="61">
        <v>1</v>
      </c>
      <c r="K3923" s="61" t="s">
        <v>845</v>
      </c>
      <c r="L3923" s="61"/>
      <c r="M3923" s="61">
        <f t="shared" si="179"/>
        <v>0</v>
      </c>
    </row>
    <row r="3924" spans="1:13" s="47" customFormat="1" x14ac:dyDescent="0.4">
      <c r="A3924" s="27" t="s">
        <v>843</v>
      </c>
      <c r="B3924" s="27">
        <v>5</v>
      </c>
      <c r="C3924" s="27">
        <v>4</v>
      </c>
      <c r="D3924" s="27">
        <v>1</v>
      </c>
      <c r="E3924" s="27">
        <v>8</v>
      </c>
      <c r="F3924" s="27"/>
      <c r="G3924" s="27"/>
      <c r="H3924" s="27"/>
      <c r="I3924" s="53" t="s">
        <v>2843</v>
      </c>
      <c r="J3924" s="61">
        <v>1</v>
      </c>
      <c r="K3924" s="61" t="s">
        <v>845</v>
      </c>
      <c r="L3924" s="61"/>
      <c r="M3924" s="61">
        <f t="shared" si="179"/>
        <v>0</v>
      </c>
    </row>
    <row r="3925" spans="1:13" s="47" customFormat="1" x14ac:dyDescent="0.4">
      <c r="A3925" s="27" t="s">
        <v>843</v>
      </c>
      <c r="B3925" s="27">
        <v>5</v>
      </c>
      <c r="C3925" s="27">
        <v>4</v>
      </c>
      <c r="D3925" s="27">
        <v>1</v>
      </c>
      <c r="E3925" s="27">
        <v>9</v>
      </c>
      <c r="F3925" s="27"/>
      <c r="G3925" s="27"/>
      <c r="H3925" s="27"/>
      <c r="I3925" s="53" t="s">
        <v>2844</v>
      </c>
      <c r="J3925" s="61">
        <v>1</v>
      </c>
      <c r="K3925" s="61" t="s">
        <v>845</v>
      </c>
      <c r="L3925" s="61"/>
      <c r="M3925" s="61">
        <f t="shared" si="179"/>
        <v>0</v>
      </c>
    </row>
    <row r="3926" spans="1:13" s="47" customFormat="1" x14ac:dyDescent="0.4">
      <c r="A3926" s="27" t="s">
        <v>843</v>
      </c>
      <c r="B3926" s="27">
        <v>5</v>
      </c>
      <c r="C3926" s="27">
        <v>4</v>
      </c>
      <c r="D3926" s="27">
        <v>1</v>
      </c>
      <c r="E3926" s="27">
        <v>10</v>
      </c>
      <c r="F3926" s="27"/>
      <c r="G3926" s="27"/>
      <c r="H3926" s="27"/>
      <c r="I3926" s="53" t="s">
        <v>2845</v>
      </c>
      <c r="J3926" s="61">
        <v>1</v>
      </c>
      <c r="K3926" s="61" t="s">
        <v>845</v>
      </c>
      <c r="L3926" s="61"/>
      <c r="M3926" s="61">
        <f t="shared" si="179"/>
        <v>0</v>
      </c>
    </row>
    <row r="3927" spans="1:13" s="47" customFormat="1" x14ac:dyDescent="0.4">
      <c r="A3927" s="27" t="s">
        <v>843</v>
      </c>
      <c r="B3927" s="27">
        <v>5</v>
      </c>
      <c r="C3927" s="27">
        <v>4</v>
      </c>
      <c r="D3927" s="27">
        <v>1</v>
      </c>
      <c r="E3927" s="27">
        <v>11</v>
      </c>
      <c r="F3927" s="27"/>
      <c r="G3927" s="27"/>
      <c r="H3927" s="27"/>
      <c r="I3927" s="53" t="s">
        <v>2846</v>
      </c>
      <c r="J3927" s="61">
        <v>1</v>
      </c>
      <c r="K3927" s="61" t="s">
        <v>845</v>
      </c>
      <c r="L3927" s="61"/>
      <c r="M3927" s="61">
        <f t="shared" si="179"/>
        <v>0</v>
      </c>
    </row>
    <row r="3928" spans="1:13" s="47" customFormat="1" x14ac:dyDescent="0.4">
      <c r="A3928" s="27" t="s">
        <v>843</v>
      </c>
      <c r="B3928" s="27">
        <v>5</v>
      </c>
      <c r="C3928" s="27">
        <v>4</v>
      </c>
      <c r="D3928" s="27">
        <v>2</v>
      </c>
      <c r="E3928" s="27"/>
      <c r="F3928" s="27"/>
      <c r="G3928" s="27"/>
      <c r="H3928" s="27"/>
      <c r="I3928" s="54" t="s">
        <v>2847</v>
      </c>
      <c r="J3928" s="61">
        <v>1</v>
      </c>
      <c r="K3928" s="61" t="s">
        <v>845</v>
      </c>
      <c r="L3928" s="69"/>
      <c r="M3928" s="61">
        <f t="shared" si="179"/>
        <v>0</v>
      </c>
    </row>
    <row r="3929" spans="1:13" s="47" customFormat="1" ht="37.5" x14ac:dyDescent="0.4">
      <c r="A3929" s="27" t="s">
        <v>843</v>
      </c>
      <c r="B3929" s="27">
        <v>5</v>
      </c>
      <c r="C3929" s="27">
        <v>4</v>
      </c>
      <c r="D3929" s="27">
        <v>2</v>
      </c>
      <c r="E3929" s="27">
        <v>1</v>
      </c>
      <c r="F3929" s="27"/>
      <c r="G3929" s="27"/>
      <c r="H3929" s="27"/>
      <c r="I3929" s="53" t="s">
        <v>2848</v>
      </c>
      <c r="J3929" s="61">
        <v>1</v>
      </c>
      <c r="K3929" s="61" t="s">
        <v>845</v>
      </c>
      <c r="L3929" s="61"/>
      <c r="M3929" s="61">
        <f t="shared" si="179"/>
        <v>0</v>
      </c>
    </row>
    <row r="3930" spans="1:13" s="47" customFormat="1" x14ac:dyDescent="0.4">
      <c r="A3930" s="27" t="s">
        <v>843</v>
      </c>
      <c r="B3930" s="27">
        <v>5</v>
      </c>
      <c r="C3930" s="27">
        <v>4</v>
      </c>
      <c r="D3930" s="27">
        <v>2</v>
      </c>
      <c r="E3930" s="27">
        <v>1</v>
      </c>
      <c r="F3930" s="27">
        <v>1</v>
      </c>
      <c r="G3930" s="27"/>
      <c r="H3930" s="27"/>
      <c r="I3930" s="53" t="s">
        <v>4985</v>
      </c>
      <c r="J3930" s="61">
        <v>1</v>
      </c>
      <c r="K3930" s="61" t="s">
        <v>845</v>
      </c>
      <c r="L3930" s="61"/>
      <c r="M3930" s="61">
        <f t="shared" si="179"/>
        <v>0</v>
      </c>
    </row>
    <row r="3931" spans="1:13" s="47" customFormat="1" x14ac:dyDescent="0.4">
      <c r="A3931" s="27" t="s">
        <v>843</v>
      </c>
      <c r="B3931" s="27">
        <v>5</v>
      </c>
      <c r="C3931" s="27">
        <v>4</v>
      </c>
      <c r="D3931" s="27">
        <v>2</v>
      </c>
      <c r="E3931" s="27">
        <v>1</v>
      </c>
      <c r="F3931" s="27">
        <v>2</v>
      </c>
      <c r="G3931" s="27"/>
      <c r="H3931" s="27"/>
      <c r="I3931" s="53" t="s">
        <v>4986</v>
      </c>
      <c r="J3931" s="61">
        <v>1</v>
      </c>
      <c r="K3931" s="61" t="s">
        <v>845</v>
      </c>
      <c r="L3931" s="61"/>
      <c r="M3931" s="61">
        <f t="shared" si="179"/>
        <v>0</v>
      </c>
    </row>
    <row r="3932" spans="1:13" s="47" customFormat="1" x14ac:dyDescent="0.4">
      <c r="A3932" s="27" t="s">
        <v>843</v>
      </c>
      <c r="B3932" s="27">
        <v>5</v>
      </c>
      <c r="C3932" s="27">
        <v>4</v>
      </c>
      <c r="D3932" s="27">
        <v>2</v>
      </c>
      <c r="E3932" s="27">
        <v>1</v>
      </c>
      <c r="F3932" s="27">
        <v>3</v>
      </c>
      <c r="G3932" s="27"/>
      <c r="H3932" s="27"/>
      <c r="I3932" s="53" t="s">
        <v>4987</v>
      </c>
      <c r="J3932" s="61">
        <v>1</v>
      </c>
      <c r="K3932" s="61" t="s">
        <v>845</v>
      </c>
      <c r="L3932" s="61"/>
      <c r="M3932" s="61">
        <f t="shared" si="179"/>
        <v>0</v>
      </c>
    </row>
    <row r="3933" spans="1:13" s="47" customFormat="1" x14ac:dyDescent="0.4">
      <c r="A3933" s="27" t="s">
        <v>843</v>
      </c>
      <c r="B3933" s="27">
        <v>5</v>
      </c>
      <c r="C3933" s="27">
        <v>4</v>
      </c>
      <c r="D3933" s="27">
        <v>2</v>
      </c>
      <c r="E3933" s="27">
        <v>1</v>
      </c>
      <c r="F3933" s="27">
        <v>4</v>
      </c>
      <c r="G3933" s="27"/>
      <c r="H3933" s="27"/>
      <c r="I3933" s="53" t="s">
        <v>4988</v>
      </c>
      <c r="J3933" s="61">
        <v>1</v>
      </c>
      <c r="K3933" s="61" t="s">
        <v>845</v>
      </c>
      <c r="L3933" s="61"/>
      <c r="M3933" s="61">
        <f t="shared" si="179"/>
        <v>0</v>
      </c>
    </row>
    <row r="3934" spans="1:13" s="47" customFormat="1" x14ac:dyDescent="0.4">
      <c r="A3934" s="27" t="s">
        <v>843</v>
      </c>
      <c r="B3934" s="27">
        <v>5</v>
      </c>
      <c r="C3934" s="27">
        <v>4</v>
      </c>
      <c r="D3934" s="27">
        <v>2</v>
      </c>
      <c r="E3934" s="27">
        <v>1</v>
      </c>
      <c r="F3934" s="27">
        <v>5</v>
      </c>
      <c r="G3934" s="27"/>
      <c r="H3934" s="27"/>
      <c r="I3934" s="53" t="s">
        <v>4989</v>
      </c>
      <c r="J3934" s="61">
        <v>1</v>
      </c>
      <c r="K3934" s="61" t="s">
        <v>845</v>
      </c>
      <c r="L3934" s="61"/>
      <c r="M3934" s="61">
        <f t="shared" si="179"/>
        <v>0</v>
      </c>
    </row>
    <row r="3935" spans="1:13" s="47" customFormat="1" x14ac:dyDescent="0.4">
      <c r="A3935" s="27" t="s">
        <v>843</v>
      </c>
      <c r="B3935" s="27">
        <v>5</v>
      </c>
      <c r="C3935" s="27">
        <v>4</v>
      </c>
      <c r="D3935" s="27">
        <v>2</v>
      </c>
      <c r="E3935" s="27">
        <v>2</v>
      </c>
      <c r="F3935" s="27"/>
      <c r="G3935" s="27"/>
      <c r="H3935" s="27"/>
      <c r="I3935" s="53" t="s">
        <v>2849</v>
      </c>
      <c r="J3935" s="61">
        <v>1</v>
      </c>
      <c r="K3935" s="61" t="s">
        <v>845</v>
      </c>
      <c r="L3935" s="61"/>
      <c r="M3935" s="61">
        <f t="shared" si="179"/>
        <v>0</v>
      </c>
    </row>
    <row r="3936" spans="1:13" s="47" customFormat="1" x14ac:dyDescent="0.4">
      <c r="A3936" s="27" t="s">
        <v>843</v>
      </c>
      <c r="B3936" s="27">
        <v>5</v>
      </c>
      <c r="C3936" s="27">
        <v>4</v>
      </c>
      <c r="D3936" s="27">
        <v>2</v>
      </c>
      <c r="E3936" s="27">
        <v>3</v>
      </c>
      <c r="F3936" s="27"/>
      <c r="G3936" s="27"/>
      <c r="H3936" s="27"/>
      <c r="I3936" s="53" t="s">
        <v>2850</v>
      </c>
      <c r="J3936" s="61">
        <v>1</v>
      </c>
      <c r="K3936" s="61" t="s">
        <v>845</v>
      </c>
      <c r="L3936" s="61"/>
      <c r="M3936" s="61">
        <f t="shared" si="179"/>
        <v>0</v>
      </c>
    </row>
    <row r="3937" spans="1:13" s="47" customFormat="1" x14ac:dyDescent="0.4">
      <c r="A3937" s="27" t="s">
        <v>843</v>
      </c>
      <c r="B3937" s="27">
        <v>5</v>
      </c>
      <c r="C3937" s="27">
        <v>4</v>
      </c>
      <c r="D3937" s="27">
        <v>2</v>
      </c>
      <c r="E3937" s="27">
        <v>4</v>
      </c>
      <c r="F3937" s="27"/>
      <c r="G3937" s="27"/>
      <c r="H3937" s="27"/>
      <c r="I3937" s="53" t="s">
        <v>2851</v>
      </c>
      <c r="J3937" s="61">
        <v>1</v>
      </c>
      <c r="K3937" s="61" t="s">
        <v>845</v>
      </c>
      <c r="L3937" s="61"/>
      <c r="M3937" s="61">
        <f t="shared" si="179"/>
        <v>0</v>
      </c>
    </row>
    <row r="3938" spans="1:13" s="47" customFormat="1" x14ac:dyDescent="0.4">
      <c r="A3938" s="27" t="s">
        <v>843</v>
      </c>
      <c r="B3938" s="27">
        <v>5</v>
      </c>
      <c r="C3938" s="27">
        <v>4</v>
      </c>
      <c r="D3938" s="27">
        <v>2</v>
      </c>
      <c r="E3938" s="27">
        <v>5</v>
      </c>
      <c r="F3938" s="27"/>
      <c r="G3938" s="27"/>
      <c r="H3938" s="27"/>
      <c r="I3938" s="53" t="s">
        <v>2852</v>
      </c>
      <c r="J3938" s="61">
        <v>1</v>
      </c>
      <c r="K3938" s="61" t="s">
        <v>845</v>
      </c>
      <c r="L3938" s="61"/>
      <c r="M3938" s="61">
        <f t="shared" si="179"/>
        <v>0</v>
      </c>
    </row>
    <row r="3939" spans="1:13" s="47" customFormat="1" x14ac:dyDescent="0.4">
      <c r="A3939" s="27" t="s">
        <v>843</v>
      </c>
      <c r="B3939" s="27">
        <v>5</v>
      </c>
      <c r="C3939" s="27">
        <v>4</v>
      </c>
      <c r="D3939" s="27">
        <v>2</v>
      </c>
      <c r="E3939" s="27">
        <v>6</v>
      </c>
      <c r="F3939" s="27"/>
      <c r="G3939" s="27"/>
      <c r="H3939" s="27"/>
      <c r="I3939" s="53" t="s">
        <v>2853</v>
      </c>
      <c r="J3939" s="61">
        <v>1</v>
      </c>
      <c r="K3939" s="61" t="s">
        <v>845</v>
      </c>
      <c r="L3939" s="61"/>
      <c r="M3939" s="61">
        <f t="shared" si="179"/>
        <v>0</v>
      </c>
    </row>
    <row r="3940" spans="1:13" s="47" customFormat="1" x14ac:dyDescent="0.4">
      <c r="A3940" s="27" t="s">
        <v>843</v>
      </c>
      <c r="B3940" s="27">
        <v>5</v>
      </c>
      <c r="C3940" s="27">
        <v>4</v>
      </c>
      <c r="D3940" s="27">
        <v>2</v>
      </c>
      <c r="E3940" s="27">
        <v>7</v>
      </c>
      <c r="F3940" s="27"/>
      <c r="G3940" s="27"/>
      <c r="H3940" s="27"/>
      <c r="I3940" s="53" t="s">
        <v>2854</v>
      </c>
      <c r="J3940" s="61">
        <v>1</v>
      </c>
      <c r="K3940" s="61" t="s">
        <v>845</v>
      </c>
      <c r="L3940" s="61"/>
      <c r="M3940" s="61">
        <f t="shared" si="179"/>
        <v>0</v>
      </c>
    </row>
    <row r="3941" spans="1:13" s="47" customFormat="1" x14ac:dyDescent="0.4">
      <c r="A3941" s="27" t="s">
        <v>843</v>
      </c>
      <c r="B3941" s="27">
        <v>5</v>
      </c>
      <c r="C3941" s="27">
        <v>4</v>
      </c>
      <c r="D3941" s="27">
        <v>2</v>
      </c>
      <c r="E3941" s="27">
        <v>8</v>
      </c>
      <c r="F3941" s="27"/>
      <c r="G3941" s="27"/>
      <c r="H3941" s="27"/>
      <c r="I3941" s="53" t="s">
        <v>2855</v>
      </c>
      <c r="J3941" s="61">
        <v>1</v>
      </c>
      <c r="K3941" s="61" t="s">
        <v>845</v>
      </c>
      <c r="L3941" s="61"/>
      <c r="M3941" s="61">
        <f t="shared" si="179"/>
        <v>0</v>
      </c>
    </row>
    <row r="3942" spans="1:13" s="47" customFormat="1" x14ac:dyDescent="0.4">
      <c r="A3942" s="27" t="s">
        <v>843</v>
      </c>
      <c r="B3942" s="27">
        <v>5</v>
      </c>
      <c r="C3942" s="27">
        <v>4</v>
      </c>
      <c r="D3942" s="27">
        <v>3</v>
      </c>
      <c r="E3942" s="27"/>
      <c r="F3942" s="27"/>
      <c r="G3942" s="27"/>
      <c r="H3942" s="27"/>
      <c r="I3942" s="54" t="s">
        <v>2856</v>
      </c>
      <c r="J3942" s="61">
        <v>1</v>
      </c>
      <c r="K3942" s="61" t="s">
        <v>845</v>
      </c>
      <c r="L3942" s="69"/>
      <c r="M3942" s="61">
        <f t="shared" si="179"/>
        <v>0</v>
      </c>
    </row>
    <row r="3943" spans="1:13" s="47" customFormat="1" x14ac:dyDescent="0.4">
      <c r="A3943" s="27" t="s">
        <v>843</v>
      </c>
      <c r="B3943" s="27">
        <v>5</v>
      </c>
      <c r="C3943" s="27">
        <v>4</v>
      </c>
      <c r="D3943" s="27">
        <v>3</v>
      </c>
      <c r="E3943" s="27">
        <v>1</v>
      </c>
      <c r="F3943" s="27"/>
      <c r="G3943" s="27"/>
      <c r="H3943" s="27"/>
      <c r="I3943" s="53" t="s">
        <v>2857</v>
      </c>
      <c r="J3943" s="61">
        <v>1</v>
      </c>
      <c r="K3943" s="61" t="s">
        <v>845</v>
      </c>
      <c r="L3943" s="61"/>
      <c r="M3943" s="61">
        <f t="shared" si="179"/>
        <v>0</v>
      </c>
    </row>
    <row r="3944" spans="1:13" s="47" customFormat="1" x14ac:dyDescent="0.4">
      <c r="A3944" s="27" t="s">
        <v>843</v>
      </c>
      <c r="B3944" s="27">
        <v>5</v>
      </c>
      <c r="C3944" s="27">
        <v>4</v>
      </c>
      <c r="D3944" s="27">
        <v>3</v>
      </c>
      <c r="E3944" s="27">
        <v>2</v>
      </c>
      <c r="F3944" s="27"/>
      <c r="G3944" s="27"/>
      <c r="H3944" s="27"/>
      <c r="I3944" s="53" t="s">
        <v>2858</v>
      </c>
      <c r="J3944" s="61">
        <v>1</v>
      </c>
      <c r="K3944" s="61" t="s">
        <v>845</v>
      </c>
      <c r="L3944" s="61"/>
      <c r="M3944" s="61">
        <f t="shared" si="179"/>
        <v>0</v>
      </c>
    </row>
    <row r="3945" spans="1:13" s="47" customFormat="1" x14ac:dyDescent="0.4">
      <c r="A3945" s="27" t="s">
        <v>843</v>
      </c>
      <c r="B3945" s="27">
        <v>5</v>
      </c>
      <c r="C3945" s="27">
        <v>4</v>
      </c>
      <c r="D3945" s="27">
        <v>3</v>
      </c>
      <c r="E3945" s="27">
        <v>3</v>
      </c>
      <c r="F3945" s="27"/>
      <c r="G3945" s="27"/>
      <c r="H3945" s="27"/>
      <c r="I3945" s="53" t="s">
        <v>2859</v>
      </c>
      <c r="J3945" s="61">
        <v>1</v>
      </c>
      <c r="K3945" s="61" t="s">
        <v>845</v>
      </c>
      <c r="L3945" s="61"/>
      <c r="M3945" s="61">
        <f t="shared" si="179"/>
        <v>0</v>
      </c>
    </row>
    <row r="3946" spans="1:13" s="47" customFormat="1" x14ac:dyDescent="0.4">
      <c r="A3946" s="27" t="s">
        <v>843</v>
      </c>
      <c r="B3946" s="27">
        <v>5</v>
      </c>
      <c r="C3946" s="27">
        <v>4</v>
      </c>
      <c r="D3946" s="27">
        <v>3</v>
      </c>
      <c r="E3946" s="27">
        <v>4</v>
      </c>
      <c r="F3946" s="27"/>
      <c r="G3946" s="27"/>
      <c r="H3946" s="27"/>
      <c r="I3946" s="53" t="s">
        <v>2860</v>
      </c>
      <c r="J3946" s="61">
        <v>1</v>
      </c>
      <c r="K3946" s="61" t="s">
        <v>845</v>
      </c>
      <c r="L3946" s="61"/>
      <c r="M3946" s="61">
        <f t="shared" si="179"/>
        <v>0</v>
      </c>
    </row>
    <row r="3947" spans="1:13" s="47" customFormat="1" x14ac:dyDescent="0.4">
      <c r="A3947" s="27" t="s">
        <v>843</v>
      </c>
      <c r="B3947" s="27">
        <v>5</v>
      </c>
      <c r="C3947" s="27">
        <v>4</v>
      </c>
      <c r="D3947" s="27">
        <v>3</v>
      </c>
      <c r="E3947" s="27">
        <v>5</v>
      </c>
      <c r="F3947" s="27"/>
      <c r="G3947" s="27"/>
      <c r="H3947" s="27"/>
      <c r="I3947" s="53" t="s">
        <v>2861</v>
      </c>
      <c r="J3947" s="61">
        <v>1</v>
      </c>
      <c r="K3947" s="61" t="s">
        <v>845</v>
      </c>
      <c r="L3947" s="61"/>
      <c r="M3947" s="61">
        <f t="shared" si="179"/>
        <v>0</v>
      </c>
    </row>
    <row r="3948" spans="1:13" s="47" customFormat="1" x14ac:dyDescent="0.4">
      <c r="A3948" s="27" t="s">
        <v>843</v>
      </c>
      <c r="B3948" s="27">
        <v>5</v>
      </c>
      <c r="C3948" s="27">
        <v>4</v>
      </c>
      <c r="D3948" s="27">
        <v>3</v>
      </c>
      <c r="E3948" s="27">
        <v>6</v>
      </c>
      <c r="F3948" s="27"/>
      <c r="G3948" s="27"/>
      <c r="H3948" s="27"/>
      <c r="I3948" s="53" t="s">
        <v>2862</v>
      </c>
      <c r="J3948" s="61">
        <v>1</v>
      </c>
      <c r="K3948" s="61" t="s">
        <v>845</v>
      </c>
      <c r="L3948" s="61"/>
      <c r="M3948" s="61">
        <f t="shared" si="179"/>
        <v>0</v>
      </c>
    </row>
    <row r="3949" spans="1:13" s="47" customFormat="1" x14ac:dyDescent="0.4">
      <c r="A3949" s="27" t="s">
        <v>843</v>
      </c>
      <c r="B3949" s="27">
        <v>5</v>
      </c>
      <c r="C3949" s="27">
        <v>4</v>
      </c>
      <c r="D3949" s="27">
        <v>3</v>
      </c>
      <c r="E3949" s="27">
        <v>7</v>
      </c>
      <c r="F3949" s="27"/>
      <c r="G3949" s="27"/>
      <c r="H3949" s="27"/>
      <c r="I3949" s="53" t="s">
        <v>2851</v>
      </c>
      <c r="J3949" s="61">
        <v>1</v>
      </c>
      <c r="K3949" s="61" t="s">
        <v>845</v>
      </c>
      <c r="L3949" s="61"/>
      <c r="M3949" s="61">
        <f t="shared" si="179"/>
        <v>0</v>
      </c>
    </row>
    <row r="3950" spans="1:13" s="47" customFormat="1" x14ac:dyDescent="0.4">
      <c r="A3950" s="27" t="s">
        <v>843</v>
      </c>
      <c r="B3950" s="27">
        <v>5</v>
      </c>
      <c r="C3950" s="27">
        <v>4</v>
      </c>
      <c r="D3950" s="27">
        <v>3</v>
      </c>
      <c r="E3950" s="27">
        <v>8</v>
      </c>
      <c r="F3950" s="27"/>
      <c r="G3950" s="27"/>
      <c r="H3950" s="27"/>
      <c r="I3950" s="53" t="s">
        <v>2863</v>
      </c>
      <c r="J3950" s="61">
        <v>1</v>
      </c>
      <c r="K3950" s="61" t="s">
        <v>845</v>
      </c>
      <c r="L3950" s="61"/>
      <c r="M3950" s="61">
        <f t="shared" si="179"/>
        <v>0</v>
      </c>
    </row>
    <row r="3951" spans="1:13" s="47" customFormat="1" x14ac:dyDescent="0.4">
      <c r="A3951" s="27" t="s">
        <v>843</v>
      </c>
      <c r="B3951" s="27">
        <v>5</v>
      </c>
      <c r="C3951" s="27">
        <v>4</v>
      </c>
      <c r="D3951" s="27">
        <v>3</v>
      </c>
      <c r="E3951" s="27">
        <v>9</v>
      </c>
      <c r="F3951" s="27"/>
      <c r="G3951" s="27"/>
      <c r="H3951" s="27"/>
      <c r="I3951" s="53" t="s">
        <v>2864</v>
      </c>
      <c r="J3951" s="61">
        <v>1</v>
      </c>
      <c r="K3951" s="61" t="s">
        <v>845</v>
      </c>
      <c r="L3951" s="61"/>
      <c r="M3951" s="61">
        <f t="shared" si="179"/>
        <v>0</v>
      </c>
    </row>
    <row r="3952" spans="1:13" s="47" customFormat="1" ht="37.5" x14ac:dyDescent="0.4">
      <c r="A3952" s="27" t="s">
        <v>843</v>
      </c>
      <c r="B3952" s="27">
        <v>5</v>
      </c>
      <c r="C3952" s="27">
        <v>4</v>
      </c>
      <c r="D3952" s="27">
        <v>3</v>
      </c>
      <c r="E3952" s="27">
        <v>10</v>
      </c>
      <c r="F3952" s="27"/>
      <c r="G3952" s="27"/>
      <c r="H3952" s="27"/>
      <c r="I3952" s="53" t="s">
        <v>2865</v>
      </c>
      <c r="J3952" s="61">
        <v>1</v>
      </c>
      <c r="K3952" s="61" t="s">
        <v>845</v>
      </c>
      <c r="L3952" s="61"/>
      <c r="M3952" s="61">
        <f t="shared" si="179"/>
        <v>0</v>
      </c>
    </row>
    <row r="3953" spans="1:13" s="47" customFormat="1" x14ac:dyDescent="0.4">
      <c r="A3953" s="27" t="s">
        <v>843</v>
      </c>
      <c r="B3953" s="27">
        <v>5</v>
      </c>
      <c r="C3953" s="27">
        <v>4</v>
      </c>
      <c r="D3953" s="27">
        <v>3</v>
      </c>
      <c r="E3953" s="27">
        <v>11</v>
      </c>
      <c r="F3953" s="27"/>
      <c r="G3953" s="27"/>
      <c r="H3953" s="27"/>
      <c r="I3953" s="53" t="s">
        <v>2866</v>
      </c>
      <c r="J3953" s="61">
        <v>1</v>
      </c>
      <c r="K3953" s="61" t="s">
        <v>845</v>
      </c>
      <c r="L3953" s="61"/>
      <c r="M3953" s="61">
        <f t="shared" si="179"/>
        <v>0</v>
      </c>
    </row>
    <row r="3954" spans="1:13" s="47" customFormat="1" x14ac:dyDescent="0.4">
      <c r="A3954" s="27" t="s">
        <v>843</v>
      </c>
      <c r="B3954" s="27">
        <v>5</v>
      </c>
      <c r="C3954" s="27">
        <v>4</v>
      </c>
      <c r="D3954" s="27">
        <v>3</v>
      </c>
      <c r="E3954" s="27">
        <v>12</v>
      </c>
      <c r="F3954" s="27"/>
      <c r="G3954" s="27"/>
      <c r="H3954" s="27"/>
      <c r="I3954" s="53" t="s">
        <v>2867</v>
      </c>
      <c r="J3954" s="61">
        <v>1</v>
      </c>
      <c r="K3954" s="61" t="s">
        <v>845</v>
      </c>
      <c r="L3954" s="61"/>
      <c r="M3954" s="61">
        <f t="shared" si="179"/>
        <v>0</v>
      </c>
    </row>
    <row r="3955" spans="1:13" s="47" customFormat="1" x14ac:dyDescent="0.4">
      <c r="A3955" s="27" t="s">
        <v>843</v>
      </c>
      <c r="B3955" s="27">
        <v>5</v>
      </c>
      <c r="C3955" s="27">
        <v>4</v>
      </c>
      <c r="D3955" s="27">
        <v>3</v>
      </c>
      <c r="E3955" s="27">
        <v>13</v>
      </c>
      <c r="F3955" s="27"/>
      <c r="G3955" s="27"/>
      <c r="H3955" s="27"/>
      <c r="I3955" s="53" t="s">
        <v>2868</v>
      </c>
      <c r="J3955" s="61">
        <v>1</v>
      </c>
      <c r="K3955" s="61" t="s">
        <v>845</v>
      </c>
      <c r="L3955" s="61"/>
      <c r="M3955" s="61">
        <f t="shared" si="179"/>
        <v>0</v>
      </c>
    </row>
    <row r="3956" spans="1:13" s="47" customFormat="1" x14ac:dyDescent="0.4">
      <c r="A3956" s="27" t="s">
        <v>843</v>
      </c>
      <c r="B3956" s="27">
        <v>5</v>
      </c>
      <c r="C3956" s="27">
        <v>4</v>
      </c>
      <c r="D3956" s="27">
        <v>4</v>
      </c>
      <c r="E3956" s="27"/>
      <c r="F3956" s="27"/>
      <c r="G3956" s="27"/>
      <c r="H3956" s="27"/>
      <c r="I3956" s="54" t="s">
        <v>2869</v>
      </c>
      <c r="J3956" s="61">
        <v>1</v>
      </c>
      <c r="K3956" s="61" t="s">
        <v>845</v>
      </c>
      <c r="L3956" s="69"/>
      <c r="M3956" s="61">
        <f t="shared" si="179"/>
        <v>0</v>
      </c>
    </row>
    <row r="3957" spans="1:13" s="47" customFormat="1" x14ac:dyDescent="0.4">
      <c r="A3957" s="27" t="s">
        <v>843</v>
      </c>
      <c r="B3957" s="27">
        <v>5</v>
      </c>
      <c r="C3957" s="27">
        <v>4</v>
      </c>
      <c r="D3957" s="27">
        <v>4</v>
      </c>
      <c r="E3957" s="27">
        <v>1</v>
      </c>
      <c r="F3957" s="27"/>
      <c r="G3957" s="27"/>
      <c r="H3957" s="27"/>
      <c r="I3957" s="53" t="s">
        <v>2857</v>
      </c>
      <c r="J3957" s="61">
        <v>1</v>
      </c>
      <c r="K3957" s="61" t="s">
        <v>845</v>
      </c>
      <c r="L3957" s="61"/>
      <c r="M3957" s="61">
        <f t="shared" si="179"/>
        <v>0</v>
      </c>
    </row>
    <row r="3958" spans="1:13" s="47" customFormat="1" x14ac:dyDescent="0.4">
      <c r="A3958" s="27" t="s">
        <v>843</v>
      </c>
      <c r="B3958" s="27">
        <v>5</v>
      </c>
      <c r="C3958" s="27">
        <v>4</v>
      </c>
      <c r="D3958" s="27">
        <v>4</v>
      </c>
      <c r="E3958" s="27">
        <v>2</v>
      </c>
      <c r="F3958" s="27"/>
      <c r="G3958" s="27"/>
      <c r="H3958" s="27"/>
      <c r="I3958" s="53" t="s">
        <v>2870</v>
      </c>
      <c r="J3958" s="61">
        <v>1</v>
      </c>
      <c r="K3958" s="61" t="s">
        <v>845</v>
      </c>
      <c r="L3958" s="61"/>
      <c r="M3958" s="61">
        <f t="shared" si="179"/>
        <v>0</v>
      </c>
    </row>
    <row r="3959" spans="1:13" s="47" customFormat="1" x14ac:dyDescent="0.4">
      <c r="A3959" s="27" t="s">
        <v>843</v>
      </c>
      <c r="B3959" s="27">
        <v>5</v>
      </c>
      <c r="C3959" s="27">
        <v>4</v>
      </c>
      <c r="D3959" s="27">
        <v>4</v>
      </c>
      <c r="E3959" s="27">
        <v>2</v>
      </c>
      <c r="F3959" s="27">
        <v>1</v>
      </c>
      <c r="G3959" s="27"/>
      <c r="H3959" s="27"/>
      <c r="I3959" s="53" t="s">
        <v>4990</v>
      </c>
      <c r="J3959" s="61">
        <v>1</v>
      </c>
      <c r="K3959" s="61" t="s">
        <v>845</v>
      </c>
      <c r="L3959" s="61"/>
      <c r="M3959" s="61">
        <f t="shared" si="179"/>
        <v>0</v>
      </c>
    </row>
    <row r="3960" spans="1:13" s="47" customFormat="1" x14ac:dyDescent="0.4">
      <c r="A3960" s="27" t="s">
        <v>843</v>
      </c>
      <c r="B3960" s="27">
        <v>5</v>
      </c>
      <c r="C3960" s="27">
        <v>4</v>
      </c>
      <c r="D3960" s="27">
        <v>4</v>
      </c>
      <c r="E3960" s="27">
        <v>2</v>
      </c>
      <c r="F3960" s="27">
        <v>2</v>
      </c>
      <c r="G3960" s="27"/>
      <c r="H3960" s="27"/>
      <c r="I3960" s="53" t="s">
        <v>4991</v>
      </c>
      <c r="J3960" s="61">
        <v>1</v>
      </c>
      <c r="K3960" s="61" t="s">
        <v>845</v>
      </c>
      <c r="L3960" s="61"/>
      <c r="M3960" s="61">
        <f t="shared" ref="M3960:M4023" si="180">IF(K3960="A",J3960,0)</f>
        <v>0</v>
      </c>
    </row>
    <row r="3961" spans="1:13" s="47" customFormat="1" ht="37.5" x14ac:dyDescent="0.4">
      <c r="A3961" s="27" t="s">
        <v>843</v>
      </c>
      <c r="B3961" s="27">
        <v>5</v>
      </c>
      <c r="C3961" s="27">
        <v>4</v>
      </c>
      <c r="D3961" s="27">
        <v>4</v>
      </c>
      <c r="E3961" s="27">
        <v>3</v>
      </c>
      <c r="F3961" s="27"/>
      <c r="G3961" s="27"/>
      <c r="H3961" s="27"/>
      <c r="I3961" s="53" t="s">
        <v>2871</v>
      </c>
      <c r="J3961" s="61">
        <v>1</v>
      </c>
      <c r="K3961" s="61" t="s">
        <v>845</v>
      </c>
      <c r="L3961" s="61"/>
      <c r="M3961" s="61">
        <f t="shared" si="180"/>
        <v>0</v>
      </c>
    </row>
    <row r="3962" spans="1:13" s="47" customFormat="1" x14ac:dyDescent="0.4">
      <c r="A3962" s="27" t="s">
        <v>843</v>
      </c>
      <c r="B3962" s="27">
        <v>5</v>
      </c>
      <c r="C3962" s="27">
        <v>4</v>
      </c>
      <c r="D3962" s="27">
        <v>4</v>
      </c>
      <c r="E3962" s="27">
        <v>3</v>
      </c>
      <c r="F3962" s="27">
        <v>1</v>
      </c>
      <c r="G3962" s="27"/>
      <c r="H3962" s="27"/>
      <c r="I3962" s="53" t="s">
        <v>4992</v>
      </c>
      <c r="J3962" s="61">
        <v>1</v>
      </c>
      <c r="K3962" s="61" t="s">
        <v>845</v>
      </c>
      <c r="L3962" s="61"/>
      <c r="M3962" s="61">
        <f t="shared" si="180"/>
        <v>0</v>
      </c>
    </row>
    <row r="3963" spans="1:13" s="47" customFormat="1" x14ac:dyDescent="0.4">
      <c r="A3963" s="27" t="s">
        <v>843</v>
      </c>
      <c r="B3963" s="27">
        <v>5</v>
      </c>
      <c r="C3963" s="27">
        <v>4</v>
      </c>
      <c r="D3963" s="27">
        <v>4</v>
      </c>
      <c r="E3963" s="27">
        <v>3</v>
      </c>
      <c r="F3963" s="27">
        <v>2</v>
      </c>
      <c r="G3963" s="27"/>
      <c r="H3963" s="27"/>
      <c r="I3963" s="53" t="s">
        <v>4373</v>
      </c>
      <c r="J3963" s="61">
        <v>1</v>
      </c>
      <c r="K3963" s="61" t="s">
        <v>845</v>
      </c>
      <c r="L3963" s="61"/>
      <c r="M3963" s="61">
        <f t="shared" si="180"/>
        <v>0</v>
      </c>
    </row>
    <row r="3964" spans="1:13" s="47" customFormat="1" x14ac:dyDescent="0.4">
      <c r="A3964" s="27" t="s">
        <v>843</v>
      </c>
      <c r="B3964" s="27">
        <v>5</v>
      </c>
      <c r="C3964" s="27">
        <v>4</v>
      </c>
      <c r="D3964" s="27">
        <v>4</v>
      </c>
      <c r="E3964" s="27">
        <v>3</v>
      </c>
      <c r="F3964" s="27">
        <v>3</v>
      </c>
      <c r="G3964" s="27"/>
      <c r="H3964" s="27"/>
      <c r="I3964" s="53" t="s">
        <v>4993</v>
      </c>
      <c r="J3964" s="61">
        <v>1</v>
      </c>
      <c r="K3964" s="61" t="s">
        <v>845</v>
      </c>
      <c r="L3964" s="61"/>
      <c r="M3964" s="61">
        <f t="shared" si="180"/>
        <v>0</v>
      </c>
    </row>
    <row r="3965" spans="1:13" s="47" customFormat="1" x14ac:dyDescent="0.4">
      <c r="A3965" s="27" t="s">
        <v>843</v>
      </c>
      <c r="B3965" s="27">
        <v>5</v>
      </c>
      <c r="C3965" s="27">
        <v>4</v>
      </c>
      <c r="D3965" s="27">
        <v>4</v>
      </c>
      <c r="E3965" s="27">
        <v>3</v>
      </c>
      <c r="F3965" s="27">
        <v>4</v>
      </c>
      <c r="G3965" s="27"/>
      <c r="H3965" s="27"/>
      <c r="I3965" s="53" t="s">
        <v>4994</v>
      </c>
      <c r="J3965" s="61">
        <v>1</v>
      </c>
      <c r="K3965" s="61" t="s">
        <v>845</v>
      </c>
      <c r="L3965" s="61"/>
      <c r="M3965" s="61">
        <f t="shared" si="180"/>
        <v>0</v>
      </c>
    </row>
    <row r="3966" spans="1:13" s="47" customFormat="1" x14ac:dyDescent="0.4">
      <c r="A3966" s="27" t="s">
        <v>843</v>
      </c>
      <c r="B3966" s="27">
        <v>5</v>
      </c>
      <c r="C3966" s="27">
        <v>4</v>
      </c>
      <c r="D3966" s="27">
        <v>4</v>
      </c>
      <c r="E3966" s="27">
        <v>3</v>
      </c>
      <c r="F3966" s="27">
        <v>5</v>
      </c>
      <c r="G3966" s="27"/>
      <c r="H3966" s="27"/>
      <c r="I3966" s="53" t="s">
        <v>4995</v>
      </c>
      <c r="J3966" s="61">
        <v>1</v>
      </c>
      <c r="K3966" s="61" t="s">
        <v>845</v>
      </c>
      <c r="L3966" s="61"/>
      <c r="M3966" s="61">
        <f t="shared" si="180"/>
        <v>0</v>
      </c>
    </row>
    <row r="3967" spans="1:13" s="47" customFormat="1" x14ac:dyDescent="0.4">
      <c r="A3967" s="27" t="s">
        <v>843</v>
      </c>
      <c r="B3967" s="27">
        <v>5</v>
      </c>
      <c r="C3967" s="27">
        <v>4</v>
      </c>
      <c r="D3967" s="27">
        <v>4</v>
      </c>
      <c r="E3967" s="27">
        <v>3</v>
      </c>
      <c r="F3967" s="27">
        <v>6</v>
      </c>
      <c r="G3967" s="27"/>
      <c r="H3967" s="27"/>
      <c r="I3967" s="53" t="s">
        <v>4996</v>
      </c>
      <c r="J3967" s="61">
        <v>1</v>
      </c>
      <c r="K3967" s="61" t="s">
        <v>845</v>
      </c>
      <c r="L3967" s="61"/>
      <c r="M3967" s="61">
        <f t="shared" si="180"/>
        <v>0</v>
      </c>
    </row>
    <row r="3968" spans="1:13" s="47" customFormat="1" x14ac:dyDescent="0.4">
      <c r="A3968" s="27" t="s">
        <v>843</v>
      </c>
      <c r="B3968" s="27">
        <v>5</v>
      </c>
      <c r="C3968" s="27">
        <v>4</v>
      </c>
      <c r="D3968" s="27">
        <v>4</v>
      </c>
      <c r="E3968" s="27">
        <v>4</v>
      </c>
      <c r="F3968" s="27"/>
      <c r="G3968" s="27"/>
      <c r="H3968" s="27"/>
      <c r="I3968" s="53" t="s">
        <v>2850</v>
      </c>
      <c r="J3968" s="61">
        <v>1</v>
      </c>
      <c r="K3968" s="61" t="s">
        <v>845</v>
      </c>
      <c r="L3968" s="61"/>
      <c r="M3968" s="61">
        <f t="shared" si="180"/>
        <v>0</v>
      </c>
    </row>
    <row r="3969" spans="1:13" s="47" customFormat="1" x14ac:dyDescent="0.4">
      <c r="A3969" s="27" t="s">
        <v>843</v>
      </c>
      <c r="B3969" s="27">
        <v>5</v>
      </c>
      <c r="C3969" s="27">
        <v>4</v>
      </c>
      <c r="D3969" s="27">
        <v>4</v>
      </c>
      <c r="E3969" s="27">
        <v>5</v>
      </c>
      <c r="F3969" s="27"/>
      <c r="G3969" s="27"/>
      <c r="H3969" s="27"/>
      <c r="I3969" s="53" t="s">
        <v>2859</v>
      </c>
      <c r="J3969" s="61">
        <v>1</v>
      </c>
      <c r="K3969" s="61" t="s">
        <v>845</v>
      </c>
      <c r="L3969" s="61"/>
      <c r="M3969" s="61">
        <f t="shared" si="180"/>
        <v>0</v>
      </c>
    </row>
    <row r="3970" spans="1:13" s="47" customFormat="1" x14ac:dyDescent="0.4">
      <c r="A3970" s="27" t="s">
        <v>843</v>
      </c>
      <c r="B3970" s="27">
        <v>5</v>
      </c>
      <c r="C3970" s="27">
        <v>4</v>
      </c>
      <c r="D3970" s="27">
        <v>4</v>
      </c>
      <c r="E3970" s="27">
        <v>6</v>
      </c>
      <c r="F3970" s="27"/>
      <c r="G3970" s="27"/>
      <c r="H3970" s="27"/>
      <c r="I3970" s="53" t="s">
        <v>2860</v>
      </c>
      <c r="J3970" s="61">
        <v>1</v>
      </c>
      <c r="K3970" s="61" t="s">
        <v>845</v>
      </c>
      <c r="L3970" s="61"/>
      <c r="M3970" s="61">
        <f t="shared" si="180"/>
        <v>0</v>
      </c>
    </row>
    <row r="3971" spans="1:13" s="47" customFormat="1" x14ac:dyDescent="0.4">
      <c r="A3971" s="27" t="s">
        <v>843</v>
      </c>
      <c r="B3971" s="27">
        <v>5</v>
      </c>
      <c r="C3971" s="27">
        <v>4</v>
      </c>
      <c r="D3971" s="27">
        <v>4</v>
      </c>
      <c r="E3971" s="27">
        <v>7</v>
      </c>
      <c r="F3971" s="27"/>
      <c r="G3971" s="27"/>
      <c r="H3971" s="27"/>
      <c r="I3971" s="53" t="s">
        <v>2872</v>
      </c>
      <c r="J3971" s="61">
        <v>1</v>
      </c>
      <c r="K3971" s="61" t="s">
        <v>845</v>
      </c>
      <c r="L3971" s="61"/>
      <c r="M3971" s="61">
        <f t="shared" si="180"/>
        <v>0</v>
      </c>
    </row>
    <row r="3972" spans="1:13" s="47" customFormat="1" ht="37.5" x14ac:dyDescent="0.4">
      <c r="A3972" s="27" t="s">
        <v>843</v>
      </c>
      <c r="B3972" s="27">
        <v>5</v>
      </c>
      <c r="C3972" s="27">
        <v>4</v>
      </c>
      <c r="D3972" s="27">
        <v>4</v>
      </c>
      <c r="E3972" s="27">
        <v>8</v>
      </c>
      <c r="F3972" s="27"/>
      <c r="G3972" s="27"/>
      <c r="H3972" s="27"/>
      <c r="I3972" s="53" t="s">
        <v>2873</v>
      </c>
      <c r="J3972" s="61">
        <v>1</v>
      </c>
      <c r="K3972" s="61" t="s">
        <v>845</v>
      </c>
      <c r="L3972" s="61"/>
      <c r="M3972" s="61">
        <f t="shared" si="180"/>
        <v>0</v>
      </c>
    </row>
    <row r="3973" spans="1:13" s="47" customFormat="1" x14ac:dyDescent="0.4">
      <c r="A3973" s="27" t="s">
        <v>843</v>
      </c>
      <c r="B3973" s="27">
        <v>5</v>
      </c>
      <c r="C3973" s="27">
        <v>4</v>
      </c>
      <c r="D3973" s="27">
        <v>4</v>
      </c>
      <c r="E3973" s="27">
        <v>9</v>
      </c>
      <c r="F3973" s="27"/>
      <c r="G3973" s="27"/>
      <c r="H3973" s="27"/>
      <c r="I3973" s="53" t="s">
        <v>2862</v>
      </c>
      <c r="J3973" s="61">
        <v>1</v>
      </c>
      <c r="K3973" s="61" t="s">
        <v>845</v>
      </c>
      <c r="L3973" s="61"/>
      <c r="M3973" s="61">
        <f t="shared" si="180"/>
        <v>0</v>
      </c>
    </row>
    <row r="3974" spans="1:13" s="47" customFormat="1" x14ac:dyDescent="0.4">
      <c r="A3974" s="27" t="s">
        <v>843</v>
      </c>
      <c r="B3974" s="27">
        <v>5</v>
      </c>
      <c r="C3974" s="27">
        <v>4</v>
      </c>
      <c r="D3974" s="27">
        <v>4</v>
      </c>
      <c r="E3974" s="27">
        <v>10</v>
      </c>
      <c r="F3974" s="27"/>
      <c r="G3974" s="27"/>
      <c r="H3974" s="27"/>
      <c r="I3974" s="53" t="s">
        <v>2851</v>
      </c>
      <c r="J3974" s="61">
        <v>1</v>
      </c>
      <c r="K3974" s="61" t="s">
        <v>845</v>
      </c>
      <c r="L3974" s="61"/>
      <c r="M3974" s="61">
        <f t="shared" si="180"/>
        <v>0</v>
      </c>
    </row>
    <row r="3975" spans="1:13" s="47" customFormat="1" x14ac:dyDescent="0.4">
      <c r="A3975" s="27" t="s">
        <v>843</v>
      </c>
      <c r="B3975" s="27">
        <v>5</v>
      </c>
      <c r="C3975" s="27">
        <v>4</v>
      </c>
      <c r="D3975" s="27">
        <v>4</v>
      </c>
      <c r="E3975" s="27">
        <v>11</v>
      </c>
      <c r="F3975" s="27"/>
      <c r="G3975" s="27"/>
      <c r="H3975" s="27"/>
      <c r="I3975" s="53" t="s">
        <v>2864</v>
      </c>
      <c r="J3975" s="61">
        <v>1</v>
      </c>
      <c r="K3975" s="61" t="s">
        <v>845</v>
      </c>
      <c r="L3975" s="61"/>
      <c r="M3975" s="61">
        <f t="shared" si="180"/>
        <v>0</v>
      </c>
    </row>
    <row r="3976" spans="1:13" s="47" customFormat="1" ht="37.5" x14ac:dyDescent="0.4">
      <c r="A3976" s="27" t="s">
        <v>843</v>
      </c>
      <c r="B3976" s="27">
        <v>5</v>
      </c>
      <c r="C3976" s="27">
        <v>4</v>
      </c>
      <c r="D3976" s="27">
        <v>4</v>
      </c>
      <c r="E3976" s="27">
        <v>12</v>
      </c>
      <c r="F3976" s="27"/>
      <c r="G3976" s="27"/>
      <c r="H3976" s="27"/>
      <c r="I3976" s="53" t="s">
        <v>2865</v>
      </c>
      <c r="J3976" s="61">
        <v>1</v>
      </c>
      <c r="K3976" s="61" t="s">
        <v>845</v>
      </c>
      <c r="L3976" s="61"/>
      <c r="M3976" s="61">
        <f t="shared" si="180"/>
        <v>0</v>
      </c>
    </row>
    <row r="3977" spans="1:13" s="47" customFormat="1" x14ac:dyDescent="0.4">
      <c r="A3977" s="27" t="s">
        <v>843</v>
      </c>
      <c r="B3977" s="27">
        <v>5</v>
      </c>
      <c r="C3977" s="27">
        <v>4</v>
      </c>
      <c r="D3977" s="27">
        <v>4</v>
      </c>
      <c r="E3977" s="27">
        <v>13</v>
      </c>
      <c r="F3977" s="27"/>
      <c r="G3977" s="27"/>
      <c r="H3977" s="27"/>
      <c r="I3977" s="53" t="s">
        <v>2874</v>
      </c>
      <c r="J3977" s="61">
        <v>1</v>
      </c>
      <c r="K3977" s="61" t="s">
        <v>845</v>
      </c>
      <c r="L3977" s="61"/>
      <c r="M3977" s="61">
        <f t="shared" si="180"/>
        <v>0</v>
      </c>
    </row>
    <row r="3978" spans="1:13" s="47" customFormat="1" ht="37.5" x14ac:dyDescent="0.4">
      <c r="A3978" s="27" t="s">
        <v>843</v>
      </c>
      <c r="B3978" s="27">
        <v>5</v>
      </c>
      <c r="C3978" s="27">
        <v>4</v>
      </c>
      <c r="D3978" s="27">
        <v>4</v>
      </c>
      <c r="E3978" s="27">
        <v>14</v>
      </c>
      <c r="F3978" s="27"/>
      <c r="G3978" s="27"/>
      <c r="H3978" s="27"/>
      <c r="I3978" s="53" t="s">
        <v>2875</v>
      </c>
      <c r="J3978" s="61">
        <v>1</v>
      </c>
      <c r="K3978" s="61" t="s">
        <v>845</v>
      </c>
      <c r="L3978" s="61"/>
      <c r="M3978" s="61">
        <f t="shared" si="180"/>
        <v>0</v>
      </c>
    </row>
    <row r="3979" spans="1:13" s="47" customFormat="1" x14ac:dyDescent="0.4">
      <c r="A3979" s="27" t="s">
        <v>843</v>
      </c>
      <c r="B3979" s="27">
        <v>5</v>
      </c>
      <c r="C3979" s="27">
        <v>4</v>
      </c>
      <c r="D3979" s="27">
        <v>4</v>
      </c>
      <c r="E3979" s="27">
        <v>15</v>
      </c>
      <c r="F3979" s="27"/>
      <c r="G3979" s="27"/>
      <c r="H3979" s="27"/>
      <c r="I3979" s="53" t="s">
        <v>2876</v>
      </c>
      <c r="J3979" s="61">
        <v>1</v>
      </c>
      <c r="K3979" s="61" t="s">
        <v>845</v>
      </c>
      <c r="L3979" s="61"/>
      <c r="M3979" s="61">
        <f t="shared" si="180"/>
        <v>0</v>
      </c>
    </row>
    <row r="3980" spans="1:13" s="47" customFormat="1" x14ac:dyDescent="0.4">
      <c r="A3980" s="27" t="s">
        <v>843</v>
      </c>
      <c r="B3980" s="27">
        <v>5</v>
      </c>
      <c r="C3980" s="27">
        <v>4</v>
      </c>
      <c r="D3980" s="27">
        <v>4</v>
      </c>
      <c r="E3980" s="27">
        <v>16</v>
      </c>
      <c r="F3980" s="27"/>
      <c r="G3980" s="27"/>
      <c r="H3980" s="27"/>
      <c r="I3980" s="53" t="s">
        <v>2877</v>
      </c>
      <c r="J3980" s="61">
        <v>1</v>
      </c>
      <c r="K3980" s="61" t="s">
        <v>845</v>
      </c>
      <c r="L3980" s="61"/>
      <c r="M3980" s="61">
        <f t="shared" si="180"/>
        <v>0</v>
      </c>
    </row>
    <row r="3981" spans="1:13" s="47" customFormat="1" x14ac:dyDescent="0.4">
      <c r="A3981" s="27" t="s">
        <v>843</v>
      </c>
      <c r="B3981" s="27">
        <v>5</v>
      </c>
      <c r="C3981" s="27">
        <v>4</v>
      </c>
      <c r="D3981" s="27">
        <v>4</v>
      </c>
      <c r="E3981" s="27">
        <v>17</v>
      </c>
      <c r="F3981" s="27"/>
      <c r="G3981" s="27"/>
      <c r="H3981" s="27"/>
      <c r="I3981" s="53" t="s">
        <v>2878</v>
      </c>
      <c r="J3981" s="61">
        <v>1</v>
      </c>
      <c r="K3981" s="61" t="s">
        <v>845</v>
      </c>
      <c r="L3981" s="61"/>
      <c r="M3981" s="61">
        <f t="shared" si="180"/>
        <v>0</v>
      </c>
    </row>
    <row r="3982" spans="1:13" s="47" customFormat="1" x14ac:dyDescent="0.4">
      <c r="A3982" s="27" t="s">
        <v>843</v>
      </c>
      <c r="B3982" s="27">
        <v>5</v>
      </c>
      <c r="C3982" s="27">
        <v>4</v>
      </c>
      <c r="D3982" s="27">
        <v>4</v>
      </c>
      <c r="E3982" s="27">
        <v>18</v>
      </c>
      <c r="F3982" s="27"/>
      <c r="G3982" s="27"/>
      <c r="H3982" s="27"/>
      <c r="I3982" s="53" t="s">
        <v>2879</v>
      </c>
      <c r="J3982" s="61">
        <v>1</v>
      </c>
      <c r="K3982" s="61" t="s">
        <v>845</v>
      </c>
      <c r="L3982" s="61"/>
      <c r="M3982" s="61">
        <f t="shared" si="180"/>
        <v>0</v>
      </c>
    </row>
    <row r="3983" spans="1:13" s="47" customFormat="1" x14ac:dyDescent="0.4">
      <c r="A3983" s="27" t="s">
        <v>843</v>
      </c>
      <c r="B3983" s="27">
        <v>5</v>
      </c>
      <c r="C3983" s="27">
        <v>4</v>
      </c>
      <c r="D3983" s="27">
        <v>5</v>
      </c>
      <c r="E3983" s="27"/>
      <c r="F3983" s="27"/>
      <c r="G3983" s="27"/>
      <c r="H3983" s="27"/>
      <c r="I3983" s="54" t="s">
        <v>2880</v>
      </c>
      <c r="J3983" s="61">
        <v>1</v>
      </c>
      <c r="K3983" s="61" t="s">
        <v>845</v>
      </c>
      <c r="L3983" s="69"/>
      <c r="M3983" s="61">
        <f t="shared" si="180"/>
        <v>0</v>
      </c>
    </row>
    <row r="3984" spans="1:13" s="47" customFormat="1" x14ac:dyDescent="0.4">
      <c r="A3984" s="27" t="s">
        <v>843</v>
      </c>
      <c r="B3984" s="27">
        <v>5</v>
      </c>
      <c r="C3984" s="27">
        <v>4</v>
      </c>
      <c r="D3984" s="27">
        <v>5</v>
      </c>
      <c r="E3984" s="27">
        <v>1</v>
      </c>
      <c r="F3984" s="27"/>
      <c r="G3984" s="27"/>
      <c r="H3984" s="27"/>
      <c r="I3984" s="53" t="s">
        <v>2857</v>
      </c>
      <c r="J3984" s="61">
        <v>1</v>
      </c>
      <c r="K3984" s="61" t="s">
        <v>845</v>
      </c>
      <c r="L3984" s="61"/>
      <c r="M3984" s="61">
        <f t="shared" si="180"/>
        <v>0</v>
      </c>
    </row>
    <row r="3985" spans="1:13" s="47" customFormat="1" x14ac:dyDescent="0.4">
      <c r="A3985" s="27" t="s">
        <v>843</v>
      </c>
      <c r="B3985" s="27">
        <v>5</v>
      </c>
      <c r="C3985" s="27">
        <v>4</v>
      </c>
      <c r="D3985" s="27">
        <v>5</v>
      </c>
      <c r="E3985" s="27">
        <v>2</v>
      </c>
      <c r="F3985" s="27"/>
      <c r="G3985" s="27"/>
      <c r="H3985" s="27"/>
      <c r="I3985" s="53" t="s">
        <v>2859</v>
      </c>
      <c r="J3985" s="61">
        <v>1</v>
      </c>
      <c r="K3985" s="61" t="s">
        <v>845</v>
      </c>
      <c r="L3985" s="61"/>
      <c r="M3985" s="61">
        <f t="shared" si="180"/>
        <v>0</v>
      </c>
    </row>
    <row r="3986" spans="1:13" s="47" customFormat="1" x14ac:dyDescent="0.4">
      <c r="A3986" s="27" t="s">
        <v>843</v>
      </c>
      <c r="B3986" s="27">
        <v>5</v>
      </c>
      <c r="C3986" s="27">
        <v>4</v>
      </c>
      <c r="D3986" s="27">
        <v>5</v>
      </c>
      <c r="E3986" s="27">
        <v>3</v>
      </c>
      <c r="F3986" s="27"/>
      <c r="G3986" s="27"/>
      <c r="H3986" s="27"/>
      <c r="I3986" s="53" t="s">
        <v>2860</v>
      </c>
      <c r="J3986" s="61">
        <v>1</v>
      </c>
      <c r="K3986" s="61" t="s">
        <v>845</v>
      </c>
      <c r="L3986" s="61"/>
      <c r="M3986" s="61">
        <f t="shared" si="180"/>
        <v>0</v>
      </c>
    </row>
    <row r="3987" spans="1:13" s="47" customFormat="1" x14ac:dyDescent="0.4">
      <c r="A3987" s="27" t="s">
        <v>843</v>
      </c>
      <c r="B3987" s="27">
        <v>5</v>
      </c>
      <c r="C3987" s="27">
        <v>4</v>
      </c>
      <c r="D3987" s="27">
        <v>5</v>
      </c>
      <c r="E3987" s="27">
        <v>4</v>
      </c>
      <c r="F3987" s="27"/>
      <c r="G3987" s="27"/>
      <c r="H3987" s="27"/>
      <c r="I3987" s="53" t="s">
        <v>2881</v>
      </c>
      <c r="J3987" s="61">
        <v>1</v>
      </c>
      <c r="K3987" s="61" t="s">
        <v>845</v>
      </c>
      <c r="L3987" s="61"/>
      <c r="M3987" s="61">
        <f t="shared" si="180"/>
        <v>0</v>
      </c>
    </row>
    <row r="3988" spans="1:13" s="47" customFormat="1" x14ac:dyDescent="0.4">
      <c r="A3988" s="27" t="s">
        <v>843</v>
      </c>
      <c r="B3988" s="27">
        <v>5</v>
      </c>
      <c r="C3988" s="27">
        <v>4</v>
      </c>
      <c r="D3988" s="27">
        <v>5</v>
      </c>
      <c r="E3988" s="27">
        <v>5</v>
      </c>
      <c r="F3988" s="27"/>
      <c r="G3988" s="27"/>
      <c r="H3988" s="27"/>
      <c r="I3988" s="53" t="s">
        <v>2882</v>
      </c>
      <c r="J3988" s="61">
        <v>1</v>
      </c>
      <c r="K3988" s="61" t="s">
        <v>845</v>
      </c>
      <c r="L3988" s="61"/>
      <c r="M3988" s="61">
        <f t="shared" si="180"/>
        <v>0</v>
      </c>
    </row>
    <row r="3989" spans="1:13" s="47" customFormat="1" x14ac:dyDescent="0.4">
      <c r="A3989" s="27" t="s">
        <v>843</v>
      </c>
      <c r="B3989" s="27">
        <v>5</v>
      </c>
      <c r="C3989" s="27">
        <v>4</v>
      </c>
      <c r="D3989" s="27">
        <v>5</v>
      </c>
      <c r="E3989" s="27">
        <v>6</v>
      </c>
      <c r="F3989" s="27"/>
      <c r="G3989" s="27"/>
      <c r="H3989" s="27"/>
      <c r="I3989" s="53" t="s">
        <v>2862</v>
      </c>
      <c r="J3989" s="61">
        <v>1</v>
      </c>
      <c r="K3989" s="61" t="s">
        <v>845</v>
      </c>
      <c r="L3989" s="61"/>
      <c r="M3989" s="61">
        <f t="shared" si="180"/>
        <v>0</v>
      </c>
    </row>
    <row r="3990" spans="1:13" s="47" customFormat="1" x14ac:dyDescent="0.4">
      <c r="A3990" s="27" t="s">
        <v>843</v>
      </c>
      <c r="B3990" s="27">
        <v>5</v>
      </c>
      <c r="C3990" s="27">
        <v>4</v>
      </c>
      <c r="D3990" s="27">
        <v>5</v>
      </c>
      <c r="E3990" s="27">
        <v>7</v>
      </c>
      <c r="F3990" s="27"/>
      <c r="G3990" s="27"/>
      <c r="H3990" s="27"/>
      <c r="I3990" s="53" t="s">
        <v>2883</v>
      </c>
      <c r="J3990" s="61">
        <v>1</v>
      </c>
      <c r="K3990" s="61" t="s">
        <v>845</v>
      </c>
      <c r="L3990" s="61"/>
      <c r="M3990" s="61">
        <f t="shared" si="180"/>
        <v>0</v>
      </c>
    </row>
    <row r="3991" spans="1:13" s="47" customFormat="1" x14ac:dyDescent="0.4">
      <c r="A3991" s="27" t="s">
        <v>843</v>
      </c>
      <c r="B3991" s="27">
        <v>5</v>
      </c>
      <c r="C3991" s="27">
        <v>4</v>
      </c>
      <c r="D3991" s="27">
        <v>5</v>
      </c>
      <c r="E3991" s="27">
        <v>8</v>
      </c>
      <c r="F3991" s="27"/>
      <c r="G3991" s="27"/>
      <c r="H3991" s="27"/>
      <c r="I3991" s="53" t="s">
        <v>2884</v>
      </c>
      <c r="J3991" s="61">
        <v>1</v>
      </c>
      <c r="K3991" s="61" t="s">
        <v>845</v>
      </c>
      <c r="L3991" s="61"/>
      <c r="M3991" s="61">
        <f t="shared" si="180"/>
        <v>0</v>
      </c>
    </row>
    <row r="3992" spans="1:13" s="47" customFormat="1" x14ac:dyDescent="0.4">
      <c r="A3992" s="27" t="s">
        <v>843</v>
      </c>
      <c r="B3992" s="27">
        <v>5</v>
      </c>
      <c r="C3992" s="27">
        <v>4</v>
      </c>
      <c r="D3992" s="27">
        <v>5</v>
      </c>
      <c r="E3992" s="27">
        <v>9</v>
      </c>
      <c r="F3992" s="27"/>
      <c r="G3992" s="27"/>
      <c r="H3992" s="27"/>
      <c r="I3992" s="53" t="s">
        <v>2885</v>
      </c>
      <c r="J3992" s="61">
        <v>1</v>
      </c>
      <c r="K3992" s="61" t="s">
        <v>845</v>
      </c>
      <c r="L3992" s="61"/>
      <c r="M3992" s="61">
        <f t="shared" si="180"/>
        <v>0</v>
      </c>
    </row>
    <row r="3993" spans="1:13" s="47" customFormat="1" ht="37.5" x14ac:dyDescent="0.4">
      <c r="A3993" s="27" t="s">
        <v>843</v>
      </c>
      <c r="B3993" s="27">
        <v>5</v>
      </c>
      <c r="C3993" s="27">
        <v>4</v>
      </c>
      <c r="D3993" s="27">
        <v>5</v>
      </c>
      <c r="E3993" s="27">
        <v>10</v>
      </c>
      <c r="F3993" s="27"/>
      <c r="G3993" s="27"/>
      <c r="H3993" s="27"/>
      <c r="I3993" s="53" t="s">
        <v>2886</v>
      </c>
      <c r="J3993" s="61">
        <v>1</v>
      </c>
      <c r="K3993" s="61" t="s">
        <v>845</v>
      </c>
      <c r="L3993" s="61"/>
      <c r="M3993" s="61">
        <f t="shared" si="180"/>
        <v>0</v>
      </c>
    </row>
    <row r="3994" spans="1:13" s="47" customFormat="1" x14ac:dyDescent="0.4">
      <c r="A3994" s="27" t="s">
        <v>843</v>
      </c>
      <c r="B3994" s="27">
        <v>5</v>
      </c>
      <c r="C3994" s="27">
        <v>4</v>
      </c>
      <c r="D3994" s="27">
        <v>5</v>
      </c>
      <c r="E3994" s="27">
        <v>11</v>
      </c>
      <c r="F3994" s="27"/>
      <c r="G3994" s="27"/>
      <c r="H3994" s="27"/>
      <c r="I3994" s="53" t="s">
        <v>2887</v>
      </c>
      <c r="J3994" s="61">
        <v>1</v>
      </c>
      <c r="K3994" s="61" t="s">
        <v>845</v>
      </c>
      <c r="L3994" s="61"/>
      <c r="M3994" s="61">
        <f t="shared" si="180"/>
        <v>0</v>
      </c>
    </row>
    <row r="3995" spans="1:13" s="47" customFormat="1" x14ac:dyDescent="0.4">
      <c r="A3995" s="27" t="s">
        <v>843</v>
      </c>
      <c r="B3995" s="27">
        <v>5</v>
      </c>
      <c r="C3995" s="27">
        <v>4</v>
      </c>
      <c r="D3995" s="27">
        <v>6</v>
      </c>
      <c r="E3995" s="27"/>
      <c r="F3995" s="27"/>
      <c r="G3995" s="27"/>
      <c r="H3995" s="27"/>
      <c r="I3995" s="54" t="s">
        <v>2888</v>
      </c>
      <c r="J3995" s="61">
        <v>1</v>
      </c>
      <c r="K3995" s="61" t="s">
        <v>845</v>
      </c>
      <c r="L3995" s="69"/>
      <c r="M3995" s="61">
        <f t="shared" si="180"/>
        <v>0</v>
      </c>
    </row>
    <row r="3996" spans="1:13" s="47" customFormat="1" x14ac:dyDescent="0.4">
      <c r="A3996" s="27" t="s">
        <v>843</v>
      </c>
      <c r="B3996" s="27">
        <v>5</v>
      </c>
      <c r="C3996" s="27">
        <v>4</v>
      </c>
      <c r="D3996" s="27">
        <v>6</v>
      </c>
      <c r="E3996" s="27">
        <v>1</v>
      </c>
      <c r="F3996" s="27"/>
      <c r="G3996" s="27"/>
      <c r="H3996" s="27"/>
      <c r="I3996" s="53" t="s">
        <v>2857</v>
      </c>
      <c r="J3996" s="61">
        <v>1</v>
      </c>
      <c r="K3996" s="61" t="s">
        <v>845</v>
      </c>
      <c r="L3996" s="61"/>
      <c r="M3996" s="61">
        <f t="shared" si="180"/>
        <v>0</v>
      </c>
    </row>
    <row r="3997" spans="1:13" s="47" customFormat="1" ht="37.5" x14ac:dyDescent="0.4">
      <c r="A3997" s="27" t="s">
        <v>843</v>
      </c>
      <c r="B3997" s="27">
        <v>5</v>
      </c>
      <c r="C3997" s="27">
        <v>4</v>
      </c>
      <c r="D3997" s="27">
        <v>6</v>
      </c>
      <c r="E3997" s="27">
        <v>2</v>
      </c>
      <c r="F3997" s="27"/>
      <c r="G3997" s="27"/>
      <c r="H3997" s="27"/>
      <c r="I3997" s="53" t="s">
        <v>2871</v>
      </c>
      <c r="J3997" s="61">
        <v>1</v>
      </c>
      <c r="K3997" s="61" t="s">
        <v>845</v>
      </c>
      <c r="L3997" s="61"/>
      <c r="M3997" s="61">
        <f t="shared" si="180"/>
        <v>0</v>
      </c>
    </row>
    <row r="3998" spans="1:13" s="47" customFormat="1" x14ac:dyDescent="0.4">
      <c r="A3998" s="27" t="s">
        <v>843</v>
      </c>
      <c r="B3998" s="27">
        <v>5</v>
      </c>
      <c r="C3998" s="27">
        <v>4</v>
      </c>
      <c r="D3998" s="27">
        <v>6</v>
      </c>
      <c r="E3998" s="27">
        <v>2</v>
      </c>
      <c r="F3998" s="27">
        <v>1</v>
      </c>
      <c r="G3998" s="27"/>
      <c r="H3998" s="27"/>
      <c r="I3998" s="53" t="s">
        <v>4997</v>
      </c>
      <c r="J3998" s="61">
        <v>1</v>
      </c>
      <c r="K3998" s="61" t="s">
        <v>845</v>
      </c>
      <c r="L3998" s="61"/>
      <c r="M3998" s="61">
        <f t="shared" si="180"/>
        <v>0</v>
      </c>
    </row>
    <row r="3999" spans="1:13" s="47" customFormat="1" x14ac:dyDescent="0.4">
      <c r="A3999" s="27" t="s">
        <v>843</v>
      </c>
      <c r="B3999" s="27">
        <v>5</v>
      </c>
      <c r="C3999" s="27">
        <v>4</v>
      </c>
      <c r="D3999" s="27">
        <v>6</v>
      </c>
      <c r="E3999" s="27">
        <v>2</v>
      </c>
      <c r="F3999" s="27">
        <v>2</v>
      </c>
      <c r="G3999" s="27"/>
      <c r="H3999" s="27"/>
      <c r="I3999" s="53" t="s">
        <v>4998</v>
      </c>
      <c r="J3999" s="61">
        <v>1</v>
      </c>
      <c r="K3999" s="61" t="s">
        <v>845</v>
      </c>
      <c r="L3999" s="61"/>
      <c r="M3999" s="61">
        <f t="shared" si="180"/>
        <v>0</v>
      </c>
    </row>
    <row r="4000" spans="1:13" s="47" customFormat="1" x14ac:dyDescent="0.4">
      <c r="A4000" s="27" t="s">
        <v>843</v>
      </c>
      <c r="B4000" s="27">
        <v>5</v>
      </c>
      <c r="C4000" s="27">
        <v>4</v>
      </c>
      <c r="D4000" s="27">
        <v>6</v>
      </c>
      <c r="E4000" s="27">
        <v>2</v>
      </c>
      <c r="F4000" s="27">
        <v>3</v>
      </c>
      <c r="G4000" s="27"/>
      <c r="H4000" s="27"/>
      <c r="I4000" s="53" t="s">
        <v>4999</v>
      </c>
      <c r="J4000" s="61">
        <v>1</v>
      </c>
      <c r="K4000" s="61" t="s">
        <v>845</v>
      </c>
      <c r="L4000" s="61"/>
      <c r="M4000" s="61">
        <f t="shared" si="180"/>
        <v>0</v>
      </c>
    </row>
    <row r="4001" spans="1:13" s="47" customFormat="1" ht="37.5" x14ac:dyDescent="0.4">
      <c r="A4001" s="27" t="s">
        <v>843</v>
      </c>
      <c r="B4001" s="27">
        <v>5</v>
      </c>
      <c r="C4001" s="27">
        <v>4</v>
      </c>
      <c r="D4001" s="27">
        <v>6</v>
      </c>
      <c r="E4001" s="27">
        <v>3</v>
      </c>
      <c r="F4001" s="27"/>
      <c r="G4001" s="27"/>
      <c r="H4001" s="27"/>
      <c r="I4001" s="53" t="s">
        <v>2889</v>
      </c>
      <c r="J4001" s="61">
        <v>1</v>
      </c>
      <c r="K4001" s="61" t="s">
        <v>845</v>
      </c>
      <c r="L4001" s="61"/>
      <c r="M4001" s="61">
        <f t="shared" si="180"/>
        <v>0</v>
      </c>
    </row>
    <row r="4002" spans="1:13" s="47" customFormat="1" x14ac:dyDescent="0.4">
      <c r="A4002" s="27" t="s">
        <v>843</v>
      </c>
      <c r="B4002" s="27">
        <v>5</v>
      </c>
      <c r="C4002" s="27">
        <v>4</v>
      </c>
      <c r="D4002" s="27">
        <v>6</v>
      </c>
      <c r="E4002" s="27">
        <v>3</v>
      </c>
      <c r="F4002" s="27">
        <v>1</v>
      </c>
      <c r="G4002" s="27"/>
      <c r="H4002" s="27"/>
      <c r="I4002" s="53" t="s">
        <v>4992</v>
      </c>
      <c r="J4002" s="61">
        <v>1</v>
      </c>
      <c r="K4002" s="61" t="s">
        <v>845</v>
      </c>
      <c r="L4002" s="61"/>
      <c r="M4002" s="61">
        <f t="shared" si="180"/>
        <v>0</v>
      </c>
    </row>
    <row r="4003" spans="1:13" s="47" customFormat="1" x14ac:dyDescent="0.4">
      <c r="A4003" s="27" t="s">
        <v>843</v>
      </c>
      <c r="B4003" s="27">
        <v>5</v>
      </c>
      <c r="C4003" s="27">
        <v>4</v>
      </c>
      <c r="D4003" s="27">
        <v>6</v>
      </c>
      <c r="E4003" s="27">
        <v>3</v>
      </c>
      <c r="F4003" s="27">
        <v>2</v>
      </c>
      <c r="G4003" s="27"/>
      <c r="H4003" s="27"/>
      <c r="I4003" s="53" t="s">
        <v>4373</v>
      </c>
      <c r="J4003" s="61">
        <v>1</v>
      </c>
      <c r="K4003" s="61" t="s">
        <v>845</v>
      </c>
      <c r="L4003" s="61"/>
      <c r="M4003" s="61">
        <f t="shared" si="180"/>
        <v>0</v>
      </c>
    </row>
    <row r="4004" spans="1:13" s="47" customFormat="1" x14ac:dyDescent="0.4">
      <c r="A4004" s="27" t="s">
        <v>843</v>
      </c>
      <c r="B4004" s="27">
        <v>5</v>
      </c>
      <c r="C4004" s="27">
        <v>4</v>
      </c>
      <c r="D4004" s="27">
        <v>6</v>
      </c>
      <c r="E4004" s="27">
        <v>3</v>
      </c>
      <c r="F4004" s="27">
        <v>3</v>
      </c>
      <c r="G4004" s="27"/>
      <c r="H4004" s="27"/>
      <c r="I4004" s="53" t="s">
        <v>4990</v>
      </c>
      <c r="J4004" s="61">
        <v>1</v>
      </c>
      <c r="K4004" s="61" t="s">
        <v>845</v>
      </c>
      <c r="L4004" s="61"/>
      <c r="M4004" s="61">
        <f t="shared" si="180"/>
        <v>0</v>
      </c>
    </row>
    <row r="4005" spans="1:13" s="47" customFormat="1" x14ac:dyDescent="0.4">
      <c r="A4005" s="27" t="s">
        <v>843</v>
      </c>
      <c r="B4005" s="27">
        <v>5</v>
      </c>
      <c r="C4005" s="27">
        <v>4</v>
      </c>
      <c r="D4005" s="27">
        <v>6</v>
      </c>
      <c r="E4005" s="27">
        <v>3</v>
      </c>
      <c r="F4005" s="27">
        <v>4</v>
      </c>
      <c r="G4005" s="27"/>
      <c r="H4005" s="27"/>
      <c r="I4005" s="53" t="s">
        <v>4995</v>
      </c>
      <c r="J4005" s="61">
        <v>1</v>
      </c>
      <c r="K4005" s="61" t="s">
        <v>845</v>
      </c>
      <c r="L4005" s="61"/>
      <c r="M4005" s="61">
        <f t="shared" si="180"/>
        <v>0</v>
      </c>
    </row>
    <row r="4006" spans="1:13" s="47" customFormat="1" x14ac:dyDescent="0.4">
      <c r="A4006" s="27" t="s">
        <v>843</v>
      </c>
      <c r="B4006" s="27">
        <v>5</v>
      </c>
      <c r="C4006" s="27">
        <v>4</v>
      </c>
      <c r="D4006" s="27">
        <v>6</v>
      </c>
      <c r="E4006" s="27">
        <v>3</v>
      </c>
      <c r="F4006" s="27">
        <v>5</v>
      </c>
      <c r="G4006" s="27"/>
      <c r="H4006" s="27"/>
      <c r="I4006" s="53" t="s">
        <v>4996</v>
      </c>
      <c r="J4006" s="61">
        <v>1</v>
      </c>
      <c r="K4006" s="61" t="s">
        <v>845</v>
      </c>
      <c r="L4006" s="61"/>
      <c r="M4006" s="61">
        <f t="shared" si="180"/>
        <v>0</v>
      </c>
    </row>
    <row r="4007" spans="1:13" s="47" customFormat="1" ht="37.5" x14ac:dyDescent="0.4">
      <c r="A4007" s="27" t="s">
        <v>843</v>
      </c>
      <c r="B4007" s="27">
        <v>5</v>
      </c>
      <c r="C4007" s="27">
        <v>4</v>
      </c>
      <c r="D4007" s="27">
        <v>6</v>
      </c>
      <c r="E4007" s="27">
        <v>4</v>
      </c>
      <c r="F4007" s="27"/>
      <c r="G4007" s="27"/>
      <c r="H4007" s="27"/>
      <c r="I4007" s="53" t="s">
        <v>2890</v>
      </c>
      <c r="J4007" s="61">
        <v>1</v>
      </c>
      <c r="K4007" s="61" t="s">
        <v>845</v>
      </c>
      <c r="L4007" s="61"/>
      <c r="M4007" s="61">
        <f t="shared" si="180"/>
        <v>0</v>
      </c>
    </row>
    <row r="4008" spans="1:13" s="47" customFormat="1" x14ac:dyDescent="0.4">
      <c r="A4008" s="27" t="s">
        <v>843</v>
      </c>
      <c r="B4008" s="27">
        <v>5</v>
      </c>
      <c r="C4008" s="27">
        <v>4</v>
      </c>
      <c r="D4008" s="27">
        <v>6</v>
      </c>
      <c r="E4008" s="27">
        <v>4</v>
      </c>
      <c r="F4008" s="27">
        <v>1</v>
      </c>
      <c r="G4008" s="27"/>
      <c r="H4008" s="27"/>
      <c r="I4008" s="53" t="s">
        <v>4993</v>
      </c>
      <c r="J4008" s="61">
        <v>1</v>
      </c>
      <c r="K4008" s="61" t="s">
        <v>845</v>
      </c>
      <c r="L4008" s="61"/>
      <c r="M4008" s="61">
        <f t="shared" si="180"/>
        <v>0</v>
      </c>
    </row>
    <row r="4009" spans="1:13" s="47" customFormat="1" x14ac:dyDescent="0.4">
      <c r="A4009" s="27" t="s">
        <v>843</v>
      </c>
      <c r="B4009" s="27">
        <v>5</v>
      </c>
      <c r="C4009" s="27">
        <v>4</v>
      </c>
      <c r="D4009" s="27">
        <v>6</v>
      </c>
      <c r="E4009" s="27">
        <v>4</v>
      </c>
      <c r="F4009" s="27">
        <v>2</v>
      </c>
      <c r="G4009" s="27"/>
      <c r="H4009" s="27"/>
      <c r="I4009" s="53" t="s">
        <v>4994</v>
      </c>
      <c r="J4009" s="61">
        <v>1</v>
      </c>
      <c r="K4009" s="61" t="s">
        <v>845</v>
      </c>
      <c r="L4009" s="61"/>
      <c r="M4009" s="61">
        <f t="shared" si="180"/>
        <v>0</v>
      </c>
    </row>
    <row r="4010" spans="1:13" s="47" customFormat="1" x14ac:dyDescent="0.4">
      <c r="A4010" s="27" t="s">
        <v>843</v>
      </c>
      <c r="B4010" s="27">
        <v>5</v>
      </c>
      <c r="C4010" s="27">
        <v>4</v>
      </c>
      <c r="D4010" s="27">
        <v>6</v>
      </c>
      <c r="E4010" s="27">
        <v>5</v>
      </c>
      <c r="F4010" s="27"/>
      <c r="G4010" s="27"/>
      <c r="H4010" s="27"/>
      <c r="I4010" s="53" t="s">
        <v>2891</v>
      </c>
      <c r="J4010" s="61">
        <v>1</v>
      </c>
      <c r="K4010" s="61" t="s">
        <v>845</v>
      </c>
      <c r="L4010" s="61"/>
      <c r="M4010" s="61">
        <f t="shared" si="180"/>
        <v>0</v>
      </c>
    </row>
    <row r="4011" spans="1:13" s="47" customFormat="1" x14ac:dyDescent="0.4">
      <c r="A4011" s="27" t="s">
        <v>843</v>
      </c>
      <c r="B4011" s="27">
        <v>5</v>
      </c>
      <c r="C4011" s="27">
        <v>4</v>
      </c>
      <c r="D4011" s="27">
        <v>6</v>
      </c>
      <c r="E4011" s="27">
        <v>6</v>
      </c>
      <c r="F4011" s="27"/>
      <c r="G4011" s="27"/>
      <c r="H4011" s="27"/>
      <c r="I4011" s="53" t="s">
        <v>2859</v>
      </c>
      <c r="J4011" s="61">
        <v>1</v>
      </c>
      <c r="K4011" s="61" t="s">
        <v>845</v>
      </c>
      <c r="L4011" s="61"/>
      <c r="M4011" s="61">
        <f t="shared" si="180"/>
        <v>0</v>
      </c>
    </row>
    <row r="4012" spans="1:13" s="47" customFormat="1" x14ac:dyDescent="0.4">
      <c r="A4012" s="27" t="s">
        <v>843</v>
      </c>
      <c r="B4012" s="27">
        <v>5</v>
      </c>
      <c r="C4012" s="27">
        <v>4</v>
      </c>
      <c r="D4012" s="27">
        <v>6</v>
      </c>
      <c r="E4012" s="27">
        <v>7</v>
      </c>
      <c r="F4012" s="27"/>
      <c r="G4012" s="27"/>
      <c r="H4012" s="27"/>
      <c r="I4012" s="53" t="s">
        <v>2860</v>
      </c>
      <c r="J4012" s="61">
        <v>1</v>
      </c>
      <c r="K4012" s="61" t="s">
        <v>845</v>
      </c>
      <c r="L4012" s="61"/>
      <c r="M4012" s="61">
        <f t="shared" si="180"/>
        <v>0</v>
      </c>
    </row>
    <row r="4013" spans="1:13" s="47" customFormat="1" x14ac:dyDescent="0.4">
      <c r="A4013" s="27" t="s">
        <v>843</v>
      </c>
      <c r="B4013" s="27">
        <v>5</v>
      </c>
      <c r="C4013" s="27">
        <v>4</v>
      </c>
      <c r="D4013" s="27">
        <v>6</v>
      </c>
      <c r="E4013" s="27">
        <v>8</v>
      </c>
      <c r="F4013" s="27"/>
      <c r="G4013" s="27"/>
      <c r="H4013" s="27"/>
      <c r="I4013" s="53" t="s">
        <v>2892</v>
      </c>
      <c r="J4013" s="61">
        <v>1</v>
      </c>
      <c r="K4013" s="61" t="s">
        <v>845</v>
      </c>
      <c r="L4013" s="61"/>
      <c r="M4013" s="61">
        <f t="shared" si="180"/>
        <v>0</v>
      </c>
    </row>
    <row r="4014" spans="1:13" s="47" customFormat="1" x14ac:dyDescent="0.4">
      <c r="A4014" s="27" t="s">
        <v>843</v>
      </c>
      <c r="B4014" s="27">
        <v>5</v>
      </c>
      <c r="C4014" s="27">
        <v>4</v>
      </c>
      <c r="D4014" s="27">
        <v>6</v>
      </c>
      <c r="E4014" s="27">
        <v>9</v>
      </c>
      <c r="F4014" s="27"/>
      <c r="G4014" s="27"/>
      <c r="H4014" s="27"/>
      <c r="I4014" s="53" t="s">
        <v>2862</v>
      </c>
      <c r="J4014" s="61">
        <v>1</v>
      </c>
      <c r="K4014" s="61" t="s">
        <v>845</v>
      </c>
      <c r="L4014" s="61"/>
      <c r="M4014" s="61">
        <f t="shared" si="180"/>
        <v>0</v>
      </c>
    </row>
    <row r="4015" spans="1:13" s="47" customFormat="1" x14ac:dyDescent="0.4">
      <c r="A4015" s="27" t="s">
        <v>843</v>
      </c>
      <c r="B4015" s="27">
        <v>5</v>
      </c>
      <c r="C4015" s="27">
        <v>4</v>
      </c>
      <c r="D4015" s="27">
        <v>6</v>
      </c>
      <c r="E4015" s="27">
        <v>10</v>
      </c>
      <c r="F4015" s="27"/>
      <c r="G4015" s="27"/>
      <c r="H4015" s="27"/>
      <c r="I4015" s="53" t="s">
        <v>2851</v>
      </c>
      <c r="J4015" s="61">
        <v>1</v>
      </c>
      <c r="K4015" s="61" t="s">
        <v>845</v>
      </c>
      <c r="L4015" s="61"/>
      <c r="M4015" s="61">
        <f t="shared" si="180"/>
        <v>0</v>
      </c>
    </row>
    <row r="4016" spans="1:13" s="47" customFormat="1" x14ac:dyDescent="0.4">
      <c r="A4016" s="27" t="s">
        <v>843</v>
      </c>
      <c r="B4016" s="27">
        <v>5</v>
      </c>
      <c r="C4016" s="27">
        <v>4</v>
      </c>
      <c r="D4016" s="27">
        <v>6</v>
      </c>
      <c r="E4016" s="27">
        <v>11</v>
      </c>
      <c r="F4016" s="27"/>
      <c r="G4016" s="27"/>
      <c r="H4016" s="27"/>
      <c r="I4016" s="53" t="s">
        <v>2863</v>
      </c>
      <c r="J4016" s="61">
        <v>1</v>
      </c>
      <c r="K4016" s="61" t="s">
        <v>845</v>
      </c>
      <c r="L4016" s="61"/>
      <c r="M4016" s="61">
        <f t="shared" si="180"/>
        <v>0</v>
      </c>
    </row>
    <row r="4017" spans="1:13" s="47" customFormat="1" x14ac:dyDescent="0.4">
      <c r="A4017" s="27" t="s">
        <v>843</v>
      </c>
      <c r="B4017" s="27">
        <v>5</v>
      </c>
      <c r="C4017" s="27">
        <v>4</v>
      </c>
      <c r="D4017" s="27">
        <v>6</v>
      </c>
      <c r="E4017" s="27">
        <v>12</v>
      </c>
      <c r="F4017" s="27"/>
      <c r="G4017" s="27"/>
      <c r="H4017" s="27"/>
      <c r="I4017" s="53" t="s">
        <v>2893</v>
      </c>
      <c r="J4017" s="61">
        <v>1</v>
      </c>
      <c r="K4017" s="61" t="s">
        <v>845</v>
      </c>
      <c r="L4017" s="61"/>
      <c r="M4017" s="61">
        <f t="shared" si="180"/>
        <v>0</v>
      </c>
    </row>
    <row r="4018" spans="1:13" s="47" customFormat="1" ht="37.5" x14ac:dyDescent="0.4">
      <c r="A4018" s="27" t="s">
        <v>843</v>
      </c>
      <c r="B4018" s="27">
        <v>5</v>
      </c>
      <c r="C4018" s="27">
        <v>4</v>
      </c>
      <c r="D4018" s="27">
        <v>6</v>
      </c>
      <c r="E4018" s="27">
        <v>13</v>
      </c>
      <c r="F4018" s="27"/>
      <c r="G4018" s="27"/>
      <c r="H4018" s="27"/>
      <c r="I4018" s="53" t="s">
        <v>2865</v>
      </c>
      <c r="J4018" s="61">
        <v>1</v>
      </c>
      <c r="K4018" s="61" t="s">
        <v>845</v>
      </c>
      <c r="L4018" s="61"/>
      <c r="M4018" s="61">
        <f t="shared" si="180"/>
        <v>0</v>
      </c>
    </row>
    <row r="4019" spans="1:13" s="47" customFormat="1" ht="37.5" x14ac:dyDescent="0.4">
      <c r="A4019" s="27" t="s">
        <v>843</v>
      </c>
      <c r="B4019" s="27">
        <v>5</v>
      </c>
      <c r="C4019" s="27">
        <v>4</v>
      </c>
      <c r="D4019" s="27">
        <v>6</v>
      </c>
      <c r="E4019" s="27">
        <v>14</v>
      </c>
      <c r="F4019" s="27"/>
      <c r="G4019" s="27"/>
      <c r="H4019" s="27"/>
      <c r="I4019" s="53" t="s">
        <v>2894</v>
      </c>
      <c r="J4019" s="61">
        <v>1</v>
      </c>
      <c r="K4019" s="61" t="s">
        <v>845</v>
      </c>
      <c r="L4019" s="61"/>
      <c r="M4019" s="61">
        <f t="shared" si="180"/>
        <v>0</v>
      </c>
    </row>
    <row r="4020" spans="1:13" s="47" customFormat="1" x14ac:dyDescent="0.4">
      <c r="A4020" s="27" t="s">
        <v>843</v>
      </c>
      <c r="B4020" s="27">
        <v>5</v>
      </c>
      <c r="C4020" s="27">
        <v>4</v>
      </c>
      <c r="D4020" s="27">
        <v>6</v>
      </c>
      <c r="E4020" s="27">
        <v>14</v>
      </c>
      <c r="F4020" s="27">
        <v>1</v>
      </c>
      <c r="G4020" s="27"/>
      <c r="H4020" s="27"/>
      <c r="I4020" s="53" t="s">
        <v>5000</v>
      </c>
      <c r="J4020" s="61">
        <v>1</v>
      </c>
      <c r="K4020" s="61" t="s">
        <v>845</v>
      </c>
      <c r="L4020" s="61"/>
      <c r="M4020" s="61">
        <f t="shared" si="180"/>
        <v>0</v>
      </c>
    </row>
    <row r="4021" spans="1:13" s="47" customFormat="1" x14ac:dyDescent="0.4">
      <c r="A4021" s="27" t="s">
        <v>843</v>
      </c>
      <c r="B4021" s="27">
        <v>5</v>
      </c>
      <c r="C4021" s="27">
        <v>4</v>
      </c>
      <c r="D4021" s="27">
        <v>6</v>
      </c>
      <c r="E4021" s="27">
        <v>14</v>
      </c>
      <c r="F4021" s="27">
        <v>2</v>
      </c>
      <c r="G4021" s="27"/>
      <c r="H4021" s="27"/>
      <c r="I4021" s="53" t="s">
        <v>4117</v>
      </c>
      <c r="J4021" s="61">
        <v>1</v>
      </c>
      <c r="K4021" s="61" t="s">
        <v>845</v>
      </c>
      <c r="L4021" s="61"/>
      <c r="M4021" s="61">
        <f t="shared" si="180"/>
        <v>0</v>
      </c>
    </row>
    <row r="4022" spans="1:13" s="47" customFormat="1" x14ac:dyDescent="0.4">
      <c r="A4022" s="27" t="s">
        <v>843</v>
      </c>
      <c r="B4022" s="27">
        <v>5</v>
      </c>
      <c r="C4022" s="27">
        <v>4</v>
      </c>
      <c r="D4022" s="27">
        <v>6</v>
      </c>
      <c r="E4022" s="27">
        <v>14</v>
      </c>
      <c r="F4022" s="27">
        <v>3</v>
      </c>
      <c r="G4022" s="27"/>
      <c r="H4022" s="27"/>
      <c r="I4022" s="53" t="s">
        <v>5001</v>
      </c>
      <c r="J4022" s="61">
        <v>1</v>
      </c>
      <c r="K4022" s="61" t="s">
        <v>845</v>
      </c>
      <c r="L4022" s="61"/>
      <c r="M4022" s="61">
        <f t="shared" si="180"/>
        <v>0</v>
      </c>
    </row>
    <row r="4023" spans="1:13" s="47" customFormat="1" x14ac:dyDescent="0.4">
      <c r="A4023" s="27" t="s">
        <v>843</v>
      </c>
      <c r="B4023" s="27">
        <v>5</v>
      </c>
      <c r="C4023" s="27">
        <v>4</v>
      </c>
      <c r="D4023" s="27">
        <v>6</v>
      </c>
      <c r="E4023" s="27">
        <v>14</v>
      </c>
      <c r="F4023" s="27">
        <v>4</v>
      </c>
      <c r="G4023" s="27"/>
      <c r="H4023" s="27"/>
      <c r="I4023" s="53" t="s">
        <v>5002</v>
      </c>
      <c r="J4023" s="61">
        <v>1</v>
      </c>
      <c r="K4023" s="61" t="s">
        <v>845</v>
      </c>
      <c r="L4023" s="61"/>
      <c r="M4023" s="61">
        <f t="shared" si="180"/>
        <v>0</v>
      </c>
    </row>
    <row r="4024" spans="1:13" s="47" customFormat="1" x14ac:dyDescent="0.4">
      <c r="A4024" s="27" t="s">
        <v>843</v>
      </c>
      <c r="B4024" s="27">
        <v>5</v>
      </c>
      <c r="C4024" s="27">
        <v>4</v>
      </c>
      <c r="D4024" s="27">
        <v>6</v>
      </c>
      <c r="E4024" s="27">
        <v>15</v>
      </c>
      <c r="F4024" s="27"/>
      <c r="G4024" s="27"/>
      <c r="H4024" s="27"/>
      <c r="I4024" s="53" t="s">
        <v>2895</v>
      </c>
      <c r="J4024" s="61">
        <v>1</v>
      </c>
      <c r="K4024" s="61" t="s">
        <v>845</v>
      </c>
      <c r="L4024" s="61"/>
      <c r="M4024" s="61">
        <f t="shared" ref="M4024:M4071" si="181">IF(K4024="A",J4024,0)</f>
        <v>0</v>
      </c>
    </row>
    <row r="4025" spans="1:13" s="47" customFormat="1" x14ac:dyDescent="0.4">
      <c r="A4025" s="27" t="s">
        <v>843</v>
      </c>
      <c r="B4025" s="27">
        <v>5</v>
      </c>
      <c r="C4025" s="27">
        <v>4</v>
      </c>
      <c r="D4025" s="27">
        <v>6</v>
      </c>
      <c r="E4025" s="27">
        <v>16</v>
      </c>
      <c r="F4025" s="27"/>
      <c r="G4025" s="27"/>
      <c r="H4025" s="27"/>
      <c r="I4025" s="53" t="s">
        <v>2896</v>
      </c>
      <c r="J4025" s="61">
        <v>1</v>
      </c>
      <c r="K4025" s="61" t="s">
        <v>845</v>
      </c>
      <c r="L4025" s="61"/>
      <c r="M4025" s="61">
        <f t="shared" si="181"/>
        <v>0</v>
      </c>
    </row>
    <row r="4026" spans="1:13" s="47" customFormat="1" x14ac:dyDescent="0.4">
      <c r="A4026" s="27" t="s">
        <v>843</v>
      </c>
      <c r="B4026" s="27">
        <v>5</v>
      </c>
      <c r="C4026" s="27">
        <v>4</v>
      </c>
      <c r="D4026" s="27">
        <v>6</v>
      </c>
      <c r="E4026" s="27">
        <v>17</v>
      </c>
      <c r="F4026" s="27"/>
      <c r="G4026" s="27"/>
      <c r="H4026" s="27"/>
      <c r="I4026" s="53" t="s">
        <v>2887</v>
      </c>
      <c r="J4026" s="61">
        <v>1</v>
      </c>
      <c r="K4026" s="61" t="s">
        <v>845</v>
      </c>
      <c r="L4026" s="61"/>
      <c r="M4026" s="61">
        <f t="shared" si="181"/>
        <v>0</v>
      </c>
    </row>
    <row r="4027" spans="1:13" s="47" customFormat="1" x14ac:dyDescent="0.4">
      <c r="A4027" s="27" t="s">
        <v>843</v>
      </c>
      <c r="B4027" s="27">
        <v>5</v>
      </c>
      <c r="C4027" s="27">
        <v>4</v>
      </c>
      <c r="D4027" s="27">
        <v>7</v>
      </c>
      <c r="E4027" s="27"/>
      <c r="F4027" s="27"/>
      <c r="G4027" s="27"/>
      <c r="H4027" s="27"/>
      <c r="I4027" s="54" t="s">
        <v>2897</v>
      </c>
      <c r="J4027" s="61">
        <v>1</v>
      </c>
      <c r="K4027" s="61" t="s">
        <v>845</v>
      </c>
      <c r="L4027" s="69"/>
      <c r="M4027" s="61">
        <f t="shared" si="181"/>
        <v>0</v>
      </c>
    </row>
    <row r="4028" spans="1:13" s="47" customFormat="1" x14ac:dyDescent="0.4">
      <c r="A4028" s="27" t="s">
        <v>843</v>
      </c>
      <c r="B4028" s="27">
        <v>5</v>
      </c>
      <c r="C4028" s="27">
        <v>4</v>
      </c>
      <c r="D4028" s="27">
        <v>7</v>
      </c>
      <c r="E4028" s="27">
        <v>1</v>
      </c>
      <c r="F4028" s="27"/>
      <c r="G4028" s="27"/>
      <c r="H4028" s="27"/>
      <c r="I4028" s="53" t="s">
        <v>2898</v>
      </c>
      <c r="J4028" s="61">
        <v>1</v>
      </c>
      <c r="K4028" s="61" t="s">
        <v>845</v>
      </c>
      <c r="L4028" s="61"/>
      <c r="M4028" s="61">
        <f t="shared" si="181"/>
        <v>0</v>
      </c>
    </row>
    <row r="4029" spans="1:13" s="47" customFormat="1" x14ac:dyDescent="0.4">
      <c r="A4029" s="27" t="s">
        <v>843</v>
      </c>
      <c r="B4029" s="27">
        <v>5</v>
      </c>
      <c r="C4029" s="27">
        <v>4</v>
      </c>
      <c r="D4029" s="27">
        <v>7</v>
      </c>
      <c r="E4029" s="27">
        <v>2</v>
      </c>
      <c r="F4029" s="27"/>
      <c r="G4029" s="27"/>
      <c r="H4029" s="27"/>
      <c r="I4029" s="53" t="s">
        <v>2899</v>
      </c>
      <c r="J4029" s="61">
        <v>1</v>
      </c>
      <c r="K4029" s="61" t="s">
        <v>845</v>
      </c>
      <c r="L4029" s="61"/>
      <c r="M4029" s="61">
        <f t="shared" si="181"/>
        <v>0</v>
      </c>
    </row>
    <row r="4030" spans="1:13" s="47" customFormat="1" x14ac:dyDescent="0.4">
      <c r="A4030" s="27" t="s">
        <v>843</v>
      </c>
      <c r="B4030" s="27">
        <v>5</v>
      </c>
      <c r="C4030" s="27">
        <v>4</v>
      </c>
      <c r="D4030" s="27">
        <v>7</v>
      </c>
      <c r="E4030" s="27">
        <v>3</v>
      </c>
      <c r="F4030" s="27"/>
      <c r="G4030" s="27"/>
      <c r="H4030" s="27"/>
      <c r="I4030" s="53" t="s">
        <v>2900</v>
      </c>
      <c r="J4030" s="61">
        <v>1</v>
      </c>
      <c r="K4030" s="61" t="s">
        <v>845</v>
      </c>
      <c r="L4030" s="61"/>
      <c r="M4030" s="61">
        <f t="shared" si="181"/>
        <v>0</v>
      </c>
    </row>
    <row r="4031" spans="1:13" s="47" customFormat="1" x14ac:dyDescent="0.4">
      <c r="A4031" s="27" t="s">
        <v>843</v>
      </c>
      <c r="B4031" s="27">
        <v>5</v>
      </c>
      <c r="C4031" s="27">
        <v>4</v>
      </c>
      <c r="D4031" s="27">
        <v>7</v>
      </c>
      <c r="E4031" s="27">
        <v>4</v>
      </c>
      <c r="F4031" s="27"/>
      <c r="G4031" s="27"/>
      <c r="H4031" s="27"/>
      <c r="I4031" s="53" t="s">
        <v>2901</v>
      </c>
      <c r="J4031" s="61">
        <v>1</v>
      </c>
      <c r="K4031" s="61" t="s">
        <v>845</v>
      </c>
      <c r="L4031" s="61"/>
      <c r="M4031" s="61">
        <f t="shared" si="181"/>
        <v>0</v>
      </c>
    </row>
    <row r="4032" spans="1:13" s="47" customFormat="1" x14ac:dyDescent="0.4">
      <c r="A4032" s="27" t="s">
        <v>843</v>
      </c>
      <c r="B4032" s="27">
        <v>5</v>
      </c>
      <c r="C4032" s="27">
        <v>4</v>
      </c>
      <c r="D4032" s="27">
        <v>7</v>
      </c>
      <c r="E4032" s="27">
        <v>5</v>
      </c>
      <c r="F4032" s="27"/>
      <c r="G4032" s="27"/>
      <c r="H4032" s="27"/>
      <c r="I4032" s="53" t="s">
        <v>2902</v>
      </c>
      <c r="J4032" s="61">
        <v>1</v>
      </c>
      <c r="K4032" s="61" t="s">
        <v>845</v>
      </c>
      <c r="L4032" s="61"/>
      <c r="M4032" s="61">
        <f t="shared" si="181"/>
        <v>0</v>
      </c>
    </row>
    <row r="4033" spans="1:13" s="47" customFormat="1" x14ac:dyDescent="0.4">
      <c r="A4033" s="27" t="s">
        <v>843</v>
      </c>
      <c r="B4033" s="27">
        <v>5</v>
      </c>
      <c r="C4033" s="27">
        <v>4</v>
      </c>
      <c r="D4033" s="27">
        <v>7</v>
      </c>
      <c r="E4033" s="27">
        <v>5</v>
      </c>
      <c r="F4033" s="27">
        <v>1</v>
      </c>
      <c r="G4033" s="27"/>
      <c r="H4033" s="27"/>
      <c r="I4033" s="53" t="s">
        <v>4992</v>
      </c>
      <c r="J4033" s="61">
        <v>1</v>
      </c>
      <c r="K4033" s="61" t="s">
        <v>845</v>
      </c>
      <c r="L4033" s="61"/>
      <c r="M4033" s="61">
        <f t="shared" si="181"/>
        <v>0</v>
      </c>
    </row>
    <row r="4034" spans="1:13" s="47" customFormat="1" x14ac:dyDescent="0.4">
      <c r="A4034" s="27" t="s">
        <v>843</v>
      </c>
      <c r="B4034" s="27">
        <v>5</v>
      </c>
      <c r="C4034" s="27">
        <v>4</v>
      </c>
      <c r="D4034" s="27">
        <v>7</v>
      </c>
      <c r="E4034" s="27">
        <v>5</v>
      </c>
      <c r="F4034" s="27">
        <v>2</v>
      </c>
      <c r="G4034" s="27"/>
      <c r="H4034" s="27"/>
      <c r="I4034" s="53" t="s">
        <v>4373</v>
      </c>
      <c r="J4034" s="61">
        <v>1</v>
      </c>
      <c r="K4034" s="61" t="s">
        <v>845</v>
      </c>
      <c r="L4034" s="61"/>
      <c r="M4034" s="61">
        <f t="shared" si="181"/>
        <v>0</v>
      </c>
    </row>
    <row r="4035" spans="1:13" s="47" customFormat="1" x14ac:dyDescent="0.4">
      <c r="A4035" s="27" t="s">
        <v>843</v>
      </c>
      <c r="B4035" s="27">
        <v>5</v>
      </c>
      <c r="C4035" s="27">
        <v>4</v>
      </c>
      <c r="D4035" s="27">
        <v>7</v>
      </c>
      <c r="E4035" s="27">
        <v>6</v>
      </c>
      <c r="F4035" s="27"/>
      <c r="G4035" s="27"/>
      <c r="H4035" s="27"/>
      <c r="I4035" s="53" t="s">
        <v>2903</v>
      </c>
      <c r="J4035" s="61">
        <v>1</v>
      </c>
      <c r="K4035" s="61" t="s">
        <v>845</v>
      </c>
      <c r="L4035" s="61"/>
      <c r="M4035" s="61">
        <f t="shared" si="181"/>
        <v>0</v>
      </c>
    </row>
    <row r="4036" spans="1:13" s="47" customFormat="1" x14ac:dyDescent="0.4">
      <c r="A4036" s="27" t="s">
        <v>843</v>
      </c>
      <c r="B4036" s="27">
        <v>5</v>
      </c>
      <c r="C4036" s="27">
        <v>4</v>
      </c>
      <c r="D4036" s="27">
        <v>7</v>
      </c>
      <c r="E4036" s="27">
        <v>7</v>
      </c>
      <c r="F4036" s="27"/>
      <c r="G4036" s="27"/>
      <c r="H4036" s="27"/>
      <c r="I4036" s="53" t="s">
        <v>2904</v>
      </c>
      <c r="J4036" s="61">
        <v>1</v>
      </c>
      <c r="K4036" s="61" t="s">
        <v>845</v>
      </c>
      <c r="L4036" s="61"/>
      <c r="M4036" s="61">
        <f t="shared" si="181"/>
        <v>0</v>
      </c>
    </row>
    <row r="4037" spans="1:13" s="47" customFormat="1" x14ac:dyDescent="0.4">
      <c r="A4037" s="27" t="s">
        <v>843</v>
      </c>
      <c r="B4037" s="27">
        <v>5</v>
      </c>
      <c r="C4037" s="27">
        <v>4</v>
      </c>
      <c r="D4037" s="27">
        <v>7</v>
      </c>
      <c r="E4037" s="27">
        <v>7</v>
      </c>
      <c r="F4037" s="27">
        <v>1</v>
      </c>
      <c r="G4037" s="27"/>
      <c r="H4037" s="27"/>
      <c r="I4037" s="53" t="s">
        <v>4993</v>
      </c>
      <c r="J4037" s="61">
        <v>1</v>
      </c>
      <c r="K4037" s="61" t="s">
        <v>845</v>
      </c>
      <c r="L4037" s="61"/>
      <c r="M4037" s="61">
        <f t="shared" si="181"/>
        <v>0</v>
      </c>
    </row>
    <row r="4038" spans="1:13" s="47" customFormat="1" x14ac:dyDescent="0.4">
      <c r="A4038" s="27" t="s">
        <v>843</v>
      </c>
      <c r="B4038" s="27">
        <v>5</v>
      </c>
      <c r="C4038" s="27">
        <v>4</v>
      </c>
      <c r="D4038" s="27">
        <v>7</v>
      </c>
      <c r="E4038" s="27">
        <v>7</v>
      </c>
      <c r="F4038" s="27">
        <v>2</v>
      </c>
      <c r="G4038" s="27"/>
      <c r="H4038" s="27"/>
      <c r="I4038" s="53" t="s">
        <v>4994</v>
      </c>
      <c r="J4038" s="61">
        <v>1</v>
      </c>
      <c r="K4038" s="61" t="s">
        <v>845</v>
      </c>
      <c r="L4038" s="61"/>
      <c r="M4038" s="61">
        <f t="shared" si="181"/>
        <v>0</v>
      </c>
    </row>
    <row r="4039" spans="1:13" s="47" customFormat="1" ht="37.5" x14ac:dyDescent="0.4">
      <c r="A4039" s="27" t="s">
        <v>843</v>
      </c>
      <c r="B4039" s="27">
        <v>5</v>
      </c>
      <c r="C4039" s="27">
        <v>4</v>
      </c>
      <c r="D4039" s="27">
        <v>7</v>
      </c>
      <c r="E4039" s="27">
        <v>8</v>
      </c>
      <c r="F4039" s="27"/>
      <c r="G4039" s="27"/>
      <c r="H4039" s="27"/>
      <c r="I4039" s="53" t="s">
        <v>2905</v>
      </c>
      <c r="J4039" s="61">
        <v>1</v>
      </c>
      <c r="K4039" s="61" t="s">
        <v>845</v>
      </c>
      <c r="L4039" s="61"/>
      <c r="M4039" s="61">
        <f t="shared" si="181"/>
        <v>0</v>
      </c>
    </row>
    <row r="4040" spans="1:13" s="47" customFormat="1" x14ac:dyDescent="0.4">
      <c r="A4040" s="27" t="s">
        <v>843</v>
      </c>
      <c r="B4040" s="27">
        <v>5</v>
      </c>
      <c r="C4040" s="27">
        <v>4</v>
      </c>
      <c r="D4040" s="27">
        <v>7</v>
      </c>
      <c r="E4040" s="27">
        <v>9</v>
      </c>
      <c r="F4040" s="27"/>
      <c r="G4040" s="27"/>
      <c r="H4040" s="27"/>
      <c r="I4040" s="53" t="s">
        <v>2859</v>
      </c>
      <c r="J4040" s="61">
        <v>1</v>
      </c>
      <c r="K4040" s="61" t="s">
        <v>845</v>
      </c>
      <c r="L4040" s="61"/>
      <c r="M4040" s="61">
        <f t="shared" si="181"/>
        <v>0</v>
      </c>
    </row>
    <row r="4041" spans="1:13" s="47" customFormat="1" x14ac:dyDescent="0.4">
      <c r="A4041" s="27" t="s">
        <v>843</v>
      </c>
      <c r="B4041" s="27">
        <v>5</v>
      </c>
      <c r="C4041" s="27">
        <v>4</v>
      </c>
      <c r="D4041" s="27">
        <v>7</v>
      </c>
      <c r="E4041" s="27">
        <v>10</v>
      </c>
      <c r="F4041" s="27"/>
      <c r="G4041" s="27"/>
      <c r="H4041" s="27"/>
      <c r="I4041" s="53" t="s">
        <v>2860</v>
      </c>
      <c r="J4041" s="61">
        <v>1</v>
      </c>
      <c r="K4041" s="61" t="s">
        <v>845</v>
      </c>
      <c r="L4041" s="61"/>
      <c r="M4041" s="61">
        <f t="shared" si="181"/>
        <v>0</v>
      </c>
    </row>
    <row r="4042" spans="1:13" s="47" customFormat="1" x14ac:dyDescent="0.4">
      <c r="A4042" s="27" t="s">
        <v>843</v>
      </c>
      <c r="B4042" s="27">
        <v>5</v>
      </c>
      <c r="C4042" s="27">
        <v>4</v>
      </c>
      <c r="D4042" s="27">
        <v>7</v>
      </c>
      <c r="E4042" s="27">
        <v>11</v>
      </c>
      <c r="F4042" s="27"/>
      <c r="G4042" s="27"/>
      <c r="H4042" s="27"/>
      <c r="I4042" s="53" t="s">
        <v>2906</v>
      </c>
      <c r="J4042" s="61">
        <v>1</v>
      </c>
      <c r="K4042" s="61" t="s">
        <v>845</v>
      </c>
      <c r="L4042" s="61"/>
      <c r="M4042" s="61">
        <f t="shared" si="181"/>
        <v>0</v>
      </c>
    </row>
    <row r="4043" spans="1:13" s="47" customFormat="1" x14ac:dyDescent="0.4">
      <c r="A4043" s="27" t="s">
        <v>843</v>
      </c>
      <c r="B4043" s="27">
        <v>5</v>
      </c>
      <c r="C4043" s="27">
        <v>4</v>
      </c>
      <c r="D4043" s="27">
        <v>7</v>
      </c>
      <c r="E4043" s="27">
        <v>12</v>
      </c>
      <c r="F4043" s="27"/>
      <c r="G4043" s="27"/>
      <c r="H4043" s="27"/>
      <c r="I4043" s="53" t="s">
        <v>2907</v>
      </c>
      <c r="J4043" s="61">
        <v>1</v>
      </c>
      <c r="K4043" s="61" t="s">
        <v>845</v>
      </c>
      <c r="L4043" s="61"/>
      <c r="M4043" s="61">
        <f t="shared" si="181"/>
        <v>0</v>
      </c>
    </row>
    <row r="4044" spans="1:13" s="47" customFormat="1" x14ac:dyDescent="0.4">
      <c r="A4044" s="27" t="s">
        <v>843</v>
      </c>
      <c r="B4044" s="27">
        <v>5</v>
      </c>
      <c r="C4044" s="27">
        <v>4</v>
      </c>
      <c r="D4044" s="27">
        <v>7</v>
      </c>
      <c r="E4044" s="27">
        <v>13</v>
      </c>
      <c r="F4044" s="27"/>
      <c r="G4044" s="27"/>
      <c r="H4044" s="27"/>
      <c r="I4044" s="53" t="s">
        <v>2851</v>
      </c>
      <c r="J4044" s="61">
        <v>1</v>
      </c>
      <c r="K4044" s="61" t="s">
        <v>845</v>
      </c>
      <c r="L4044" s="61"/>
      <c r="M4044" s="61">
        <f t="shared" si="181"/>
        <v>0</v>
      </c>
    </row>
    <row r="4045" spans="1:13" s="47" customFormat="1" x14ac:dyDescent="0.4">
      <c r="A4045" s="27" t="s">
        <v>843</v>
      </c>
      <c r="B4045" s="27">
        <v>5</v>
      </c>
      <c r="C4045" s="27">
        <v>4</v>
      </c>
      <c r="D4045" s="27">
        <v>7</v>
      </c>
      <c r="E4045" s="27">
        <v>14</v>
      </c>
      <c r="F4045" s="27"/>
      <c r="G4045" s="27"/>
      <c r="H4045" s="27"/>
      <c r="I4045" s="53" t="s">
        <v>2866</v>
      </c>
      <c r="J4045" s="61">
        <v>1</v>
      </c>
      <c r="K4045" s="61" t="s">
        <v>845</v>
      </c>
      <c r="L4045" s="61"/>
      <c r="M4045" s="61">
        <f t="shared" si="181"/>
        <v>0</v>
      </c>
    </row>
    <row r="4046" spans="1:13" s="47" customFormat="1" x14ac:dyDescent="0.4">
      <c r="A4046" s="27" t="s">
        <v>843</v>
      </c>
      <c r="B4046" s="27">
        <v>5</v>
      </c>
      <c r="C4046" s="27">
        <v>4</v>
      </c>
      <c r="D4046" s="27">
        <v>7</v>
      </c>
      <c r="E4046" s="27">
        <v>15</v>
      </c>
      <c r="F4046" s="27"/>
      <c r="G4046" s="27"/>
      <c r="H4046" s="27"/>
      <c r="I4046" s="53" t="s">
        <v>2908</v>
      </c>
      <c r="J4046" s="61">
        <v>1</v>
      </c>
      <c r="K4046" s="61" t="s">
        <v>845</v>
      </c>
      <c r="L4046" s="61"/>
      <c r="M4046" s="61">
        <f t="shared" si="181"/>
        <v>0</v>
      </c>
    </row>
    <row r="4047" spans="1:13" s="47" customFormat="1" x14ac:dyDescent="0.4">
      <c r="A4047" s="27" t="s">
        <v>843</v>
      </c>
      <c r="B4047" s="27">
        <v>5</v>
      </c>
      <c r="C4047" s="27">
        <v>4</v>
      </c>
      <c r="D4047" s="27">
        <v>7</v>
      </c>
      <c r="E4047" s="27">
        <v>16</v>
      </c>
      <c r="F4047" s="27"/>
      <c r="G4047" s="27"/>
      <c r="H4047" s="27"/>
      <c r="I4047" s="53" t="s">
        <v>2909</v>
      </c>
      <c r="J4047" s="61">
        <v>1</v>
      </c>
      <c r="K4047" s="61" t="s">
        <v>845</v>
      </c>
      <c r="L4047" s="61"/>
      <c r="M4047" s="61">
        <f t="shared" si="181"/>
        <v>0</v>
      </c>
    </row>
    <row r="4048" spans="1:13" s="47" customFormat="1" x14ac:dyDescent="0.4">
      <c r="A4048" s="27" t="s">
        <v>843</v>
      </c>
      <c r="B4048" s="27">
        <v>5</v>
      </c>
      <c r="C4048" s="27">
        <v>4</v>
      </c>
      <c r="D4048" s="27">
        <v>8</v>
      </c>
      <c r="E4048" s="27"/>
      <c r="F4048" s="27"/>
      <c r="G4048" s="27"/>
      <c r="H4048" s="27"/>
      <c r="I4048" s="54" t="s">
        <v>2910</v>
      </c>
      <c r="J4048" s="61">
        <v>1</v>
      </c>
      <c r="K4048" s="61" t="s">
        <v>845</v>
      </c>
      <c r="L4048" s="69"/>
      <c r="M4048" s="61">
        <f t="shared" si="181"/>
        <v>0</v>
      </c>
    </row>
    <row r="4049" spans="1:13" s="47" customFormat="1" x14ac:dyDescent="0.4">
      <c r="A4049" s="27" t="s">
        <v>843</v>
      </c>
      <c r="B4049" s="27">
        <v>5</v>
      </c>
      <c r="C4049" s="27">
        <v>4</v>
      </c>
      <c r="D4049" s="27">
        <v>8</v>
      </c>
      <c r="E4049" s="27">
        <v>1</v>
      </c>
      <c r="F4049" s="27"/>
      <c r="G4049" s="27"/>
      <c r="H4049" s="27"/>
      <c r="I4049" s="53" t="s">
        <v>2911</v>
      </c>
      <c r="J4049" s="61">
        <v>1</v>
      </c>
      <c r="K4049" s="61" t="s">
        <v>845</v>
      </c>
      <c r="L4049" s="61"/>
      <c r="M4049" s="61">
        <f t="shared" si="181"/>
        <v>0</v>
      </c>
    </row>
    <row r="4050" spans="1:13" s="47" customFormat="1" ht="37.5" x14ac:dyDescent="0.4">
      <c r="A4050" s="27" t="s">
        <v>843</v>
      </c>
      <c r="B4050" s="27">
        <v>5</v>
      </c>
      <c r="C4050" s="27">
        <v>4</v>
      </c>
      <c r="D4050" s="27">
        <v>8</v>
      </c>
      <c r="E4050" s="27">
        <v>2</v>
      </c>
      <c r="F4050" s="27"/>
      <c r="G4050" s="27"/>
      <c r="H4050" s="27"/>
      <c r="I4050" s="53" t="s">
        <v>2912</v>
      </c>
      <c r="J4050" s="61">
        <v>1</v>
      </c>
      <c r="K4050" s="61" t="s">
        <v>845</v>
      </c>
      <c r="L4050" s="61"/>
      <c r="M4050" s="61">
        <f t="shared" si="181"/>
        <v>0</v>
      </c>
    </row>
    <row r="4051" spans="1:13" s="47" customFormat="1" x14ac:dyDescent="0.4">
      <c r="A4051" s="27" t="s">
        <v>843</v>
      </c>
      <c r="B4051" s="27">
        <v>5</v>
      </c>
      <c r="C4051" s="27">
        <v>4</v>
      </c>
      <c r="D4051" s="27">
        <v>8</v>
      </c>
      <c r="E4051" s="27">
        <v>2</v>
      </c>
      <c r="F4051" s="27">
        <v>1</v>
      </c>
      <c r="G4051" s="27"/>
      <c r="H4051" s="27"/>
      <c r="I4051" s="53" t="s">
        <v>4992</v>
      </c>
      <c r="J4051" s="61">
        <v>1</v>
      </c>
      <c r="K4051" s="61" t="s">
        <v>845</v>
      </c>
      <c r="L4051" s="61"/>
      <c r="M4051" s="61">
        <f t="shared" si="181"/>
        <v>0</v>
      </c>
    </row>
    <row r="4052" spans="1:13" s="47" customFormat="1" x14ac:dyDescent="0.4">
      <c r="A4052" s="27" t="s">
        <v>843</v>
      </c>
      <c r="B4052" s="27">
        <v>5</v>
      </c>
      <c r="C4052" s="27">
        <v>4</v>
      </c>
      <c r="D4052" s="27">
        <v>8</v>
      </c>
      <c r="E4052" s="27">
        <v>2</v>
      </c>
      <c r="F4052" s="27">
        <v>2</v>
      </c>
      <c r="G4052" s="27"/>
      <c r="H4052" s="27"/>
      <c r="I4052" s="53" t="s">
        <v>4373</v>
      </c>
      <c r="J4052" s="61">
        <v>1</v>
      </c>
      <c r="K4052" s="61" t="s">
        <v>845</v>
      </c>
      <c r="L4052" s="61"/>
      <c r="M4052" s="61">
        <f t="shared" si="181"/>
        <v>0</v>
      </c>
    </row>
    <row r="4053" spans="1:13" s="47" customFormat="1" x14ac:dyDescent="0.4">
      <c r="A4053" s="27" t="s">
        <v>843</v>
      </c>
      <c r="B4053" s="27">
        <v>5</v>
      </c>
      <c r="C4053" s="27">
        <v>4</v>
      </c>
      <c r="D4053" s="27">
        <v>8</v>
      </c>
      <c r="E4053" s="27">
        <v>2</v>
      </c>
      <c r="F4053" s="27">
        <v>3</v>
      </c>
      <c r="G4053" s="27"/>
      <c r="H4053" s="27"/>
      <c r="I4053" s="53" t="s">
        <v>4994</v>
      </c>
      <c r="J4053" s="61">
        <v>1</v>
      </c>
      <c r="K4053" s="61" t="s">
        <v>845</v>
      </c>
      <c r="L4053" s="61"/>
      <c r="M4053" s="61">
        <f t="shared" si="181"/>
        <v>0</v>
      </c>
    </row>
    <row r="4054" spans="1:13" s="47" customFormat="1" x14ac:dyDescent="0.4">
      <c r="A4054" s="27" t="s">
        <v>843</v>
      </c>
      <c r="B4054" s="27">
        <v>5</v>
      </c>
      <c r="C4054" s="27">
        <v>4</v>
      </c>
      <c r="D4054" s="27">
        <v>8</v>
      </c>
      <c r="E4054" s="27">
        <v>3</v>
      </c>
      <c r="F4054" s="27"/>
      <c r="G4054" s="27"/>
      <c r="H4054" s="27"/>
      <c r="I4054" s="53" t="s">
        <v>2913</v>
      </c>
      <c r="J4054" s="61">
        <v>1</v>
      </c>
      <c r="K4054" s="61" t="s">
        <v>845</v>
      </c>
      <c r="L4054" s="61"/>
      <c r="M4054" s="61">
        <f t="shared" si="181"/>
        <v>0</v>
      </c>
    </row>
    <row r="4055" spans="1:13" s="47" customFormat="1" x14ac:dyDescent="0.4">
      <c r="A4055" s="27" t="s">
        <v>843</v>
      </c>
      <c r="B4055" s="27">
        <v>5</v>
      </c>
      <c r="C4055" s="27">
        <v>4</v>
      </c>
      <c r="D4055" s="27">
        <v>8</v>
      </c>
      <c r="E4055" s="27">
        <v>4</v>
      </c>
      <c r="F4055" s="27"/>
      <c r="G4055" s="27"/>
      <c r="H4055" s="27"/>
      <c r="I4055" s="53" t="s">
        <v>2859</v>
      </c>
      <c r="J4055" s="61">
        <v>1</v>
      </c>
      <c r="K4055" s="61" t="s">
        <v>845</v>
      </c>
      <c r="L4055" s="61"/>
      <c r="M4055" s="61">
        <f t="shared" si="181"/>
        <v>0</v>
      </c>
    </row>
    <row r="4056" spans="1:13" s="47" customFormat="1" x14ac:dyDescent="0.4">
      <c r="A4056" s="27" t="s">
        <v>843</v>
      </c>
      <c r="B4056" s="27">
        <v>5</v>
      </c>
      <c r="C4056" s="27">
        <v>4</v>
      </c>
      <c r="D4056" s="27">
        <v>8</v>
      </c>
      <c r="E4056" s="27">
        <v>5</v>
      </c>
      <c r="F4056" s="27"/>
      <c r="G4056" s="27"/>
      <c r="H4056" s="27"/>
      <c r="I4056" s="53" t="s">
        <v>2914</v>
      </c>
      <c r="J4056" s="61">
        <v>1</v>
      </c>
      <c r="K4056" s="61" t="s">
        <v>845</v>
      </c>
      <c r="L4056" s="61"/>
      <c r="M4056" s="61">
        <f t="shared" si="181"/>
        <v>0</v>
      </c>
    </row>
    <row r="4057" spans="1:13" s="47" customFormat="1" x14ac:dyDescent="0.4">
      <c r="A4057" s="27" t="s">
        <v>843</v>
      </c>
      <c r="B4057" s="27">
        <v>5</v>
      </c>
      <c r="C4057" s="27">
        <v>4</v>
      </c>
      <c r="D4057" s="27">
        <v>8</v>
      </c>
      <c r="E4057" s="27">
        <v>6</v>
      </c>
      <c r="F4057" s="27"/>
      <c r="G4057" s="27"/>
      <c r="H4057" s="27"/>
      <c r="I4057" s="53" t="s">
        <v>2915</v>
      </c>
      <c r="J4057" s="61">
        <v>1</v>
      </c>
      <c r="K4057" s="61" t="s">
        <v>845</v>
      </c>
      <c r="L4057" s="61"/>
      <c r="M4057" s="61">
        <f t="shared" si="181"/>
        <v>0</v>
      </c>
    </row>
    <row r="4058" spans="1:13" s="47" customFormat="1" x14ac:dyDescent="0.4">
      <c r="A4058" s="27" t="s">
        <v>843</v>
      </c>
      <c r="B4058" s="27">
        <v>5</v>
      </c>
      <c r="C4058" s="27">
        <v>4</v>
      </c>
      <c r="D4058" s="27">
        <v>8</v>
      </c>
      <c r="E4058" s="27">
        <v>7</v>
      </c>
      <c r="F4058" s="27"/>
      <c r="G4058" s="27"/>
      <c r="H4058" s="27"/>
      <c r="I4058" s="53" t="s">
        <v>2862</v>
      </c>
      <c r="J4058" s="61">
        <v>1</v>
      </c>
      <c r="K4058" s="61" t="s">
        <v>845</v>
      </c>
      <c r="L4058" s="61"/>
      <c r="M4058" s="61">
        <f t="shared" si="181"/>
        <v>0</v>
      </c>
    </row>
    <row r="4059" spans="1:13" s="47" customFormat="1" x14ac:dyDescent="0.4">
      <c r="A4059" s="27" t="s">
        <v>843</v>
      </c>
      <c r="B4059" s="27">
        <v>5</v>
      </c>
      <c r="C4059" s="27">
        <v>4</v>
      </c>
      <c r="D4059" s="27">
        <v>8</v>
      </c>
      <c r="E4059" s="27">
        <v>8</v>
      </c>
      <c r="F4059" s="27"/>
      <c r="G4059" s="27"/>
      <c r="H4059" s="27"/>
      <c r="I4059" s="53" t="s">
        <v>2916</v>
      </c>
      <c r="J4059" s="61">
        <v>1</v>
      </c>
      <c r="K4059" s="61" t="s">
        <v>845</v>
      </c>
      <c r="L4059" s="61"/>
      <c r="M4059" s="61">
        <f t="shared" si="181"/>
        <v>0</v>
      </c>
    </row>
    <row r="4060" spans="1:13" s="47" customFormat="1" x14ac:dyDescent="0.4">
      <c r="A4060" s="27" t="s">
        <v>843</v>
      </c>
      <c r="B4060" s="27">
        <v>5</v>
      </c>
      <c r="C4060" s="27">
        <v>4</v>
      </c>
      <c r="D4060" s="27">
        <v>8</v>
      </c>
      <c r="E4060" s="27">
        <v>9</v>
      </c>
      <c r="F4060" s="27"/>
      <c r="G4060" s="27"/>
      <c r="H4060" s="27"/>
      <c r="I4060" s="53" t="s">
        <v>2917</v>
      </c>
      <c r="J4060" s="61">
        <v>1</v>
      </c>
      <c r="K4060" s="61" t="s">
        <v>845</v>
      </c>
      <c r="L4060" s="61"/>
      <c r="M4060" s="61">
        <f t="shared" si="181"/>
        <v>0</v>
      </c>
    </row>
    <row r="4061" spans="1:13" s="47" customFormat="1" x14ac:dyDescent="0.4">
      <c r="A4061" s="27" t="s">
        <v>843</v>
      </c>
      <c r="B4061" s="27">
        <v>5</v>
      </c>
      <c r="C4061" s="27">
        <v>4</v>
      </c>
      <c r="D4061" s="27">
        <v>9</v>
      </c>
      <c r="E4061" s="27"/>
      <c r="F4061" s="27"/>
      <c r="G4061" s="27"/>
      <c r="H4061" s="27"/>
      <c r="I4061" s="54" t="s">
        <v>2918</v>
      </c>
      <c r="J4061" s="61">
        <v>1</v>
      </c>
      <c r="K4061" s="61" t="s">
        <v>845</v>
      </c>
      <c r="L4061" s="69"/>
      <c r="M4061" s="61">
        <f t="shared" si="181"/>
        <v>0</v>
      </c>
    </row>
    <row r="4062" spans="1:13" s="47" customFormat="1" x14ac:dyDescent="0.4">
      <c r="A4062" s="27" t="s">
        <v>843</v>
      </c>
      <c r="B4062" s="27">
        <v>5</v>
      </c>
      <c r="C4062" s="27">
        <v>4</v>
      </c>
      <c r="D4062" s="27">
        <v>9</v>
      </c>
      <c r="E4062" s="27">
        <v>1</v>
      </c>
      <c r="F4062" s="27"/>
      <c r="G4062" s="27"/>
      <c r="H4062" s="27"/>
      <c r="I4062" s="53" t="s">
        <v>5003</v>
      </c>
      <c r="J4062" s="61">
        <v>1</v>
      </c>
      <c r="K4062" s="61" t="s">
        <v>845</v>
      </c>
      <c r="L4062" s="61"/>
      <c r="M4062" s="61">
        <f t="shared" si="181"/>
        <v>0</v>
      </c>
    </row>
    <row r="4063" spans="1:13" s="47" customFormat="1" ht="37.5" x14ac:dyDescent="0.4">
      <c r="A4063" s="27" t="s">
        <v>843</v>
      </c>
      <c r="B4063" s="27">
        <v>5</v>
      </c>
      <c r="C4063" s="27">
        <v>4</v>
      </c>
      <c r="D4063" s="27">
        <v>9</v>
      </c>
      <c r="E4063" s="27">
        <v>2</v>
      </c>
      <c r="F4063" s="27"/>
      <c r="G4063" s="27"/>
      <c r="H4063" s="27"/>
      <c r="I4063" s="53" t="s">
        <v>2919</v>
      </c>
      <c r="J4063" s="61">
        <v>1</v>
      </c>
      <c r="K4063" s="61" t="s">
        <v>845</v>
      </c>
      <c r="L4063" s="61"/>
      <c r="M4063" s="61">
        <f t="shared" si="181"/>
        <v>0</v>
      </c>
    </row>
    <row r="4064" spans="1:13" s="47" customFormat="1" ht="37.5" x14ac:dyDescent="0.4">
      <c r="A4064" s="27" t="s">
        <v>843</v>
      </c>
      <c r="B4064" s="27">
        <v>5</v>
      </c>
      <c r="C4064" s="27">
        <v>4</v>
      </c>
      <c r="D4064" s="27">
        <v>9</v>
      </c>
      <c r="E4064" s="27">
        <v>3</v>
      </c>
      <c r="F4064" s="27"/>
      <c r="G4064" s="27"/>
      <c r="H4064" s="27"/>
      <c r="I4064" s="53" t="s">
        <v>2920</v>
      </c>
      <c r="J4064" s="61">
        <v>1</v>
      </c>
      <c r="K4064" s="61" t="s">
        <v>845</v>
      </c>
      <c r="L4064" s="61"/>
      <c r="M4064" s="61">
        <f t="shared" si="181"/>
        <v>0</v>
      </c>
    </row>
    <row r="4065" spans="1:13" s="47" customFormat="1" x14ac:dyDescent="0.4">
      <c r="A4065" s="27" t="s">
        <v>843</v>
      </c>
      <c r="B4065" s="27">
        <v>5</v>
      </c>
      <c r="C4065" s="27">
        <v>4</v>
      </c>
      <c r="D4065" s="27">
        <v>9</v>
      </c>
      <c r="E4065" s="27">
        <v>4</v>
      </c>
      <c r="F4065" s="27"/>
      <c r="G4065" s="27"/>
      <c r="H4065" s="27"/>
      <c r="I4065" s="53" t="s">
        <v>5004</v>
      </c>
      <c r="J4065" s="61">
        <v>1</v>
      </c>
      <c r="K4065" s="61" t="s">
        <v>845</v>
      </c>
      <c r="L4065" s="61"/>
      <c r="M4065" s="61">
        <f t="shared" si="181"/>
        <v>0</v>
      </c>
    </row>
    <row r="4066" spans="1:13" s="47" customFormat="1" x14ac:dyDescent="0.4">
      <c r="A4066" s="27" t="s">
        <v>843</v>
      </c>
      <c r="B4066" s="27">
        <v>5</v>
      </c>
      <c r="C4066" s="27">
        <v>4</v>
      </c>
      <c r="D4066" s="27">
        <v>9</v>
      </c>
      <c r="E4066" s="27">
        <v>5</v>
      </c>
      <c r="F4066" s="27"/>
      <c r="G4066" s="27"/>
      <c r="H4066" s="27"/>
      <c r="I4066" s="53" t="s">
        <v>5005</v>
      </c>
      <c r="J4066" s="61">
        <v>1</v>
      </c>
      <c r="K4066" s="61" t="s">
        <v>845</v>
      </c>
      <c r="L4066" s="61"/>
      <c r="M4066" s="61">
        <f t="shared" si="181"/>
        <v>0</v>
      </c>
    </row>
    <row r="4067" spans="1:13" s="47" customFormat="1" x14ac:dyDescent="0.4">
      <c r="A4067" s="27" t="s">
        <v>843</v>
      </c>
      <c r="B4067" s="27">
        <v>5</v>
      </c>
      <c r="C4067" s="27">
        <v>4</v>
      </c>
      <c r="D4067" s="27">
        <v>10</v>
      </c>
      <c r="E4067" s="27"/>
      <c r="F4067" s="27"/>
      <c r="G4067" s="27"/>
      <c r="H4067" s="27"/>
      <c r="I4067" s="54" t="s">
        <v>2921</v>
      </c>
      <c r="J4067" s="61">
        <v>1</v>
      </c>
      <c r="K4067" s="61" t="s">
        <v>845</v>
      </c>
      <c r="L4067" s="69"/>
      <c r="M4067" s="61">
        <f t="shared" si="181"/>
        <v>0</v>
      </c>
    </row>
    <row r="4068" spans="1:13" s="47" customFormat="1" ht="37.5" x14ac:dyDescent="0.4">
      <c r="A4068" s="27" t="s">
        <v>843</v>
      </c>
      <c r="B4068" s="27">
        <v>5</v>
      </c>
      <c r="C4068" s="27">
        <v>4</v>
      </c>
      <c r="D4068" s="27">
        <v>10</v>
      </c>
      <c r="E4068" s="27">
        <v>1</v>
      </c>
      <c r="F4068" s="27"/>
      <c r="G4068" s="27"/>
      <c r="H4068" s="27"/>
      <c r="I4068" s="53" t="s">
        <v>5006</v>
      </c>
      <c r="J4068" s="61">
        <v>1</v>
      </c>
      <c r="K4068" s="61" t="s">
        <v>845</v>
      </c>
      <c r="L4068" s="61"/>
      <c r="M4068" s="61">
        <f t="shared" si="181"/>
        <v>0</v>
      </c>
    </row>
    <row r="4069" spans="1:13" s="47" customFormat="1" ht="37.5" x14ac:dyDescent="0.4">
      <c r="A4069" s="27" t="s">
        <v>843</v>
      </c>
      <c r="B4069" s="27">
        <v>5</v>
      </c>
      <c r="C4069" s="27">
        <v>4</v>
      </c>
      <c r="D4069" s="27">
        <v>10</v>
      </c>
      <c r="E4069" s="27">
        <v>2</v>
      </c>
      <c r="F4069" s="27"/>
      <c r="G4069" s="27"/>
      <c r="H4069" s="27"/>
      <c r="I4069" s="53" t="s">
        <v>5007</v>
      </c>
      <c r="J4069" s="61">
        <v>1</v>
      </c>
      <c r="K4069" s="61" t="s">
        <v>845</v>
      </c>
      <c r="L4069" s="61"/>
      <c r="M4069" s="61">
        <f t="shared" si="181"/>
        <v>0</v>
      </c>
    </row>
    <row r="4070" spans="1:13" s="47" customFormat="1" ht="37.5" x14ac:dyDescent="0.4">
      <c r="A4070" s="27" t="s">
        <v>843</v>
      </c>
      <c r="B4070" s="27">
        <v>5</v>
      </c>
      <c r="C4070" s="27">
        <v>4</v>
      </c>
      <c r="D4070" s="27">
        <v>10</v>
      </c>
      <c r="E4070" s="27">
        <v>3</v>
      </c>
      <c r="F4070" s="27"/>
      <c r="G4070" s="27"/>
      <c r="H4070" s="27"/>
      <c r="I4070" s="53" t="s">
        <v>2922</v>
      </c>
      <c r="J4070" s="61">
        <v>1</v>
      </c>
      <c r="K4070" s="61" t="s">
        <v>845</v>
      </c>
      <c r="L4070" s="61"/>
      <c r="M4070" s="61">
        <f t="shared" si="181"/>
        <v>0</v>
      </c>
    </row>
    <row r="4071" spans="1:13" s="47" customFormat="1" x14ac:dyDescent="0.4">
      <c r="A4071" s="27" t="s">
        <v>843</v>
      </c>
      <c r="B4071" s="27">
        <v>5</v>
      </c>
      <c r="C4071" s="27">
        <v>4</v>
      </c>
      <c r="D4071" s="27">
        <v>10</v>
      </c>
      <c r="E4071" s="27">
        <v>4</v>
      </c>
      <c r="F4071" s="27"/>
      <c r="G4071" s="27"/>
      <c r="H4071" s="27"/>
      <c r="I4071" s="53" t="s">
        <v>2923</v>
      </c>
      <c r="J4071" s="61">
        <v>1</v>
      </c>
      <c r="K4071" s="61" t="s">
        <v>845</v>
      </c>
      <c r="L4071" s="61"/>
      <c r="M4071" s="61">
        <f t="shared" si="181"/>
        <v>0</v>
      </c>
    </row>
    <row r="4072" spans="1:13" s="47" customFormat="1" x14ac:dyDescent="0.4">
      <c r="A4072" s="19" t="s">
        <v>839</v>
      </c>
      <c r="B4072" s="19">
        <v>5</v>
      </c>
      <c r="C4072" s="19">
        <v>5</v>
      </c>
      <c r="D4072" s="19"/>
      <c r="E4072" s="19"/>
      <c r="F4072" s="19"/>
      <c r="G4072" s="19"/>
      <c r="H4072" s="19"/>
      <c r="I4072" s="65" t="s">
        <v>2924</v>
      </c>
      <c r="J4072" s="71"/>
      <c r="K4072" s="71"/>
      <c r="L4072" s="71"/>
      <c r="M4072" s="71"/>
    </row>
    <row r="4073" spans="1:13" s="47" customFormat="1" x14ac:dyDescent="0.4">
      <c r="A4073" s="27" t="s">
        <v>843</v>
      </c>
      <c r="B4073" s="27">
        <v>5</v>
      </c>
      <c r="C4073" s="27">
        <v>5</v>
      </c>
      <c r="D4073" s="27">
        <v>1</v>
      </c>
      <c r="E4073" s="27"/>
      <c r="F4073" s="27"/>
      <c r="G4073" s="27"/>
      <c r="H4073" s="27"/>
      <c r="I4073" s="54" t="s">
        <v>2792</v>
      </c>
      <c r="J4073" s="61">
        <v>1</v>
      </c>
      <c r="K4073" s="61" t="s">
        <v>845</v>
      </c>
      <c r="L4073" s="69"/>
      <c r="M4073" s="61">
        <f t="shared" ref="M4073:M4136" si="182">IF(K4073="A",J4073,0)</f>
        <v>0</v>
      </c>
    </row>
    <row r="4074" spans="1:13" s="47" customFormat="1" x14ac:dyDescent="0.4">
      <c r="A4074" s="27" t="s">
        <v>843</v>
      </c>
      <c r="B4074" s="27">
        <v>5</v>
      </c>
      <c r="C4074" s="27">
        <v>5</v>
      </c>
      <c r="D4074" s="27">
        <v>1</v>
      </c>
      <c r="E4074" s="27">
        <v>1</v>
      </c>
      <c r="F4074" s="27"/>
      <c r="G4074" s="27"/>
      <c r="H4074" s="27"/>
      <c r="I4074" s="53" t="s">
        <v>2925</v>
      </c>
      <c r="J4074" s="61">
        <v>1</v>
      </c>
      <c r="K4074" s="61" t="s">
        <v>845</v>
      </c>
      <c r="L4074" s="61"/>
      <c r="M4074" s="61">
        <f t="shared" si="182"/>
        <v>0</v>
      </c>
    </row>
    <row r="4075" spans="1:13" s="47" customFormat="1" x14ac:dyDescent="0.4">
      <c r="A4075" s="27" t="s">
        <v>843</v>
      </c>
      <c r="B4075" s="27">
        <v>5</v>
      </c>
      <c r="C4075" s="27">
        <v>5</v>
      </c>
      <c r="D4075" s="27">
        <v>1</v>
      </c>
      <c r="E4075" s="27">
        <v>2</v>
      </c>
      <c r="F4075" s="27"/>
      <c r="G4075" s="27"/>
      <c r="H4075" s="27"/>
      <c r="I4075" s="53" t="s">
        <v>2926</v>
      </c>
      <c r="J4075" s="61">
        <v>1</v>
      </c>
      <c r="K4075" s="61" t="s">
        <v>845</v>
      </c>
      <c r="L4075" s="61"/>
      <c r="M4075" s="61">
        <f t="shared" si="182"/>
        <v>0</v>
      </c>
    </row>
    <row r="4076" spans="1:13" s="47" customFormat="1" x14ac:dyDescent="0.4">
      <c r="A4076" s="27" t="s">
        <v>843</v>
      </c>
      <c r="B4076" s="27">
        <v>5</v>
      </c>
      <c r="C4076" s="27">
        <v>5</v>
      </c>
      <c r="D4076" s="27">
        <v>1</v>
      </c>
      <c r="E4076" s="27">
        <v>3</v>
      </c>
      <c r="F4076" s="27"/>
      <c r="G4076" s="27"/>
      <c r="H4076" s="27"/>
      <c r="I4076" s="53" t="s">
        <v>2927</v>
      </c>
      <c r="J4076" s="61">
        <v>1</v>
      </c>
      <c r="K4076" s="61" t="s">
        <v>845</v>
      </c>
      <c r="L4076" s="61"/>
      <c r="M4076" s="61">
        <f t="shared" si="182"/>
        <v>0</v>
      </c>
    </row>
    <row r="4077" spans="1:13" s="47" customFormat="1" x14ac:dyDescent="0.4">
      <c r="A4077" s="27" t="s">
        <v>843</v>
      </c>
      <c r="B4077" s="27">
        <v>5</v>
      </c>
      <c r="C4077" s="27">
        <v>5</v>
      </c>
      <c r="D4077" s="27">
        <v>1</v>
      </c>
      <c r="E4077" s="27">
        <v>3</v>
      </c>
      <c r="F4077" s="27">
        <v>1</v>
      </c>
      <c r="G4077" s="27"/>
      <c r="H4077" s="27"/>
      <c r="I4077" s="53" t="s">
        <v>5008</v>
      </c>
      <c r="J4077" s="61">
        <v>1</v>
      </c>
      <c r="K4077" s="61" t="s">
        <v>845</v>
      </c>
      <c r="L4077" s="61"/>
      <c r="M4077" s="61">
        <f t="shared" si="182"/>
        <v>0</v>
      </c>
    </row>
    <row r="4078" spans="1:13" s="47" customFormat="1" x14ac:dyDescent="0.4">
      <c r="A4078" s="27" t="s">
        <v>843</v>
      </c>
      <c r="B4078" s="27">
        <v>5</v>
      </c>
      <c r="C4078" s="27">
        <v>5</v>
      </c>
      <c r="D4078" s="27">
        <v>1</v>
      </c>
      <c r="E4078" s="27">
        <v>3</v>
      </c>
      <c r="F4078" s="27">
        <v>2</v>
      </c>
      <c r="G4078" s="27"/>
      <c r="H4078" s="27"/>
      <c r="I4078" s="53" t="s">
        <v>5009</v>
      </c>
      <c r="J4078" s="61">
        <v>1</v>
      </c>
      <c r="K4078" s="61" t="s">
        <v>845</v>
      </c>
      <c r="L4078" s="61"/>
      <c r="M4078" s="61">
        <f t="shared" si="182"/>
        <v>0</v>
      </c>
    </row>
    <row r="4079" spans="1:13" s="47" customFormat="1" x14ac:dyDescent="0.4">
      <c r="A4079" s="27" t="s">
        <v>843</v>
      </c>
      <c r="B4079" s="27">
        <v>5</v>
      </c>
      <c r="C4079" s="27">
        <v>5</v>
      </c>
      <c r="D4079" s="27">
        <v>1</v>
      </c>
      <c r="E4079" s="27">
        <v>3</v>
      </c>
      <c r="F4079" s="27">
        <v>3</v>
      </c>
      <c r="G4079" s="27"/>
      <c r="H4079" s="27"/>
      <c r="I4079" s="53" t="s">
        <v>5010</v>
      </c>
      <c r="J4079" s="61">
        <v>1</v>
      </c>
      <c r="K4079" s="61" t="s">
        <v>845</v>
      </c>
      <c r="L4079" s="61"/>
      <c r="M4079" s="61">
        <f t="shared" si="182"/>
        <v>0</v>
      </c>
    </row>
    <row r="4080" spans="1:13" s="47" customFormat="1" x14ac:dyDescent="0.4">
      <c r="A4080" s="27" t="s">
        <v>843</v>
      </c>
      <c r="B4080" s="27">
        <v>5</v>
      </c>
      <c r="C4080" s="27">
        <v>5</v>
      </c>
      <c r="D4080" s="27">
        <v>1</v>
      </c>
      <c r="E4080" s="27">
        <v>3</v>
      </c>
      <c r="F4080" s="27">
        <v>4</v>
      </c>
      <c r="G4080" s="27"/>
      <c r="H4080" s="27"/>
      <c r="I4080" s="53" t="s">
        <v>5011</v>
      </c>
      <c r="J4080" s="61">
        <v>1</v>
      </c>
      <c r="K4080" s="61" t="s">
        <v>845</v>
      </c>
      <c r="L4080" s="61"/>
      <c r="M4080" s="61">
        <f t="shared" si="182"/>
        <v>0</v>
      </c>
    </row>
    <row r="4081" spans="1:13" s="47" customFormat="1" x14ac:dyDescent="0.4">
      <c r="A4081" s="27" t="s">
        <v>843</v>
      </c>
      <c r="B4081" s="27">
        <v>5</v>
      </c>
      <c r="C4081" s="27">
        <v>5</v>
      </c>
      <c r="D4081" s="27">
        <v>1</v>
      </c>
      <c r="E4081" s="27">
        <v>3</v>
      </c>
      <c r="F4081" s="27">
        <v>5</v>
      </c>
      <c r="G4081" s="27"/>
      <c r="H4081" s="27"/>
      <c r="I4081" s="53" t="s">
        <v>5012</v>
      </c>
      <c r="J4081" s="61">
        <v>1</v>
      </c>
      <c r="K4081" s="61" t="s">
        <v>845</v>
      </c>
      <c r="L4081" s="61"/>
      <c r="M4081" s="61">
        <f t="shared" si="182"/>
        <v>0</v>
      </c>
    </row>
    <row r="4082" spans="1:13" s="47" customFormat="1" ht="37.5" x14ac:dyDescent="0.4">
      <c r="A4082" s="27" t="s">
        <v>843</v>
      </c>
      <c r="B4082" s="27">
        <v>5</v>
      </c>
      <c r="C4082" s="27">
        <v>5</v>
      </c>
      <c r="D4082" s="27">
        <v>1</v>
      </c>
      <c r="E4082" s="27">
        <v>4</v>
      </c>
      <c r="F4082" s="27"/>
      <c r="G4082" s="27"/>
      <c r="H4082" s="27"/>
      <c r="I4082" s="53" t="s">
        <v>2928</v>
      </c>
      <c r="J4082" s="61">
        <v>1</v>
      </c>
      <c r="K4082" s="61" t="s">
        <v>845</v>
      </c>
      <c r="L4082" s="61"/>
      <c r="M4082" s="61">
        <f t="shared" si="182"/>
        <v>0</v>
      </c>
    </row>
    <row r="4083" spans="1:13" s="47" customFormat="1" x14ac:dyDescent="0.4">
      <c r="A4083" s="27" t="s">
        <v>843</v>
      </c>
      <c r="B4083" s="27">
        <v>5</v>
      </c>
      <c r="C4083" s="27">
        <v>5</v>
      </c>
      <c r="D4083" s="27">
        <v>1</v>
      </c>
      <c r="E4083" s="27">
        <v>5</v>
      </c>
      <c r="F4083" s="27"/>
      <c r="G4083" s="27"/>
      <c r="H4083" s="27"/>
      <c r="I4083" s="53" t="s">
        <v>2929</v>
      </c>
      <c r="J4083" s="61">
        <v>1</v>
      </c>
      <c r="K4083" s="61" t="s">
        <v>845</v>
      </c>
      <c r="L4083" s="61"/>
      <c r="M4083" s="61">
        <f t="shared" si="182"/>
        <v>0</v>
      </c>
    </row>
    <row r="4084" spans="1:13" s="47" customFormat="1" x14ac:dyDescent="0.4">
      <c r="A4084" s="27" t="s">
        <v>843</v>
      </c>
      <c r="B4084" s="27">
        <v>5</v>
      </c>
      <c r="C4084" s="27">
        <v>5</v>
      </c>
      <c r="D4084" s="27">
        <v>1</v>
      </c>
      <c r="E4084" s="27">
        <v>6</v>
      </c>
      <c r="F4084" s="27"/>
      <c r="G4084" s="27"/>
      <c r="H4084" s="27"/>
      <c r="I4084" s="53" t="s">
        <v>2930</v>
      </c>
      <c r="J4084" s="61">
        <v>1</v>
      </c>
      <c r="K4084" s="61" t="s">
        <v>845</v>
      </c>
      <c r="L4084" s="61"/>
      <c r="M4084" s="61">
        <f t="shared" si="182"/>
        <v>0</v>
      </c>
    </row>
    <row r="4085" spans="1:13" s="47" customFormat="1" x14ac:dyDescent="0.4">
      <c r="A4085" s="27" t="s">
        <v>843</v>
      </c>
      <c r="B4085" s="27">
        <v>5</v>
      </c>
      <c r="C4085" s="27">
        <v>5</v>
      </c>
      <c r="D4085" s="27">
        <v>1</v>
      </c>
      <c r="E4085" s="27">
        <v>7</v>
      </c>
      <c r="F4085" s="27"/>
      <c r="G4085" s="27"/>
      <c r="H4085" s="27"/>
      <c r="I4085" s="53" t="s">
        <v>2931</v>
      </c>
      <c r="J4085" s="61">
        <v>1</v>
      </c>
      <c r="K4085" s="61" t="s">
        <v>845</v>
      </c>
      <c r="L4085" s="61"/>
      <c r="M4085" s="61">
        <f t="shared" si="182"/>
        <v>0</v>
      </c>
    </row>
    <row r="4086" spans="1:13" s="47" customFormat="1" x14ac:dyDescent="0.4">
      <c r="A4086" s="27" t="s">
        <v>843</v>
      </c>
      <c r="B4086" s="27">
        <v>5</v>
      </c>
      <c r="C4086" s="27">
        <v>5</v>
      </c>
      <c r="D4086" s="27">
        <v>1</v>
      </c>
      <c r="E4086" s="27">
        <v>8</v>
      </c>
      <c r="F4086" s="27"/>
      <c r="G4086" s="27"/>
      <c r="H4086" s="27"/>
      <c r="I4086" s="53" t="s">
        <v>2932</v>
      </c>
      <c r="J4086" s="61">
        <v>1</v>
      </c>
      <c r="K4086" s="61" t="s">
        <v>845</v>
      </c>
      <c r="L4086" s="61"/>
      <c r="M4086" s="61">
        <f t="shared" si="182"/>
        <v>0</v>
      </c>
    </row>
    <row r="4087" spans="1:13" s="47" customFormat="1" ht="37.5" x14ac:dyDescent="0.4">
      <c r="A4087" s="27" t="s">
        <v>843</v>
      </c>
      <c r="B4087" s="27">
        <v>5</v>
      </c>
      <c r="C4087" s="27">
        <v>5</v>
      </c>
      <c r="D4087" s="27">
        <v>1</v>
      </c>
      <c r="E4087" s="27">
        <v>9</v>
      </c>
      <c r="F4087" s="27"/>
      <c r="G4087" s="27"/>
      <c r="H4087" s="27"/>
      <c r="I4087" s="53" t="s">
        <v>5013</v>
      </c>
      <c r="J4087" s="61">
        <v>1</v>
      </c>
      <c r="K4087" s="61" t="s">
        <v>845</v>
      </c>
      <c r="L4087" s="61"/>
      <c r="M4087" s="61">
        <f t="shared" si="182"/>
        <v>0</v>
      </c>
    </row>
    <row r="4088" spans="1:13" s="47" customFormat="1" ht="37.5" x14ac:dyDescent="0.4">
      <c r="A4088" s="27" t="s">
        <v>843</v>
      </c>
      <c r="B4088" s="27">
        <v>5</v>
      </c>
      <c r="C4088" s="27">
        <v>5</v>
      </c>
      <c r="D4088" s="27">
        <v>1</v>
      </c>
      <c r="E4088" s="27">
        <v>10</v>
      </c>
      <c r="F4088" s="27"/>
      <c r="G4088" s="27"/>
      <c r="H4088" s="27"/>
      <c r="I4088" s="53" t="s">
        <v>2933</v>
      </c>
      <c r="J4088" s="61">
        <v>1</v>
      </c>
      <c r="K4088" s="61" t="s">
        <v>845</v>
      </c>
      <c r="L4088" s="61"/>
      <c r="M4088" s="61">
        <f t="shared" si="182"/>
        <v>0</v>
      </c>
    </row>
    <row r="4089" spans="1:13" s="47" customFormat="1" x14ac:dyDescent="0.4">
      <c r="A4089" s="27" t="s">
        <v>843</v>
      </c>
      <c r="B4089" s="27">
        <v>5</v>
      </c>
      <c r="C4089" s="27">
        <v>5</v>
      </c>
      <c r="D4089" s="27">
        <v>2</v>
      </c>
      <c r="E4089" s="27"/>
      <c r="F4089" s="27"/>
      <c r="G4089" s="27"/>
      <c r="H4089" s="27"/>
      <c r="I4089" s="54" t="s">
        <v>2934</v>
      </c>
      <c r="J4089" s="61">
        <v>1</v>
      </c>
      <c r="K4089" s="61" t="s">
        <v>845</v>
      </c>
      <c r="L4089" s="69"/>
      <c r="M4089" s="61">
        <f t="shared" si="182"/>
        <v>0</v>
      </c>
    </row>
    <row r="4090" spans="1:13" s="47" customFormat="1" x14ac:dyDescent="0.4">
      <c r="A4090" s="27" t="s">
        <v>843</v>
      </c>
      <c r="B4090" s="27">
        <v>5</v>
      </c>
      <c r="C4090" s="27">
        <v>5</v>
      </c>
      <c r="D4090" s="27">
        <v>2</v>
      </c>
      <c r="E4090" s="27">
        <v>1</v>
      </c>
      <c r="F4090" s="27"/>
      <c r="G4090" s="27"/>
      <c r="H4090" s="27"/>
      <c r="I4090" s="53" t="s">
        <v>2926</v>
      </c>
      <c r="J4090" s="61">
        <v>1</v>
      </c>
      <c r="K4090" s="61" t="s">
        <v>845</v>
      </c>
      <c r="L4090" s="61"/>
      <c r="M4090" s="61">
        <f t="shared" si="182"/>
        <v>0</v>
      </c>
    </row>
    <row r="4091" spans="1:13" s="47" customFormat="1" x14ac:dyDescent="0.4">
      <c r="A4091" s="27" t="s">
        <v>843</v>
      </c>
      <c r="B4091" s="27">
        <v>5</v>
      </c>
      <c r="C4091" s="27">
        <v>5</v>
      </c>
      <c r="D4091" s="27">
        <v>2</v>
      </c>
      <c r="E4091" s="27">
        <v>2</v>
      </c>
      <c r="F4091" s="27"/>
      <c r="G4091" s="27"/>
      <c r="H4091" s="27"/>
      <c r="I4091" s="53" t="s">
        <v>2935</v>
      </c>
      <c r="J4091" s="61">
        <v>1</v>
      </c>
      <c r="K4091" s="61" t="s">
        <v>845</v>
      </c>
      <c r="L4091" s="61"/>
      <c r="M4091" s="61">
        <f t="shared" si="182"/>
        <v>0</v>
      </c>
    </row>
    <row r="4092" spans="1:13" s="47" customFormat="1" x14ac:dyDescent="0.4">
      <c r="A4092" s="27" t="s">
        <v>843</v>
      </c>
      <c r="B4092" s="27">
        <v>5</v>
      </c>
      <c r="C4092" s="27">
        <v>5</v>
      </c>
      <c r="D4092" s="27">
        <v>2</v>
      </c>
      <c r="E4092" s="27">
        <v>3</v>
      </c>
      <c r="F4092" s="27"/>
      <c r="G4092" s="27"/>
      <c r="H4092" s="27"/>
      <c r="I4092" s="53" t="s">
        <v>2936</v>
      </c>
      <c r="J4092" s="61">
        <v>1</v>
      </c>
      <c r="K4092" s="61" t="s">
        <v>845</v>
      </c>
      <c r="L4092" s="61"/>
      <c r="M4092" s="61">
        <f t="shared" si="182"/>
        <v>0</v>
      </c>
    </row>
    <row r="4093" spans="1:13" s="47" customFormat="1" x14ac:dyDescent="0.4">
      <c r="A4093" s="27" t="s">
        <v>843</v>
      </c>
      <c r="B4093" s="27">
        <v>5</v>
      </c>
      <c r="C4093" s="27">
        <v>5</v>
      </c>
      <c r="D4093" s="27">
        <v>2</v>
      </c>
      <c r="E4093" s="27">
        <v>4</v>
      </c>
      <c r="F4093" s="27"/>
      <c r="G4093" s="27"/>
      <c r="H4093" s="27"/>
      <c r="I4093" s="53" t="s">
        <v>2937</v>
      </c>
      <c r="J4093" s="61">
        <v>1</v>
      </c>
      <c r="K4093" s="61" t="s">
        <v>845</v>
      </c>
      <c r="L4093" s="61"/>
      <c r="M4093" s="61">
        <f t="shared" si="182"/>
        <v>0</v>
      </c>
    </row>
    <row r="4094" spans="1:13" s="47" customFormat="1" x14ac:dyDescent="0.4">
      <c r="A4094" s="27" t="s">
        <v>843</v>
      </c>
      <c r="B4094" s="27">
        <v>5</v>
      </c>
      <c r="C4094" s="27">
        <v>5</v>
      </c>
      <c r="D4094" s="27">
        <v>2</v>
      </c>
      <c r="E4094" s="27">
        <v>5</v>
      </c>
      <c r="F4094" s="27"/>
      <c r="G4094" s="27"/>
      <c r="H4094" s="27"/>
      <c r="I4094" s="53" t="s">
        <v>2938</v>
      </c>
      <c r="J4094" s="61">
        <v>1</v>
      </c>
      <c r="K4094" s="61" t="s">
        <v>845</v>
      </c>
      <c r="L4094" s="61"/>
      <c r="M4094" s="61">
        <f t="shared" si="182"/>
        <v>0</v>
      </c>
    </row>
    <row r="4095" spans="1:13" s="47" customFormat="1" x14ac:dyDescent="0.4">
      <c r="A4095" s="27" t="s">
        <v>843</v>
      </c>
      <c r="B4095" s="27">
        <v>5</v>
      </c>
      <c r="C4095" s="27">
        <v>5</v>
      </c>
      <c r="D4095" s="27">
        <v>2</v>
      </c>
      <c r="E4095" s="27">
        <v>5</v>
      </c>
      <c r="F4095" s="27">
        <v>1</v>
      </c>
      <c r="G4095" s="27"/>
      <c r="H4095" s="27"/>
      <c r="I4095" s="53" t="s">
        <v>4005</v>
      </c>
      <c r="J4095" s="61">
        <v>1</v>
      </c>
      <c r="K4095" s="61" t="s">
        <v>845</v>
      </c>
      <c r="L4095" s="61"/>
      <c r="M4095" s="61">
        <f t="shared" si="182"/>
        <v>0</v>
      </c>
    </row>
    <row r="4096" spans="1:13" s="47" customFormat="1" x14ac:dyDescent="0.4">
      <c r="A4096" s="27" t="s">
        <v>843</v>
      </c>
      <c r="B4096" s="27">
        <v>5</v>
      </c>
      <c r="C4096" s="27">
        <v>5</v>
      </c>
      <c r="D4096" s="27">
        <v>2</v>
      </c>
      <c r="E4096" s="27">
        <v>5</v>
      </c>
      <c r="F4096" s="27">
        <v>2</v>
      </c>
      <c r="G4096" s="27"/>
      <c r="H4096" s="27"/>
      <c r="I4096" s="53" t="s">
        <v>4514</v>
      </c>
      <c r="J4096" s="61">
        <v>1</v>
      </c>
      <c r="K4096" s="61" t="s">
        <v>845</v>
      </c>
      <c r="L4096" s="61"/>
      <c r="M4096" s="61">
        <f t="shared" si="182"/>
        <v>0</v>
      </c>
    </row>
    <row r="4097" spans="1:13" s="47" customFormat="1" x14ac:dyDescent="0.4">
      <c r="A4097" s="27" t="s">
        <v>843</v>
      </c>
      <c r="B4097" s="27">
        <v>5</v>
      </c>
      <c r="C4097" s="27">
        <v>5</v>
      </c>
      <c r="D4097" s="27">
        <v>2</v>
      </c>
      <c r="E4097" s="27">
        <v>5</v>
      </c>
      <c r="F4097" s="27">
        <v>3</v>
      </c>
      <c r="G4097" s="27"/>
      <c r="H4097" s="27"/>
      <c r="I4097" s="53" t="s">
        <v>5014</v>
      </c>
      <c r="J4097" s="61">
        <v>1</v>
      </c>
      <c r="K4097" s="61" t="s">
        <v>845</v>
      </c>
      <c r="L4097" s="61"/>
      <c r="M4097" s="61">
        <f t="shared" si="182"/>
        <v>0</v>
      </c>
    </row>
    <row r="4098" spans="1:13" s="47" customFormat="1" x14ac:dyDescent="0.4">
      <c r="A4098" s="27" t="s">
        <v>843</v>
      </c>
      <c r="B4098" s="27">
        <v>5</v>
      </c>
      <c r="C4098" s="27">
        <v>5</v>
      </c>
      <c r="D4098" s="27">
        <v>2</v>
      </c>
      <c r="E4098" s="27">
        <v>5</v>
      </c>
      <c r="F4098" s="27">
        <v>4</v>
      </c>
      <c r="G4098" s="27"/>
      <c r="H4098" s="27"/>
      <c r="I4098" s="53" t="s">
        <v>5015</v>
      </c>
      <c r="J4098" s="61">
        <v>1</v>
      </c>
      <c r="K4098" s="61" t="s">
        <v>845</v>
      </c>
      <c r="L4098" s="61"/>
      <c r="M4098" s="61">
        <f t="shared" si="182"/>
        <v>0</v>
      </c>
    </row>
    <row r="4099" spans="1:13" s="47" customFormat="1" x14ac:dyDescent="0.4">
      <c r="A4099" s="27" t="s">
        <v>843</v>
      </c>
      <c r="B4099" s="27">
        <v>5</v>
      </c>
      <c r="C4099" s="27">
        <v>5</v>
      </c>
      <c r="D4099" s="27">
        <v>2</v>
      </c>
      <c r="E4099" s="27">
        <v>5</v>
      </c>
      <c r="F4099" s="27">
        <v>5</v>
      </c>
      <c r="G4099" s="27"/>
      <c r="H4099" s="27"/>
      <c r="I4099" s="53" t="s">
        <v>5016</v>
      </c>
      <c r="J4099" s="61">
        <v>1</v>
      </c>
      <c r="K4099" s="61" t="s">
        <v>845</v>
      </c>
      <c r="L4099" s="61"/>
      <c r="M4099" s="61">
        <f t="shared" si="182"/>
        <v>0</v>
      </c>
    </row>
    <row r="4100" spans="1:13" s="47" customFormat="1" x14ac:dyDescent="0.4">
      <c r="A4100" s="27" t="s">
        <v>843</v>
      </c>
      <c r="B4100" s="27">
        <v>5</v>
      </c>
      <c r="C4100" s="27">
        <v>5</v>
      </c>
      <c r="D4100" s="27">
        <v>2</v>
      </c>
      <c r="E4100" s="27">
        <v>5</v>
      </c>
      <c r="F4100" s="27">
        <v>6</v>
      </c>
      <c r="G4100" s="27"/>
      <c r="H4100" s="27"/>
      <c r="I4100" s="53" t="s">
        <v>5017</v>
      </c>
      <c r="J4100" s="61">
        <v>1</v>
      </c>
      <c r="K4100" s="61" t="s">
        <v>845</v>
      </c>
      <c r="L4100" s="61"/>
      <c r="M4100" s="61">
        <f t="shared" si="182"/>
        <v>0</v>
      </c>
    </row>
    <row r="4101" spans="1:13" s="47" customFormat="1" x14ac:dyDescent="0.4">
      <c r="A4101" s="27" t="s">
        <v>843</v>
      </c>
      <c r="B4101" s="27">
        <v>5</v>
      </c>
      <c r="C4101" s="27">
        <v>5</v>
      </c>
      <c r="D4101" s="27">
        <v>2</v>
      </c>
      <c r="E4101" s="27">
        <v>6</v>
      </c>
      <c r="F4101" s="27"/>
      <c r="G4101" s="27"/>
      <c r="H4101" s="27"/>
      <c r="I4101" s="53" t="s">
        <v>2939</v>
      </c>
      <c r="J4101" s="61">
        <v>1</v>
      </c>
      <c r="K4101" s="61" t="s">
        <v>845</v>
      </c>
      <c r="L4101" s="61"/>
      <c r="M4101" s="61">
        <f t="shared" si="182"/>
        <v>0</v>
      </c>
    </row>
    <row r="4102" spans="1:13" s="47" customFormat="1" x14ac:dyDescent="0.4">
      <c r="A4102" s="27" t="s">
        <v>843</v>
      </c>
      <c r="B4102" s="27">
        <v>5</v>
      </c>
      <c r="C4102" s="27">
        <v>5</v>
      </c>
      <c r="D4102" s="27">
        <v>2</v>
      </c>
      <c r="E4102" s="27">
        <v>7</v>
      </c>
      <c r="F4102" s="27"/>
      <c r="G4102" s="27"/>
      <c r="H4102" s="27"/>
      <c r="I4102" s="53" t="s">
        <v>2940</v>
      </c>
      <c r="J4102" s="61">
        <v>1</v>
      </c>
      <c r="K4102" s="61" t="s">
        <v>845</v>
      </c>
      <c r="L4102" s="61"/>
      <c r="M4102" s="61">
        <f t="shared" si="182"/>
        <v>0</v>
      </c>
    </row>
    <row r="4103" spans="1:13" s="47" customFormat="1" x14ac:dyDescent="0.4">
      <c r="A4103" s="27" t="s">
        <v>843</v>
      </c>
      <c r="B4103" s="27">
        <v>5</v>
      </c>
      <c r="C4103" s="27">
        <v>5</v>
      </c>
      <c r="D4103" s="27">
        <v>2</v>
      </c>
      <c r="E4103" s="27">
        <v>8</v>
      </c>
      <c r="F4103" s="27"/>
      <c r="G4103" s="27"/>
      <c r="H4103" s="27"/>
      <c r="I4103" s="53" t="s">
        <v>2941</v>
      </c>
      <c r="J4103" s="61">
        <v>1</v>
      </c>
      <c r="K4103" s="61" t="s">
        <v>845</v>
      </c>
      <c r="L4103" s="61"/>
      <c r="M4103" s="61">
        <f t="shared" si="182"/>
        <v>0</v>
      </c>
    </row>
    <row r="4104" spans="1:13" s="47" customFormat="1" ht="37.5" x14ac:dyDescent="0.4">
      <c r="A4104" s="27" t="s">
        <v>843</v>
      </c>
      <c r="B4104" s="27">
        <v>5</v>
      </c>
      <c r="C4104" s="27">
        <v>5</v>
      </c>
      <c r="D4104" s="27">
        <v>2</v>
      </c>
      <c r="E4104" s="27">
        <v>9</v>
      </c>
      <c r="F4104" s="27"/>
      <c r="G4104" s="27"/>
      <c r="H4104" s="27"/>
      <c r="I4104" s="53" t="s">
        <v>2942</v>
      </c>
      <c r="J4104" s="61">
        <v>1</v>
      </c>
      <c r="K4104" s="61" t="s">
        <v>845</v>
      </c>
      <c r="L4104" s="61"/>
      <c r="M4104" s="61">
        <f t="shared" si="182"/>
        <v>0</v>
      </c>
    </row>
    <row r="4105" spans="1:13" s="47" customFormat="1" x14ac:dyDescent="0.4">
      <c r="A4105" s="27" t="s">
        <v>843</v>
      </c>
      <c r="B4105" s="27">
        <v>5</v>
      </c>
      <c r="C4105" s="27">
        <v>5</v>
      </c>
      <c r="D4105" s="27">
        <v>2</v>
      </c>
      <c r="E4105" s="27">
        <v>9</v>
      </c>
      <c r="F4105" s="27">
        <v>1</v>
      </c>
      <c r="G4105" s="27"/>
      <c r="H4105" s="27"/>
      <c r="I4105" s="53" t="s">
        <v>5018</v>
      </c>
      <c r="J4105" s="61">
        <v>1</v>
      </c>
      <c r="K4105" s="61" t="s">
        <v>845</v>
      </c>
      <c r="L4105" s="61"/>
      <c r="M4105" s="61">
        <f t="shared" si="182"/>
        <v>0</v>
      </c>
    </row>
    <row r="4106" spans="1:13" s="47" customFormat="1" x14ac:dyDescent="0.4">
      <c r="A4106" s="27" t="s">
        <v>843</v>
      </c>
      <c r="B4106" s="27">
        <v>5</v>
      </c>
      <c r="C4106" s="27">
        <v>5</v>
      </c>
      <c r="D4106" s="27">
        <v>2</v>
      </c>
      <c r="E4106" s="27">
        <v>9</v>
      </c>
      <c r="F4106" s="27">
        <v>2</v>
      </c>
      <c r="G4106" s="27"/>
      <c r="H4106" s="27"/>
      <c r="I4106" s="53" t="s">
        <v>5019</v>
      </c>
      <c r="J4106" s="61">
        <v>1</v>
      </c>
      <c r="K4106" s="61" t="s">
        <v>845</v>
      </c>
      <c r="L4106" s="61"/>
      <c r="M4106" s="61">
        <f t="shared" si="182"/>
        <v>0</v>
      </c>
    </row>
    <row r="4107" spans="1:13" s="47" customFormat="1" x14ac:dyDescent="0.4">
      <c r="A4107" s="27" t="s">
        <v>843</v>
      </c>
      <c r="B4107" s="27">
        <v>5</v>
      </c>
      <c r="C4107" s="27">
        <v>5</v>
      </c>
      <c r="D4107" s="27">
        <v>2</v>
      </c>
      <c r="E4107" s="27">
        <v>9</v>
      </c>
      <c r="F4107" s="27">
        <v>3</v>
      </c>
      <c r="G4107" s="27"/>
      <c r="H4107" s="27"/>
      <c r="I4107" s="53" t="s">
        <v>5020</v>
      </c>
      <c r="J4107" s="61">
        <v>1</v>
      </c>
      <c r="K4107" s="61" t="s">
        <v>845</v>
      </c>
      <c r="L4107" s="61"/>
      <c r="M4107" s="61">
        <f t="shared" si="182"/>
        <v>0</v>
      </c>
    </row>
    <row r="4108" spans="1:13" s="47" customFormat="1" x14ac:dyDescent="0.4">
      <c r="A4108" s="27" t="s">
        <v>843</v>
      </c>
      <c r="B4108" s="27">
        <v>5</v>
      </c>
      <c r="C4108" s="27">
        <v>5</v>
      </c>
      <c r="D4108" s="27">
        <v>2</v>
      </c>
      <c r="E4108" s="27">
        <v>10</v>
      </c>
      <c r="F4108" s="27"/>
      <c r="G4108" s="27"/>
      <c r="H4108" s="27"/>
      <c r="I4108" s="53" t="s">
        <v>2943</v>
      </c>
      <c r="J4108" s="61">
        <v>1</v>
      </c>
      <c r="K4108" s="61" t="s">
        <v>845</v>
      </c>
      <c r="L4108" s="61"/>
      <c r="M4108" s="61">
        <f t="shared" si="182"/>
        <v>0</v>
      </c>
    </row>
    <row r="4109" spans="1:13" s="47" customFormat="1" x14ac:dyDescent="0.4">
      <c r="A4109" s="27" t="s">
        <v>843</v>
      </c>
      <c r="B4109" s="27">
        <v>5</v>
      </c>
      <c r="C4109" s="27">
        <v>5</v>
      </c>
      <c r="D4109" s="27">
        <v>2</v>
      </c>
      <c r="E4109" s="27">
        <v>11</v>
      </c>
      <c r="F4109" s="27"/>
      <c r="G4109" s="27"/>
      <c r="H4109" s="27"/>
      <c r="I4109" s="53" t="s">
        <v>2944</v>
      </c>
      <c r="J4109" s="61">
        <v>1</v>
      </c>
      <c r="K4109" s="61" t="s">
        <v>845</v>
      </c>
      <c r="L4109" s="61"/>
      <c r="M4109" s="61">
        <f t="shared" si="182"/>
        <v>0</v>
      </c>
    </row>
    <row r="4110" spans="1:13" s="47" customFormat="1" ht="37.5" x14ac:dyDescent="0.4">
      <c r="A4110" s="27" t="s">
        <v>843</v>
      </c>
      <c r="B4110" s="27">
        <v>5</v>
      </c>
      <c r="C4110" s="27">
        <v>5</v>
      </c>
      <c r="D4110" s="27">
        <v>2</v>
      </c>
      <c r="E4110" s="27">
        <v>12</v>
      </c>
      <c r="F4110" s="27"/>
      <c r="G4110" s="27"/>
      <c r="H4110" s="27"/>
      <c r="I4110" s="53" t="s">
        <v>2945</v>
      </c>
      <c r="J4110" s="61">
        <v>1</v>
      </c>
      <c r="K4110" s="61" t="s">
        <v>845</v>
      </c>
      <c r="L4110" s="61"/>
      <c r="M4110" s="61">
        <f t="shared" si="182"/>
        <v>0</v>
      </c>
    </row>
    <row r="4111" spans="1:13" s="47" customFormat="1" ht="37.5" x14ac:dyDescent="0.4">
      <c r="A4111" s="27" t="s">
        <v>843</v>
      </c>
      <c r="B4111" s="27">
        <v>5</v>
      </c>
      <c r="C4111" s="27">
        <v>5</v>
      </c>
      <c r="D4111" s="27">
        <v>2</v>
      </c>
      <c r="E4111" s="27">
        <v>13</v>
      </c>
      <c r="F4111" s="27"/>
      <c r="G4111" s="27"/>
      <c r="H4111" s="27"/>
      <c r="I4111" s="53" t="s">
        <v>2946</v>
      </c>
      <c r="J4111" s="61">
        <v>1</v>
      </c>
      <c r="K4111" s="61" t="s">
        <v>845</v>
      </c>
      <c r="L4111" s="61"/>
      <c r="M4111" s="61">
        <f t="shared" si="182"/>
        <v>0</v>
      </c>
    </row>
    <row r="4112" spans="1:13" s="47" customFormat="1" ht="37.5" x14ac:dyDescent="0.4">
      <c r="A4112" s="27" t="s">
        <v>843</v>
      </c>
      <c r="B4112" s="27">
        <v>5</v>
      </c>
      <c r="C4112" s="27">
        <v>5</v>
      </c>
      <c r="D4112" s="27">
        <v>2</v>
      </c>
      <c r="E4112" s="27">
        <v>14</v>
      </c>
      <c r="F4112" s="27"/>
      <c r="G4112" s="27"/>
      <c r="H4112" s="27"/>
      <c r="I4112" s="53" t="s">
        <v>2947</v>
      </c>
      <c r="J4112" s="61">
        <v>1</v>
      </c>
      <c r="K4112" s="61" t="s">
        <v>845</v>
      </c>
      <c r="L4112" s="61"/>
      <c r="M4112" s="61">
        <f t="shared" si="182"/>
        <v>0</v>
      </c>
    </row>
    <row r="4113" spans="1:13" s="47" customFormat="1" x14ac:dyDescent="0.4">
      <c r="A4113" s="27" t="s">
        <v>843</v>
      </c>
      <c r="B4113" s="27">
        <v>5</v>
      </c>
      <c r="C4113" s="27">
        <v>5</v>
      </c>
      <c r="D4113" s="27">
        <v>3</v>
      </c>
      <c r="E4113" s="27"/>
      <c r="F4113" s="27"/>
      <c r="G4113" s="27"/>
      <c r="H4113" s="27"/>
      <c r="I4113" s="54" t="s">
        <v>2948</v>
      </c>
      <c r="J4113" s="61">
        <v>1</v>
      </c>
      <c r="K4113" s="61" t="s">
        <v>845</v>
      </c>
      <c r="L4113" s="69"/>
      <c r="M4113" s="61">
        <f t="shared" si="182"/>
        <v>0</v>
      </c>
    </row>
    <row r="4114" spans="1:13" s="47" customFormat="1" x14ac:dyDescent="0.4">
      <c r="A4114" s="27" t="s">
        <v>843</v>
      </c>
      <c r="B4114" s="27">
        <v>5</v>
      </c>
      <c r="C4114" s="27">
        <v>5</v>
      </c>
      <c r="D4114" s="27">
        <v>3</v>
      </c>
      <c r="E4114" s="27">
        <v>1</v>
      </c>
      <c r="F4114" s="27"/>
      <c r="G4114" s="27"/>
      <c r="H4114" s="27"/>
      <c r="I4114" s="53" t="s">
        <v>2949</v>
      </c>
      <c r="J4114" s="61">
        <v>1</v>
      </c>
      <c r="K4114" s="61" t="s">
        <v>845</v>
      </c>
      <c r="L4114" s="61"/>
      <c r="M4114" s="61">
        <f t="shared" si="182"/>
        <v>0</v>
      </c>
    </row>
    <row r="4115" spans="1:13" s="47" customFormat="1" ht="37.5" x14ac:dyDescent="0.4">
      <c r="A4115" s="27" t="s">
        <v>843</v>
      </c>
      <c r="B4115" s="27">
        <v>5</v>
      </c>
      <c r="C4115" s="27">
        <v>5</v>
      </c>
      <c r="D4115" s="27">
        <v>3</v>
      </c>
      <c r="E4115" s="27">
        <v>2</v>
      </c>
      <c r="F4115" s="27"/>
      <c r="G4115" s="27"/>
      <c r="H4115" s="27"/>
      <c r="I4115" s="53" t="s">
        <v>2950</v>
      </c>
      <c r="J4115" s="61">
        <v>1</v>
      </c>
      <c r="K4115" s="61" t="s">
        <v>845</v>
      </c>
      <c r="L4115" s="61"/>
      <c r="M4115" s="61">
        <f t="shared" si="182"/>
        <v>0</v>
      </c>
    </row>
    <row r="4116" spans="1:13" s="47" customFormat="1" x14ac:dyDescent="0.4">
      <c r="A4116" s="27" t="s">
        <v>843</v>
      </c>
      <c r="B4116" s="27">
        <v>5</v>
      </c>
      <c r="C4116" s="27">
        <v>5</v>
      </c>
      <c r="D4116" s="27">
        <v>3</v>
      </c>
      <c r="E4116" s="27">
        <v>2</v>
      </c>
      <c r="F4116" s="27">
        <v>1</v>
      </c>
      <c r="G4116" s="27"/>
      <c r="H4116" s="27"/>
      <c r="I4116" s="53" t="s">
        <v>5021</v>
      </c>
      <c r="J4116" s="61">
        <v>1</v>
      </c>
      <c r="K4116" s="61" t="s">
        <v>845</v>
      </c>
      <c r="L4116" s="61"/>
      <c r="M4116" s="61">
        <f t="shared" si="182"/>
        <v>0</v>
      </c>
    </row>
    <row r="4117" spans="1:13" s="47" customFormat="1" x14ac:dyDescent="0.4">
      <c r="A4117" s="27" t="s">
        <v>843</v>
      </c>
      <c r="B4117" s="27">
        <v>5</v>
      </c>
      <c r="C4117" s="27">
        <v>5</v>
      </c>
      <c r="D4117" s="27">
        <v>3</v>
      </c>
      <c r="E4117" s="27">
        <v>2</v>
      </c>
      <c r="F4117" s="27">
        <v>2</v>
      </c>
      <c r="G4117" s="27"/>
      <c r="H4117" s="27"/>
      <c r="I4117" s="53" t="s">
        <v>4759</v>
      </c>
      <c r="J4117" s="61">
        <v>1</v>
      </c>
      <c r="K4117" s="61" t="s">
        <v>845</v>
      </c>
      <c r="L4117" s="61"/>
      <c r="M4117" s="61">
        <f t="shared" si="182"/>
        <v>0</v>
      </c>
    </row>
    <row r="4118" spans="1:13" s="47" customFormat="1" x14ac:dyDescent="0.4">
      <c r="A4118" s="27" t="s">
        <v>843</v>
      </c>
      <c r="B4118" s="27">
        <v>5</v>
      </c>
      <c r="C4118" s="27">
        <v>5</v>
      </c>
      <c r="D4118" s="27">
        <v>3</v>
      </c>
      <c r="E4118" s="27">
        <v>2</v>
      </c>
      <c r="F4118" s="27">
        <v>3</v>
      </c>
      <c r="G4118" s="27"/>
      <c r="H4118" s="27"/>
      <c r="I4118" s="53" t="s">
        <v>5022</v>
      </c>
      <c r="J4118" s="61">
        <v>1</v>
      </c>
      <c r="K4118" s="61" t="s">
        <v>845</v>
      </c>
      <c r="L4118" s="61"/>
      <c r="M4118" s="61">
        <f t="shared" si="182"/>
        <v>0</v>
      </c>
    </row>
    <row r="4119" spans="1:13" s="47" customFormat="1" x14ac:dyDescent="0.4">
      <c r="A4119" s="27" t="s">
        <v>843</v>
      </c>
      <c r="B4119" s="27">
        <v>5</v>
      </c>
      <c r="C4119" s="27">
        <v>5</v>
      </c>
      <c r="D4119" s="27">
        <v>3</v>
      </c>
      <c r="E4119" s="27">
        <v>2</v>
      </c>
      <c r="F4119" s="27">
        <v>4</v>
      </c>
      <c r="G4119" s="27"/>
      <c r="H4119" s="27"/>
      <c r="I4119" s="53" t="s">
        <v>5023</v>
      </c>
      <c r="J4119" s="61">
        <v>1</v>
      </c>
      <c r="K4119" s="61" t="s">
        <v>845</v>
      </c>
      <c r="L4119" s="61"/>
      <c r="M4119" s="61">
        <f t="shared" si="182"/>
        <v>0</v>
      </c>
    </row>
    <row r="4120" spans="1:13" s="47" customFormat="1" x14ac:dyDescent="0.4">
      <c r="A4120" s="27" t="s">
        <v>843</v>
      </c>
      <c r="B4120" s="27">
        <v>5</v>
      </c>
      <c r="C4120" s="27">
        <v>5</v>
      </c>
      <c r="D4120" s="27">
        <v>3</v>
      </c>
      <c r="E4120" s="27">
        <v>2</v>
      </c>
      <c r="F4120" s="27">
        <v>5</v>
      </c>
      <c r="G4120" s="27"/>
      <c r="H4120" s="27"/>
      <c r="I4120" s="53" t="s">
        <v>5024</v>
      </c>
      <c r="J4120" s="61">
        <v>1</v>
      </c>
      <c r="K4120" s="61" t="s">
        <v>845</v>
      </c>
      <c r="L4120" s="61"/>
      <c r="M4120" s="61">
        <f t="shared" si="182"/>
        <v>0</v>
      </c>
    </row>
    <row r="4121" spans="1:13" s="47" customFormat="1" x14ac:dyDescent="0.4">
      <c r="A4121" s="27" t="s">
        <v>843</v>
      </c>
      <c r="B4121" s="27">
        <v>5</v>
      </c>
      <c r="C4121" s="27">
        <v>5</v>
      </c>
      <c r="D4121" s="27">
        <v>3</v>
      </c>
      <c r="E4121" s="27">
        <v>2</v>
      </c>
      <c r="F4121" s="27">
        <v>6</v>
      </c>
      <c r="G4121" s="27"/>
      <c r="H4121" s="27"/>
      <c r="I4121" s="53" t="s">
        <v>4760</v>
      </c>
      <c r="J4121" s="61">
        <v>1</v>
      </c>
      <c r="K4121" s="61" t="s">
        <v>845</v>
      </c>
      <c r="L4121" s="61"/>
      <c r="M4121" s="61">
        <f t="shared" si="182"/>
        <v>0</v>
      </c>
    </row>
    <row r="4122" spans="1:13" s="47" customFormat="1" x14ac:dyDescent="0.4">
      <c r="A4122" s="27" t="s">
        <v>843</v>
      </c>
      <c r="B4122" s="27">
        <v>5</v>
      </c>
      <c r="C4122" s="27">
        <v>5</v>
      </c>
      <c r="D4122" s="27">
        <v>3</v>
      </c>
      <c r="E4122" s="27">
        <v>2</v>
      </c>
      <c r="F4122" s="27">
        <v>7</v>
      </c>
      <c r="G4122" s="27"/>
      <c r="H4122" s="27"/>
      <c r="I4122" s="53" t="s">
        <v>4758</v>
      </c>
      <c r="J4122" s="61">
        <v>1</v>
      </c>
      <c r="K4122" s="61" t="s">
        <v>845</v>
      </c>
      <c r="L4122" s="61"/>
      <c r="M4122" s="61">
        <f t="shared" si="182"/>
        <v>0</v>
      </c>
    </row>
    <row r="4123" spans="1:13" s="47" customFormat="1" x14ac:dyDescent="0.4">
      <c r="A4123" s="27" t="s">
        <v>843</v>
      </c>
      <c r="B4123" s="27">
        <v>5</v>
      </c>
      <c r="C4123" s="27">
        <v>5</v>
      </c>
      <c r="D4123" s="27">
        <v>3</v>
      </c>
      <c r="E4123" s="27">
        <v>2</v>
      </c>
      <c r="F4123" s="27">
        <v>8</v>
      </c>
      <c r="G4123" s="27"/>
      <c r="H4123" s="27"/>
      <c r="I4123" s="53" t="s">
        <v>5025</v>
      </c>
      <c r="J4123" s="61">
        <v>1</v>
      </c>
      <c r="K4123" s="61" t="s">
        <v>845</v>
      </c>
      <c r="L4123" s="61"/>
      <c r="M4123" s="61">
        <f t="shared" si="182"/>
        <v>0</v>
      </c>
    </row>
    <row r="4124" spans="1:13" s="47" customFormat="1" x14ac:dyDescent="0.4">
      <c r="A4124" s="27" t="s">
        <v>843</v>
      </c>
      <c r="B4124" s="27">
        <v>5</v>
      </c>
      <c r="C4124" s="27">
        <v>5</v>
      </c>
      <c r="D4124" s="27">
        <v>3</v>
      </c>
      <c r="E4124" s="27">
        <v>2</v>
      </c>
      <c r="F4124" s="27">
        <v>9</v>
      </c>
      <c r="G4124" s="27"/>
      <c r="H4124" s="27"/>
      <c r="I4124" s="53" t="s">
        <v>5026</v>
      </c>
      <c r="J4124" s="61">
        <v>1</v>
      </c>
      <c r="K4124" s="61" t="s">
        <v>845</v>
      </c>
      <c r="L4124" s="61"/>
      <c r="M4124" s="61">
        <f t="shared" si="182"/>
        <v>0</v>
      </c>
    </row>
    <row r="4125" spans="1:13" s="47" customFormat="1" x14ac:dyDescent="0.4">
      <c r="A4125" s="27" t="s">
        <v>843</v>
      </c>
      <c r="B4125" s="27">
        <v>5</v>
      </c>
      <c r="C4125" s="27">
        <v>5</v>
      </c>
      <c r="D4125" s="27">
        <v>3</v>
      </c>
      <c r="E4125" s="27">
        <v>3</v>
      </c>
      <c r="F4125" s="27"/>
      <c r="G4125" s="27"/>
      <c r="H4125" s="27"/>
      <c r="I4125" s="53" t="s">
        <v>2951</v>
      </c>
      <c r="J4125" s="61">
        <v>1</v>
      </c>
      <c r="K4125" s="61" t="s">
        <v>845</v>
      </c>
      <c r="L4125" s="61"/>
      <c r="M4125" s="61">
        <f t="shared" si="182"/>
        <v>0</v>
      </c>
    </row>
    <row r="4126" spans="1:13" s="47" customFormat="1" x14ac:dyDescent="0.4">
      <c r="A4126" s="27" t="s">
        <v>843</v>
      </c>
      <c r="B4126" s="27">
        <v>5</v>
      </c>
      <c r="C4126" s="27">
        <v>5</v>
      </c>
      <c r="D4126" s="27">
        <v>3</v>
      </c>
      <c r="E4126" s="27">
        <v>3</v>
      </c>
      <c r="F4126" s="27">
        <v>1</v>
      </c>
      <c r="G4126" s="27"/>
      <c r="H4126" s="27"/>
      <c r="I4126" s="53" t="s">
        <v>5027</v>
      </c>
      <c r="J4126" s="61">
        <v>1</v>
      </c>
      <c r="K4126" s="61" t="s">
        <v>845</v>
      </c>
      <c r="L4126" s="61"/>
      <c r="M4126" s="61">
        <f t="shared" si="182"/>
        <v>0</v>
      </c>
    </row>
    <row r="4127" spans="1:13" s="47" customFormat="1" x14ac:dyDescent="0.4">
      <c r="A4127" s="27" t="s">
        <v>843</v>
      </c>
      <c r="B4127" s="27">
        <v>5</v>
      </c>
      <c r="C4127" s="27">
        <v>5</v>
      </c>
      <c r="D4127" s="27">
        <v>3</v>
      </c>
      <c r="E4127" s="27">
        <v>3</v>
      </c>
      <c r="F4127" s="27">
        <v>2</v>
      </c>
      <c r="G4127" s="27"/>
      <c r="H4127" s="27"/>
      <c r="I4127" s="53" t="s">
        <v>5028</v>
      </c>
      <c r="J4127" s="61">
        <v>1</v>
      </c>
      <c r="K4127" s="61" t="s">
        <v>845</v>
      </c>
      <c r="L4127" s="61"/>
      <c r="M4127" s="61">
        <f t="shared" si="182"/>
        <v>0</v>
      </c>
    </row>
    <row r="4128" spans="1:13" s="47" customFormat="1" x14ac:dyDescent="0.4">
      <c r="A4128" s="27" t="s">
        <v>843</v>
      </c>
      <c r="B4128" s="27">
        <v>5</v>
      </c>
      <c r="C4128" s="27">
        <v>5</v>
      </c>
      <c r="D4128" s="27">
        <v>3</v>
      </c>
      <c r="E4128" s="27">
        <v>3</v>
      </c>
      <c r="F4128" s="27">
        <v>3</v>
      </c>
      <c r="G4128" s="27"/>
      <c r="H4128" s="27"/>
      <c r="I4128" s="53" t="s">
        <v>5029</v>
      </c>
      <c r="J4128" s="61">
        <v>1</v>
      </c>
      <c r="K4128" s="61" t="s">
        <v>845</v>
      </c>
      <c r="L4128" s="61"/>
      <c r="M4128" s="61">
        <f t="shared" si="182"/>
        <v>0</v>
      </c>
    </row>
    <row r="4129" spans="1:13" s="47" customFormat="1" x14ac:dyDescent="0.4">
      <c r="A4129" s="27" t="s">
        <v>843</v>
      </c>
      <c r="B4129" s="27">
        <v>5</v>
      </c>
      <c r="C4129" s="27">
        <v>5</v>
      </c>
      <c r="D4129" s="27">
        <v>3</v>
      </c>
      <c r="E4129" s="27">
        <v>4</v>
      </c>
      <c r="F4129" s="27"/>
      <c r="G4129" s="27"/>
      <c r="H4129" s="27"/>
      <c r="I4129" s="53" t="s">
        <v>2952</v>
      </c>
      <c r="J4129" s="61">
        <v>1</v>
      </c>
      <c r="K4129" s="61" t="s">
        <v>845</v>
      </c>
      <c r="L4129" s="61"/>
      <c r="M4129" s="61">
        <f t="shared" si="182"/>
        <v>0</v>
      </c>
    </row>
    <row r="4130" spans="1:13" s="47" customFormat="1" x14ac:dyDescent="0.4">
      <c r="A4130" s="27" t="s">
        <v>843</v>
      </c>
      <c r="B4130" s="27">
        <v>5</v>
      </c>
      <c r="C4130" s="27">
        <v>5</v>
      </c>
      <c r="D4130" s="27">
        <v>3</v>
      </c>
      <c r="E4130" s="27">
        <v>4</v>
      </c>
      <c r="F4130" s="27">
        <v>1</v>
      </c>
      <c r="G4130" s="27"/>
      <c r="H4130" s="27"/>
      <c r="I4130" s="53" t="s">
        <v>5030</v>
      </c>
      <c r="J4130" s="61">
        <v>1</v>
      </c>
      <c r="K4130" s="61" t="s">
        <v>845</v>
      </c>
      <c r="L4130" s="61"/>
      <c r="M4130" s="61">
        <f t="shared" si="182"/>
        <v>0</v>
      </c>
    </row>
    <row r="4131" spans="1:13" s="47" customFormat="1" x14ac:dyDescent="0.4">
      <c r="A4131" s="27" t="s">
        <v>843</v>
      </c>
      <c r="B4131" s="27">
        <v>5</v>
      </c>
      <c r="C4131" s="27">
        <v>5</v>
      </c>
      <c r="D4131" s="27">
        <v>3</v>
      </c>
      <c r="E4131" s="27">
        <v>4</v>
      </c>
      <c r="F4131" s="27">
        <v>2</v>
      </c>
      <c r="G4131" s="27"/>
      <c r="H4131" s="27"/>
      <c r="I4131" s="53" t="s">
        <v>5031</v>
      </c>
      <c r="J4131" s="61">
        <v>1</v>
      </c>
      <c r="K4131" s="61" t="s">
        <v>845</v>
      </c>
      <c r="L4131" s="61"/>
      <c r="M4131" s="61">
        <f t="shared" si="182"/>
        <v>0</v>
      </c>
    </row>
    <row r="4132" spans="1:13" s="47" customFormat="1" x14ac:dyDescent="0.4">
      <c r="A4132" s="27" t="s">
        <v>843</v>
      </c>
      <c r="B4132" s="27">
        <v>5</v>
      </c>
      <c r="C4132" s="27">
        <v>5</v>
      </c>
      <c r="D4132" s="27">
        <v>3</v>
      </c>
      <c r="E4132" s="27">
        <v>4</v>
      </c>
      <c r="F4132" s="27">
        <v>3</v>
      </c>
      <c r="G4132" s="27"/>
      <c r="H4132" s="27"/>
      <c r="I4132" s="53" t="s">
        <v>5032</v>
      </c>
      <c r="J4132" s="61">
        <v>1</v>
      </c>
      <c r="K4132" s="61" t="s">
        <v>845</v>
      </c>
      <c r="L4132" s="61"/>
      <c r="M4132" s="61">
        <f t="shared" si="182"/>
        <v>0</v>
      </c>
    </row>
    <row r="4133" spans="1:13" s="47" customFormat="1" x14ac:dyDescent="0.4">
      <c r="A4133" s="27" t="s">
        <v>843</v>
      </c>
      <c r="B4133" s="27">
        <v>5</v>
      </c>
      <c r="C4133" s="27">
        <v>5</v>
      </c>
      <c r="D4133" s="27">
        <v>3</v>
      </c>
      <c r="E4133" s="27">
        <v>4</v>
      </c>
      <c r="F4133" s="27">
        <v>4</v>
      </c>
      <c r="G4133" s="27"/>
      <c r="H4133" s="27"/>
      <c r="I4133" s="53" t="s">
        <v>5033</v>
      </c>
      <c r="J4133" s="61">
        <v>1</v>
      </c>
      <c r="K4133" s="61" t="s">
        <v>845</v>
      </c>
      <c r="L4133" s="61"/>
      <c r="M4133" s="61">
        <f t="shared" si="182"/>
        <v>0</v>
      </c>
    </row>
    <row r="4134" spans="1:13" s="47" customFormat="1" x14ac:dyDescent="0.4">
      <c r="A4134" s="27" t="s">
        <v>843</v>
      </c>
      <c r="B4134" s="27">
        <v>5</v>
      </c>
      <c r="C4134" s="27">
        <v>5</v>
      </c>
      <c r="D4134" s="27">
        <v>3</v>
      </c>
      <c r="E4134" s="27">
        <v>4</v>
      </c>
      <c r="F4134" s="27">
        <v>5</v>
      </c>
      <c r="G4134" s="27"/>
      <c r="H4134" s="27"/>
      <c r="I4134" s="53" t="s">
        <v>5034</v>
      </c>
      <c r="J4134" s="61">
        <v>1</v>
      </c>
      <c r="K4134" s="61" t="s">
        <v>845</v>
      </c>
      <c r="L4134" s="61"/>
      <c r="M4134" s="61">
        <f t="shared" si="182"/>
        <v>0</v>
      </c>
    </row>
    <row r="4135" spans="1:13" s="47" customFormat="1" x14ac:dyDescent="0.4">
      <c r="A4135" s="27" t="s">
        <v>843</v>
      </c>
      <c r="B4135" s="27">
        <v>5</v>
      </c>
      <c r="C4135" s="27">
        <v>5</v>
      </c>
      <c r="D4135" s="27">
        <v>3</v>
      </c>
      <c r="E4135" s="27">
        <v>5</v>
      </c>
      <c r="F4135" s="27"/>
      <c r="G4135" s="27"/>
      <c r="H4135" s="27"/>
      <c r="I4135" s="53" t="s">
        <v>2953</v>
      </c>
      <c r="J4135" s="61">
        <v>1</v>
      </c>
      <c r="K4135" s="61" t="s">
        <v>845</v>
      </c>
      <c r="L4135" s="61"/>
      <c r="M4135" s="61">
        <f t="shared" si="182"/>
        <v>0</v>
      </c>
    </row>
    <row r="4136" spans="1:13" s="47" customFormat="1" x14ac:dyDescent="0.4">
      <c r="A4136" s="27" t="s">
        <v>843</v>
      </c>
      <c r="B4136" s="27">
        <v>5</v>
      </c>
      <c r="C4136" s="27">
        <v>5</v>
      </c>
      <c r="D4136" s="27">
        <v>3</v>
      </c>
      <c r="E4136" s="27">
        <v>6</v>
      </c>
      <c r="F4136" s="27"/>
      <c r="G4136" s="27"/>
      <c r="H4136" s="27"/>
      <c r="I4136" s="53" t="s">
        <v>2954</v>
      </c>
      <c r="J4136" s="61">
        <v>1</v>
      </c>
      <c r="K4136" s="61" t="s">
        <v>845</v>
      </c>
      <c r="L4136" s="61"/>
      <c r="M4136" s="61">
        <f t="shared" si="182"/>
        <v>0</v>
      </c>
    </row>
    <row r="4137" spans="1:13" s="47" customFormat="1" ht="37.5" x14ac:dyDescent="0.4">
      <c r="A4137" s="27" t="s">
        <v>843</v>
      </c>
      <c r="B4137" s="27">
        <v>5</v>
      </c>
      <c r="C4137" s="27">
        <v>5</v>
      </c>
      <c r="D4137" s="27">
        <v>3</v>
      </c>
      <c r="E4137" s="27">
        <v>7</v>
      </c>
      <c r="F4137" s="27"/>
      <c r="G4137" s="27"/>
      <c r="H4137" s="27"/>
      <c r="I4137" s="53" t="s">
        <v>2955</v>
      </c>
      <c r="J4137" s="61">
        <v>1</v>
      </c>
      <c r="K4137" s="61" t="s">
        <v>845</v>
      </c>
      <c r="L4137" s="61"/>
      <c r="M4137" s="61">
        <f t="shared" ref="M4137:M4200" si="183">IF(K4137="A",J4137,0)</f>
        <v>0</v>
      </c>
    </row>
    <row r="4138" spans="1:13" s="47" customFormat="1" x14ac:dyDescent="0.4">
      <c r="A4138" s="27" t="s">
        <v>843</v>
      </c>
      <c r="B4138" s="27">
        <v>5</v>
      </c>
      <c r="C4138" s="27">
        <v>5</v>
      </c>
      <c r="D4138" s="27">
        <v>3</v>
      </c>
      <c r="E4138" s="27">
        <v>7</v>
      </c>
      <c r="F4138" s="27">
        <v>1</v>
      </c>
      <c r="G4138" s="27"/>
      <c r="H4138" s="27"/>
      <c r="I4138" s="53" t="s">
        <v>4514</v>
      </c>
      <c r="J4138" s="61">
        <v>1</v>
      </c>
      <c r="K4138" s="61" t="s">
        <v>845</v>
      </c>
      <c r="L4138" s="61"/>
      <c r="M4138" s="61">
        <f t="shared" si="183"/>
        <v>0</v>
      </c>
    </row>
    <row r="4139" spans="1:13" s="47" customFormat="1" x14ac:dyDescent="0.4">
      <c r="A4139" s="27" t="s">
        <v>843</v>
      </c>
      <c r="B4139" s="27">
        <v>5</v>
      </c>
      <c r="C4139" s="27">
        <v>5</v>
      </c>
      <c r="D4139" s="27">
        <v>3</v>
      </c>
      <c r="E4139" s="27">
        <v>7</v>
      </c>
      <c r="F4139" s="27">
        <v>2</v>
      </c>
      <c r="G4139" s="27"/>
      <c r="H4139" s="27"/>
      <c r="I4139" s="53" t="s">
        <v>5014</v>
      </c>
      <c r="J4139" s="61">
        <v>1</v>
      </c>
      <c r="K4139" s="61" t="s">
        <v>845</v>
      </c>
      <c r="L4139" s="61"/>
      <c r="M4139" s="61">
        <f t="shared" si="183"/>
        <v>0</v>
      </c>
    </row>
    <row r="4140" spans="1:13" s="47" customFormat="1" x14ac:dyDescent="0.4">
      <c r="A4140" s="27" t="s">
        <v>843</v>
      </c>
      <c r="B4140" s="27">
        <v>5</v>
      </c>
      <c r="C4140" s="27">
        <v>5</v>
      </c>
      <c r="D4140" s="27">
        <v>3</v>
      </c>
      <c r="E4140" s="27">
        <v>7</v>
      </c>
      <c r="F4140" s="27">
        <v>3</v>
      </c>
      <c r="G4140" s="27"/>
      <c r="H4140" s="27"/>
      <c r="I4140" s="53" t="s">
        <v>5015</v>
      </c>
      <c r="J4140" s="61">
        <v>1</v>
      </c>
      <c r="K4140" s="61" t="s">
        <v>845</v>
      </c>
      <c r="L4140" s="61"/>
      <c r="M4140" s="61">
        <f t="shared" si="183"/>
        <v>0</v>
      </c>
    </row>
    <row r="4141" spans="1:13" s="47" customFormat="1" x14ac:dyDescent="0.4">
      <c r="A4141" s="27" t="s">
        <v>843</v>
      </c>
      <c r="B4141" s="27">
        <v>5</v>
      </c>
      <c r="C4141" s="27">
        <v>5</v>
      </c>
      <c r="D4141" s="27">
        <v>3</v>
      </c>
      <c r="E4141" s="27">
        <v>7</v>
      </c>
      <c r="F4141" s="27">
        <v>4</v>
      </c>
      <c r="G4141" s="27"/>
      <c r="H4141" s="27"/>
      <c r="I4141" s="53" t="s">
        <v>5016</v>
      </c>
      <c r="J4141" s="61">
        <v>1</v>
      </c>
      <c r="K4141" s="61" t="s">
        <v>845</v>
      </c>
      <c r="L4141" s="61"/>
      <c r="M4141" s="61">
        <f t="shared" si="183"/>
        <v>0</v>
      </c>
    </row>
    <row r="4142" spans="1:13" s="47" customFormat="1" x14ac:dyDescent="0.4">
      <c r="A4142" s="27" t="s">
        <v>843</v>
      </c>
      <c r="B4142" s="27">
        <v>5</v>
      </c>
      <c r="C4142" s="27">
        <v>5</v>
      </c>
      <c r="D4142" s="27">
        <v>3</v>
      </c>
      <c r="E4142" s="27">
        <v>7</v>
      </c>
      <c r="F4142" s="27">
        <v>5</v>
      </c>
      <c r="G4142" s="27"/>
      <c r="H4142" s="27"/>
      <c r="I4142" s="53" t="s">
        <v>5017</v>
      </c>
      <c r="J4142" s="61">
        <v>1</v>
      </c>
      <c r="K4142" s="61" t="s">
        <v>845</v>
      </c>
      <c r="L4142" s="61"/>
      <c r="M4142" s="61">
        <f t="shared" si="183"/>
        <v>0</v>
      </c>
    </row>
    <row r="4143" spans="1:13" s="47" customFormat="1" x14ac:dyDescent="0.4">
      <c r="A4143" s="27" t="s">
        <v>843</v>
      </c>
      <c r="B4143" s="27">
        <v>5</v>
      </c>
      <c r="C4143" s="27">
        <v>5</v>
      </c>
      <c r="D4143" s="27">
        <v>3</v>
      </c>
      <c r="E4143" s="27">
        <v>8</v>
      </c>
      <c r="F4143" s="27"/>
      <c r="G4143" s="27"/>
      <c r="H4143" s="27"/>
      <c r="I4143" s="53" t="s">
        <v>2939</v>
      </c>
      <c r="J4143" s="61">
        <v>1</v>
      </c>
      <c r="K4143" s="61" t="s">
        <v>845</v>
      </c>
      <c r="L4143" s="61"/>
      <c r="M4143" s="61">
        <f t="shared" si="183"/>
        <v>0</v>
      </c>
    </row>
    <row r="4144" spans="1:13" s="47" customFormat="1" x14ac:dyDescent="0.4">
      <c r="A4144" s="27" t="s">
        <v>843</v>
      </c>
      <c r="B4144" s="27">
        <v>5</v>
      </c>
      <c r="C4144" s="27">
        <v>5</v>
      </c>
      <c r="D4144" s="27">
        <v>3</v>
      </c>
      <c r="E4144" s="27">
        <v>9</v>
      </c>
      <c r="F4144" s="27"/>
      <c r="G4144" s="27"/>
      <c r="H4144" s="27"/>
      <c r="I4144" s="53" t="s">
        <v>2956</v>
      </c>
      <c r="J4144" s="61">
        <v>1</v>
      </c>
      <c r="K4144" s="61" t="s">
        <v>845</v>
      </c>
      <c r="L4144" s="61"/>
      <c r="M4144" s="61">
        <f t="shared" si="183"/>
        <v>0</v>
      </c>
    </row>
    <row r="4145" spans="1:13" s="47" customFormat="1" x14ac:dyDescent="0.4">
      <c r="A4145" s="27" t="s">
        <v>843</v>
      </c>
      <c r="B4145" s="27">
        <v>5</v>
      </c>
      <c r="C4145" s="27">
        <v>5</v>
      </c>
      <c r="D4145" s="27">
        <v>3</v>
      </c>
      <c r="E4145" s="27">
        <v>10</v>
      </c>
      <c r="F4145" s="27"/>
      <c r="G4145" s="27"/>
      <c r="H4145" s="27"/>
      <c r="I4145" s="53" t="s">
        <v>2957</v>
      </c>
      <c r="J4145" s="61">
        <v>1</v>
      </c>
      <c r="K4145" s="61" t="s">
        <v>845</v>
      </c>
      <c r="L4145" s="61"/>
      <c r="M4145" s="61">
        <f t="shared" si="183"/>
        <v>0</v>
      </c>
    </row>
    <row r="4146" spans="1:13" s="47" customFormat="1" x14ac:dyDescent="0.4">
      <c r="A4146" s="27" t="s">
        <v>843</v>
      </c>
      <c r="B4146" s="27">
        <v>5</v>
      </c>
      <c r="C4146" s="27">
        <v>5</v>
      </c>
      <c r="D4146" s="27">
        <v>3</v>
      </c>
      <c r="E4146" s="27">
        <v>11</v>
      </c>
      <c r="F4146" s="27"/>
      <c r="G4146" s="27"/>
      <c r="H4146" s="27"/>
      <c r="I4146" s="53" t="s">
        <v>2958</v>
      </c>
      <c r="J4146" s="61">
        <v>1</v>
      </c>
      <c r="K4146" s="61" t="s">
        <v>845</v>
      </c>
      <c r="L4146" s="61"/>
      <c r="M4146" s="61">
        <f t="shared" si="183"/>
        <v>0</v>
      </c>
    </row>
    <row r="4147" spans="1:13" s="47" customFormat="1" ht="37.5" x14ac:dyDescent="0.4">
      <c r="A4147" s="27" t="s">
        <v>843</v>
      </c>
      <c r="B4147" s="27">
        <v>5</v>
      </c>
      <c r="C4147" s="27">
        <v>5</v>
      </c>
      <c r="D4147" s="27">
        <v>3</v>
      </c>
      <c r="E4147" s="27">
        <v>12</v>
      </c>
      <c r="F4147" s="27"/>
      <c r="G4147" s="27"/>
      <c r="H4147" s="27"/>
      <c r="I4147" s="53" t="s">
        <v>2959</v>
      </c>
      <c r="J4147" s="61">
        <v>1</v>
      </c>
      <c r="K4147" s="61" t="s">
        <v>845</v>
      </c>
      <c r="L4147" s="61"/>
      <c r="M4147" s="61">
        <f t="shared" si="183"/>
        <v>0</v>
      </c>
    </row>
    <row r="4148" spans="1:13" s="47" customFormat="1" x14ac:dyDescent="0.4">
      <c r="A4148" s="27" t="s">
        <v>843</v>
      </c>
      <c r="B4148" s="27">
        <v>5</v>
      </c>
      <c r="C4148" s="27">
        <v>5</v>
      </c>
      <c r="D4148" s="27">
        <v>3</v>
      </c>
      <c r="E4148" s="27">
        <v>13</v>
      </c>
      <c r="F4148" s="27"/>
      <c r="G4148" s="27"/>
      <c r="H4148" s="27"/>
      <c r="I4148" s="53" t="s">
        <v>2960</v>
      </c>
      <c r="J4148" s="61">
        <v>1</v>
      </c>
      <c r="K4148" s="61" t="s">
        <v>845</v>
      </c>
      <c r="L4148" s="61"/>
      <c r="M4148" s="61">
        <f t="shared" si="183"/>
        <v>0</v>
      </c>
    </row>
    <row r="4149" spans="1:13" s="47" customFormat="1" x14ac:dyDescent="0.4">
      <c r="A4149" s="27" t="s">
        <v>843</v>
      </c>
      <c r="B4149" s="27">
        <v>5</v>
      </c>
      <c r="C4149" s="27">
        <v>5</v>
      </c>
      <c r="D4149" s="27">
        <v>3</v>
      </c>
      <c r="E4149" s="27">
        <v>14</v>
      </c>
      <c r="F4149" s="27"/>
      <c r="G4149" s="27"/>
      <c r="H4149" s="27"/>
      <c r="I4149" s="53" t="s">
        <v>2961</v>
      </c>
      <c r="J4149" s="61">
        <v>1</v>
      </c>
      <c r="K4149" s="61" t="s">
        <v>845</v>
      </c>
      <c r="L4149" s="61"/>
      <c r="M4149" s="61">
        <f t="shared" si="183"/>
        <v>0</v>
      </c>
    </row>
    <row r="4150" spans="1:13" s="47" customFormat="1" x14ac:dyDescent="0.4">
      <c r="A4150" s="27" t="s">
        <v>843</v>
      </c>
      <c r="B4150" s="27">
        <v>5</v>
      </c>
      <c r="C4150" s="27">
        <v>5</v>
      </c>
      <c r="D4150" s="27">
        <v>3</v>
      </c>
      <c r="E4150" s="27">
        <v>15</v>
      </c>
      <c r="F4150" s="27"/>
      <c r="G4150" s="27"/>
      <c r="H4150" s="27"/>
      <c r="I4150" s="53" t="s">
        <v>2962</v>
      </c>
      <c r="J4150" s="61">
        <v>1</v>
      </c>
      <c r="K4150" s="61" t="s">
        <v>845</v>
      </c>
      <c r="L4150" s="61"/>
      <c r="M4150" s="61">
        <f t="shared" si="183"/>
        <v>0</v>
      </c>
    </row>
    <row r="4151" spans="1:13" s="47" customFormat="1" x14ac:dyDescent="0.4">
      <c r="A4151" s="27" t="s">
        <v>843</v>
      </c>
      <c r="B4151" s="27">
        <v>5</v>
      </c>
      <c r="C4151" s="27">
        <v>5</v>
      </c>
      <c r="D4151" s="27">
        <v>3</v>
      </c>
      <c r="E4151" s="27">
        <v>16</v>
      </c>
      <c r="F4151" s="27"/>
      <c r="G4151" s="27"/>
      <c r="H4151" s="27"/>
      <c r="I4151" s="53" t="s">
        <v>2963</v>
      </c>
      <c r="J4151" s="61">
        <v>1</v>
      </c>
      <c r="K4151" s="61" t="s">
        <v>845</v>
      </c>
      <c r="L4151" s="61"/>
      <c r="M4151" s="61">
        <f t="shared" si="183"/>
        <v>0</v>
      </c>
    </row>
    <row r="4152" spans="1:13" s="47" customFormat="1" x14ac:dyDescent="0.4">
      <c r="A4152" s="27" t="s">
        <v>843</v>
      </c>
      <c r="B4152" s="27">
        <v>5</v>
      </c>
      <c r="C4152" s="27">
        <v>5</v>
      </c>
      <c r="D4152" s="27">
        <v>3</v>
      </c>
      <c r="E4152" s="27">
        <v>17</v>
      </c>
      <c r="F4152" s="27"/>
      <c r="G4152" s="27"/>
      <c r="H4152" s="27"/>
      <c r="I4152" s="53" t="s">
        <v>2964</v>
      </c>
      <c r="J4152" s="61">
        <v>1</v>
      </c>
      <c r="K4152" s="61" t="s">
        <v>845</v>
      </c>
      <c r="L4152" s="61"/>
      <c r="M4152" s="61">
        <f t="shared" si="183"/>
        <v>0</v>
      </c>
    </row>
    <row r="4153" spans="1:13" s="47" customFormat="1" ht="37.5" x14ac:dyDescent="0.4">
      <c r="A4153" s="27" t="s">
        <v>843</v>
      </c>
      <c r="B4153" s="27">
        <v>5</v>
      </c>
      <c r="C4153" s="27">
        <v>5</v>
      </c>
      <c r="D4153" s="27">
        <v>3</v>
      </c>
      <c r="E4153" s="27">
        <v>18</v>
      </c>
      <c r="F4153" s="27"/>
      <c r="G4153" s="27"/>
      <c r="H4153" s="27"/>
      <c r="I4153" s="53" t="s">
        <v>2965</v>
      </c>
      <c r="J4153" s="61">
        <v>1</v>
      </c>
      <c r="K4153" s="61" t="s">
        <v>845</v>
      </c>
      <c r="L4153" s="61"/>
      <c r="M4153" s="61">
        <f t="shared" si="183"/>
        <v>0</v>
      </c>
    </row>
    <row r="4154" spans="1:13" s="47" customFormat="1" ht="56.25" x14ac:dyDescent="0.4">
      <c r="A4154" s="27" t="s">
        <v>843</v>
      </c>
      <c r="B4154" s="27">
        <v>5</v>
      </c>
      <c r="C4154" s="27">
        <v>5</v>
      </c>
      <c r="D4154" s="27">
        <v>3</v>
      </c>
      <c r="E4154" s="27">
        <v>19</v>
      </c>
      <c r="F4154" s="27"/>
      <c r="G4154" s="27"/>
      <c r="H4154" s="27"/>
      <c r="I4154" s="53" t="s">
        <v>5035</v>
      </c>
      <c r="J4154" s="61">
        <v>1</v>
      </c>
      <c r="K4154" s="61" t="s">
        <v>845</v>
      </c>
      <c r="L4154" s="61"/>
      <c r="M4154" s="61">
        <f t="shared" si="183"/>
        <v>0</v>
      </c>
    </row>
    <row r="4155" spans="1:13" s="47" customFormat="1" ht="37.5" x14ac:dyDescent="0.4">
      <c r="A4155" s="27" t="s">
        <v>843</v>
      </c>
      <c r="B4155" s="27">
        <v>5</v>
      </c>
      <c r="C4155" s="27">
        <v>5</v>
      </c>
      <c r="D4155" s="27">
        <v>3</v>
      </c>
      <c r="E4155" s="27">
        <v>20</v>
      </c>
      <c r="F4155" s="27"/>
      <c r="G4155" s="27"/>
      <c r="H4155" s="27"/>
      <c r="I4155" s="53" t="s">
        <v>2966</v>
      </c>
      <c r="J4155" s="61">
        <v>1</v>
      </c>
      <c r="K4155" s="61" t="s">
        <v>845</v>
      </c>
      <c r="L4155" s="61"/>
      <c r="M4155" s="61">
        <f t="shared" si="183"/>
        <v>0</v>
      </c>
    </row>
    <row r="4156" spans="1:13" s="47" customFormat="1" x14ac:dyDescent="0.4">
      <c r="A4156" s="27" t="s">
        <v>843</v>
      </c>
      <c r="B4156" s="27">
        <v>5</v>
      </c>
      <c r="C4156" s="27">
        <v>5</v>
      </c>
      <c r="D4156" s="27">
        <v>4</v>
      </c>
      <c r="E4156" s="27"/>
      <c r="F4156" s="27"/>
      <c r="G4156" s="27"/>
      <c r="H4156" s="27"/>
      <c r="I4156" s="54" t="s">
        <v>2967</v>
      </c>
      <c r="J4156" s="61">
        <v>1</v>
      </c>
      <c r="K4156" s="61" t="s">
        <v>845</v>
      </c>
      <c r="L4156" s="69"/>
      <c r="M4156" s="61">
        <f t="shared" si="183"/>
        <v>0</v>
      </c>
    </row>
    <row r="4157" spans="1:13" s="47" customFormat="1" x14ac:dyDescent="0.4">
      <c r="A4157" s="27" t="s">
        <v>843</v>
      </c>
      <c r="B4157" s="27">
        <v>5</v>
      </c>
      <c r="C4157" s="27">
        <v>5</v>
      </c>
      <c r="D4157" s="27">
        <v>4</v>
      </c>
      <c r="E4157" s="27">
        <v>1</v>
      </c>
      <c r="F4157" s="27"/>
      <c r="G4157" s="27"/>
      <c r="H4157" s="27"/>
      <c r="I4157" s="53" t="s">
        <v>2968</v>
      </c>
      <c r="J4157" s="61">
        <v>1</v>
      </c>
      <c r="K4157" s="61" t="s">
        <v>845</v>
      </c>
      <c r="L4157" s="61"/>
      <c r="M4157" s="61">
        <f t="shared" si="183"/>
        <v>0</v>
      </c>
    </row>
    <row r="4158" spans="1:13" s="47" customFormat="1" x14ac:dyDescent="0.4">
      <c r="A4158" s="27" t="s">
        <v>843</v>
      </c>
      <c r="B4158" s="27">
        <v>5</v>
      </c>
      <c r="C4158" s="27">
        <v>5</v>
      </c>
      <c r="D4158" s="27">
        <v>4</v>
      </c>
      <c r="E4158" s="27">
        <v>1</v>
      </c>
      <c r="F4158" s="27">
        <v>1</v>
      </c>
      <c r="G4158" s="27"/>
      <c r="H4158" s="27"/>
      <c r="I4158" s="53" t="s">
        <v>5036</v>
      </c>
      <c r="J4158" s="61">
        <v>1</v>
      </c>
      <c r="K4158" s="61" t="s">
        <v>845</v>
      </c>
      <c r="L4158" s="61"/>
      <c r="M4158" s="61">
        <f t="shared" si="183"/>
        <v>0</v>
      </c>
    </row>
    <row r="4159" spans="1:13" s="47" customFormat="1" x14ac:dyDescent="0.4">
      <c r="A4159" s="27" t="s">
        <v>843</v>
      </c>
      <c r="B4159" s="27">
        <v>5</v>
      </c>
      <c r="C4159" s="27">
        <v>5</v>
      </c>
      <c r="D4159" s="27">
        <v>4</v>
      </c>
      <c r="E4159" s="27">
        <v>1</v>
      </c>
      <c r="F4159" s="27">
        <v>2</v>
      </c>
      <c r="G4159" s="27"/>
      <c r="H4159" s="27"/>
      <c r="I4159" s="53" t="s">
        <v>5037</v>
      </c>
      <c r="J4159" s="61">
        <v>1</v>
      </c>
      <c r="K4159" s="61" t="s">
        <v>845</v>
      </c>
      <c r="L4159" s="61"/>
      <c r="M4159" s="61">
        <f t="shared" si="183"/>
        <v>0</v>
      </c>
    </row>
    <row r="4160" spans="1:13" s="47" customFormat="1" x14ac:dyDescent="0.4">
      <c r="A4160" s="27" t="s">
        <v>843</v>
      </c>
      <c r="B4160" s="27">
        <v>5</v>
      </c>
      <c r="C4160" s="27">
        <v>5</v>
      </c>
      <c r="D4160" s="27">
        <v>4</v>
      </c>
      <c r="E4160" s="27">
        <v>1</v>
      </c>
      <c r="F4160" s="27">
        <v>3</v>
      </c>
      <c r="G4160" s="27"/>
      <c r="H4160" s="27"/>
      <c r="I4160" s="53" t="s">
        <v>5038</v>
      </c>
      <c r="J4160" s="61">
        <v>1</v>
      </c>
      <c r="K4160" s="61" t="s">
        <v>845</v>
      </c>
      <c r="L4160" s="61"/>
      <c r="M4160" s="61">
        <f t="shared" si="183"/>
        <v>0</v>
      </c>
    </row>
    <row r="4161" spans="1:13" s="47" customFormat="1" x14ac:dyDescent="0.4">
      <c r="A4161" s="27" t="s">
        <v>843</v>
      </c>
      <c r="B4161" s="27">
        <v>5</v>
      </c>
      <c r="C4161" s="27">
        <v>5</v>
      </c>
      <c r="D4161" s="27">
        <v>4</v>
      </c>
      <c r="E4161" s="27">
        <v>1</v>
      </c>
      <c r="F4161" s="27">
        <v>4</v>
      </c>
      <c r="G4161" s="27"/>
      <c r="H4161" s="27"/>
      <c r="I4161" s="53" t="s">
        <v>5039</v>
      </c>
      <c r="J4161" s="61">
        <v>1</v>
      </c>
      <c r="K4161" s="61" t="s">
        <v>845</v>
      </c>
      <c r="L4161" s="61"/>
      <c r="M4161" s="61">
        <f t="shared" si="183"/>
        <v>0</v>
      </c>
    </row>
    <row r="4162" spans="1:13" s="47" customFormat="1" x14ac:dyDescent="0.4">
      <c r="A4162" s="27" t="s">
        <v>843</v>
      </c>
      <c r="B4162" s="27">
        <v>5</v>
      </c>
      <c r="C4162" s="27">
        <v>5</v>
      </c>
      <c r="D4162" s="27">
        <v>4</v>
      </c>
      <c r="E4162" s="27">
        <v>1</v>
      </c>
      <c r="F4162" s="27">
        <v>5</v>
      </c>
      <c r="G4162" s="27"/>
      <c r="H4162" s="27"/>
      <c r="I4162" s="53" t="s">
        <v>5040</v>
      </c>
      <c r="J4162" s="61">
        <v>1</v>
      </c>
      <c r="K4162" s="61" t="s">
        <v>845</v>
      </c>
      <c r="L4162" s="61"/>
      <c r="M4162" s="61">
        <f t="shared" si="183"/>
        <v>0</v>
      </c>
    </row>
    <row r="4163" spans="1:13" s="47" customFormat="1" x14ac:dyDescent="0.4">
      <c r="A4163" s="27" t="s">
        <v>843</v>
      </c>
      <c r="B4163" s="27">
        <v>5</v>
      </c>
      <c r="C4163" s="27">
        <v>5</v>
      </c>
      <c r="D4163" s="27">
        <v>4</v>
      </c>
      <c r="E4163" s="27">
        <v>1</v>
      </c>
      <c r="F4163" s="27">
        <v>6</v>
      </c>
      <c r="G4163" s="27"/>
      <c r="H4163" s="27"/>
      <c r="I4163" s="53" t="s">
        <v>5041</v>
      </c>
      <c r="J4163" s="61">
        <v>1</v>
      </c>
      <c r="K4163" s="61" t="s">
        <v>845</v>
      </c>
      <c r="L4163" s="61"/>
      <c r="M4163" s="61">
        <f t="shared" si="183"/>
        <v>0</v>
      </c>
    </row>
    <row r="4164" spans="1:13" s="47" customFormat="1" x14ac:dyDescent="0.4">
      <c r="A4164" s="27" t="s">
        <v>843</v>
      </c>
      <c r="B4164" s="27">
        <v>5</v>
      </c>
      <c r="C4164" s="27">
        <v>5</v>
      </c>
      <c r="D4164" s="27">
        <v>4</v>
      </c>
      <c r="E4164" s="27">
        <v>2</v>
      </c>
      <c r="F4164" s="27"/>
      <c r="G4164" s="27"/>
      <c r="H4164" s="27"/>
      <c r="I4164" s="53" t="s">
        <v>2969</v>
      </c>
      <c r="J4164" s="61">
        <v>1</v>
      </c>
      <c r="K4164" s="61" t="s">
        <v>845</v>
      </c>
      <c r="L4164" s="61"/>
      <c r="M4164" s="61">
        <f t="shared" si="183"/>
        <v>0</v>
      </c>
    </row>
    <row r="4165" spans="1:13" s="47" customFormat="1" x14ac:dyDescent="0.4">
      <c r="A4165" s="27" t="s">
        <v>843</v>
      </c>
      <c r="B4165" s="27">
        <v>5</v>
      </c>
      <c r="C4165" s="27">
        <v>5</v>
      </c>
      <c r="D4165" s="27">
        <v>4</v>
      </c>
      <c r="E4165" s="27">
        <v>2</v>
      </c>
      <c r="F4165" s="27">
        <v>1</v>
      </c>
      <c r="G4165" s="27"/>
      <c r="H4165" s="27"/>
      <c r="I4165" s="53" t="s">
        <v>5036</v>
      </c>
      <c r="J4165" s="61">
        <v>1</v>
      </c>
      <c r="K4165" s="61" t="s">
        <v>845</v>
      </c>
      <c r="L4165" s="61"/>
      <c r="M4165" s="61">
        <f t="shared" si="183"/>
        <v>0</v>
      </c>
    </row>
    <row r="4166" spans="1:13" s="47" customFormat="1" x14ac:dyDescent="0.4">
      <c r="A4166" s="27" t="s">
        <v>843</v>
      </c>
      <c r="B4166" s="27">
        <v>5</v>
      </c>
      <c r="C4166" s="27">
        <v>5</v>
      </c>
      <c r="D4166" s="27">
        <v>4</v>
      </c>
      <c r="E4166" s="27">
        <v>2</v>
      </c>
      <c r="F4166" s="27">
        <v>2</v>
      </c>
      <c r="G4166" s="27"/>
      <c r="H4166" s="27"/>
      <c r="I4166" s="53" t="s">
        <v>5037</v>
      </c>
      <c r="J4166" s="61">
        <v>1</v>
      </c>
      <c r="K4166" s="61" t="s">
        <v>845</v>
      </c>
      <c r="L4166" s="61"/>
      <c r="M4166" s="61">
        <f t="shared" si="183"/>
        <v>0</v>
      </c>
    </row>
    <row r="4167" spans="1:13" s="47" customFormat="1" x14ac:dyDescent="0.4">
      <c r="A4167" s="27" t="s">
        <v>843</v>
      </c>
      <c r="B4167" s="27">
        <v>5</v>
      </c>
      <c r="C4167" s="27">
        <v>5</v>
      </c>
      <c r="D4167" s="27">
        <v>4</v>
      </c>
      <c r="E4167" s="27">
        <v>2</v>
      </c>
      <c r="F4167" s="27">
        <v>3</v>
      </c>
      <c r="G4167" s="27"/>
      <c r="H4167" s="27"/>
      <c r="I4167" s="53" t="s">
        <v>5038</v>
      </c>
      <c r="J4167" s="61">
        <v>1</v>
      </c>
      <c r="K4167" s="61" t="s">
        <v>845</v>
      </c>
      <c r="L4167" s="61"/>
      <c r="M4167" s="61">
        <f t="shared" si="183"/>
        <v>0</v>
      </c>
    </row>
    <row r="4168" spans="1:13" s="47" customFormat="1" x14ac:dyDescent="0.4">
      <c r="A4168" s="27" t="s">
        <v>843</v>
      </c>
      <c r="B4168" s="27">
        <v>5</v>
      </c>
      <c r="C4168" s="27">
        <v>5</v>
      </c>
      <c r="D4168" s="27">
        <v>4</v>
      </c>
      <c r="E4168" s="27">
        <v>2</v>
      </c>
      <c r="F4168" s="27">
        <v>4</v>
      </c>
      <c r="G4168" s="27"/>
      <c r="H4168" s="27"/>
      <c r="I4168" s="53" t="s">
        <v>5039</v>
      </c>
      <c r="J4168" s="61">
        <v>1</v>
      </c>
      <c r="K4168" s="61" t="s">
        <v>845</v>
      </c>
      <c r="L4168" s="61"/>
      <c r="M4168" s="61">
        <f t="shared" si="183"/>
        <v>0</v>
      </c>
    </row>
    <row r="4169" spans="1:13" s="47" customFormat="1" x14ac:dyDescent="0.4">
      <c r="A4169" s="27" t="s">
        <v>843</v>
      </c>
      <c r="B4169" s="27">
        <v>5</v>
      </c>
      <c r="C4169" s="27">
        <v>5</v>
      </c>
      <c r="D4169" s="27">
        <v>4</v>
      </c>
      <c r="E4169" s="27">
        <v>2</v>
      </c>
      <c r="F4169" s="27">
        <v>5</v>
      </c>
      <c r="G4169" s="27"/>
      <c r="H4169" s="27"/>
      <c r="I4169" s="53" t="s">
        <v>5040</v>
      </c>
      <c r="J4169" s="61">
        <v>1</v>
      </c>
      <c r="K4169" s="61" t="s">
        <v>845</v>
      </c>
      <c r="L4169" s="61"/>
      <c r="M4169" s="61">
        <f t="shared" si="183"/>
        <v>0</v>
      </c>
    </row>
    <row r="4170" spans="1:13" s="47" customFormat="1" x14ac:dyDescent="0.4">
      <c r="A4170" s="27" t="s">
        <v>843</v>
      </c>
      <c r="B4170" s="27">
        <v>5</v>
      </c>
      <c r="C4170" s="27">
        <v>5</v>
      </c>
      <c r="D4170" s="27">
        <v>4</v>
      </c>
      <c r="E4170" s="27">
        <v>3</v>
      </c>
      <c r="F4170" s="27"/>
      <c r="G4170" s="27"/>
      <c r="H4170" s="27"/>
      <c r="I4170" s="53" t="s">
        <v>2970</v>
      </c>
      <c r="J4170" s="61">
        <v>1</v>
      </c>
      <c r="K4170" s="61" t="s">
        <v>845</v>
      </c>
      <c r="L4170" s="61"/>
      <c r="M4170" s="61">
        <f t="shared" si="183"/>
        <v>0</v>
      </c>
    </row>
    <row r="4171" spans="1:13" s="47" customFormat="1" x14ac:dyDescent="0.4">
      <c r="A4171" s="27" t="s">
        <v>843</v>
      </c>
      <c r="B4171" s="27">
        <v>5</v>
      </c>
      <c r="C4171" s="27">
        <v>5</v>
      </c>
      <c r="D4171" s="27">
        <v>4</v>
      </c>
      <c r="E4171" s="27">
        <v>3</v>
      </c>
      <c r="F4171" s="27">
        <v>1</v>
      </c>
      <c r="G4171" s="27"/>
      <c r="H4171" s="27"/>
      <c r="I4171" s="53" t="s">
        <v>5036</v>
      </c>
      <c r="J4171" s="61">
        <v>1</v>
      </c>
      <c r="K4171" s="61" t="s">
        <v>845</v>
      </c>
      <c r="L4171" s="61"/>
      <c r="M4171" s="61">
        <f t="shared" si="183"/>
        <v>0</v>
      </c>
    </row>
    <row r="4172" spans="1:13" s="47" customFormat="1" x14ac:dyDescent="0.4">
      <c r="A4172" s="27" t="s">
        <v>843</v>
      </c>
      <c r="B4172" s="27">
        <v>5</v>
      </c>
      <c r="C4172" s="27">
        <v>5</v>
      </c>
      <c r="D4172" s="27">
        <v>4</v>
      </c>
      <c r="E4172" s="27">
        <v>3</v>
      </c>
      <c r="F4172" s="27">
        <v>2</v>
      </c>
      <c r="G4172" s="27"/>
      <c r="H4172" s="27"/>
      <c r="I4172" s="53" t="s">
        <v>5037</v>
      </c>
      <c r="J4172" s="61">
        <v>1</v>
      </c>
      <c r="K4172" s="61" t="s">
        <v>845</v>
      </c>
      <c r="L4172" s="61"/>
      <c r="M4172" s="61">
        <f t="shared" si="183"/>
        <v>0</v>
      </c>
    </row>
    <row r="4173" spans="1:13" s="47" customFormat="1" x14ac:dyDescent="0.4">
      <c r="A4173" s="27" t="s">
        <v>843</v>
      </c>
      <c r="B4173" s="27">
        <v>5</v>
      </c>
      <c r="C4173" s="27">
        <v>5</v>
      </c>
      <c r="D4173" s="27">
        <v>4</v>
      </c>
      <c r="E4173" s="27">
        <v>3</v>
      </c>
      <c r="F4173" s="27">
        <v>3</v>
      </c>
      <c r="G4173" s="27"/>
      <c r="H4173" s="27"/>
      <c r="I4173" s="53" t="s">
        <v>5042</v>
      </c>
      <c r="J4173" s="61">
        <v>1</v>
      </c>
      <c r="K4173" s="61" t="s">
        <v>845</v>
      </c>
      <c r="L4173" s="61"/>
      <c r="M4173" s="61">
        <f t="shared" si="183"/>
        <v>0</v>
      </c>
    </row>
    <row r="4174" spans="1:13" s="47" customFormat="1" x14ac:dyDescent="0.4">
      <c r="A4174" s="27" t="s">
        <v>843</v>
      </c>
      <c r="B4174" s="27">
        <v>5</v>
      </c>
      <c r="C4174" s="27">
        <v>5</v>
      </c>
      <c r="D4174" s="27">
        <v>4</v>
      </c>
      <c r="E4174" s="27">
        <v>3</v>
      </c>
      <c r="F4174" s="27">
        <v>4</v>
      </c>
      <c r="G4174" s="27"/>
      <c r="H4174" s="27"/>
      <c r="I4174" s="53" t="s">
        <v>5038</v>
      </c>
      <c r="J4174" s="61">
        <v>1</v>
      </c>
      <c r="K4174" s="61" t="s">
        <v>845</v>
      </c>
      <c r="L4174" s="61"/>
      <c r="M4174" s="61">
        <f t="shared" si="183"/>
        <v>0</v>
      </c>
    </row>
    <row r="4175" spans="1:13" s="47" customFormat="1" x14ac:dyDescent="0.4">
      <c r="A4175" s="27" t="s">
        <v>843</v>
      </c>
      <c r="B4175" s="27">
        <v>5</v>
      </c>
      <c r="C4175" s="27">
        <v>5</v>
      </c>
      <c r="D4175" s="27">
        <v>4</v>
      </c>
      <c r="E4175" s="27">
        <v>3</v>
      </c>
      <c r="F4175" s="27">
        <v>5</v>
      </c>
      <c r="G4175" s="27"/>
      <c r="H4175" s="27"/>
      <c r="I4175" s="53" t="s">
        <v>5039</v>
      </c>
      <c r="J4175" s="61">
        <v>1</v>
      </c>
      <c r="K4175" s="61" t="s">
        <v>845</v>
      </c>
      <c r="L4175" s="61"/>
      <c r="M4175" s="61">
        <f t="shared" si="183"/>
        <v>0</v>
      </c>
    </row>
    <row r="4176" spans="1:13" s="47" customFormat="1" x14ac:dyDescent="0.4">
      <c r="A4176" s="27" t="s">
        <v>843</v>
      </c>
      <c r="B4176" s="27">
        <v>5</v>
      </c>
      <c r="C4176" s="27">
        <v>5</v>
      </c>
      <c r="D4176" s="27">
        <v>4</v>
      </c>
      <c r="E4176" s="27">
        <v>3</v>
      </c>
      <c r="F4176" s="27">
        <v>6</v>
      </c>
      <c r="G4176" s="27"/>
      <c r="H4176" s="27"/>
      <c r="I4176" s="53" t="s">
        <v>5043</v>
      </c>
      <c r="J4176" s="61">
        <v>1</v>
      </c>
      <c r="K4176" s="61" t="s">
        <v>845</v>
      </c>
      <c r="L4176" s="61"/>
      <c r="M4176" s="61">
        <f t="shared" si="183"/>
        <v>0</v>
      </c>
    </row>
    <row r="4177" spans="1:13" s="47" customFormat="1" x14ac:dyDescent="0.4">
      <c r="A4177" s="27" t="s">
        <v>843</v>
      </c>
      <c r="B4177" s="27">
        <v>5</v>
      </c>
      <c r="C4177" s="27">
        <v>5</v>
      </c>
      <c r="D4177" s="27">
        <v>4</v>
      </c>
      <c r="E4177" s="27">
        <v>3</v>
      </c>
      <c r="F4177" s="27">
        <v>7</v>
      </c>
      <c r="G4177" s="27"/>
      <c r="H4177" s="27"/>
      <c r="I4177" s="53" t="s">
        <v>5044</v>
      </c>
      <c r="J4177" s="61">
        <v>1</v>
      </c>
      <c r="K4177" s="61" t="s">
        <v>845</v>
      </c>
      <c r="L4177" s="61"/>
      <c r="M4177" s="61">
        <f t="shared" si="183"/>
        <v>0</v>
      </c>
    </row>
    <row r="4178" spans="1:13" s="47" customFormat="1" x14ac:dyDescent="0.4">
      <c r="A4178" s="27" t="s">
        <v>843</v>
      </c>
      <c r="B4178" s="27">
        <v>5</v>
      </c>
      <c r="C4178" s="27">
        <v>5</v>
      </c>
      <c r="D4178" s="27">
        <v>4</v>
      </c>
      <c r="E4178" s="27">
        <v>4</v>
      </c>
      <c r="F4178" s="27"/>
      <c r="G4178" s="27"/>
      <c r="H4178" s="27"/>
      <c r="I4178" s="53" t="s">
        <v>2968</v>
      </c>
      <c r="J4178" s="61">
        <v>1</v>
      </c>
      <c r="K4178" s="61" t="s">
        <v>845</v>
      </c>
      <c r="L4178" s="61"/>
      <c r="M4178" s="61">
        <f t="shared" si="183"/>
        <v>0</v>
      </c>
    </row>
    <row r="4179" spans="1:13" s="47" customFormat="1" x14ac:dyDescent="0.4">
      <c r="A4179" s="27" t="s">
        <v>843</v>
      </c>
      <c r="B4179" s="27">
        <v>5</v>
      </c>
      <c r="C4179" s="27">
        <v>5</v>
      </c>
      <c r="D4179" s="27">
        <v>4</v>
      </c>
      <c r="E4179" s="27">
        <v>4</v>
      </c>
      <c r="F4179" s="27">
        <v>1</v>
      </c>
      <c r="G4179" s="27"/>
      <c r="H4179" s="27"/>
      <c r="I4179" s="53" t="s">
        <v>5036</v>
      </c>
      <c r="J4179" s="61">
        <v>1</v>
      </c>
      <c r="K4179" s="61" t="s">
        <v>845</v>
      </c>
      <c r="L4179" s="61"/>
      <c r="M4179" s="61">
        <f t="shared" si="183"/>
        <v>0</v>
      </c>
    </row>
    <row r="4180" spans="1:13" s="47" customFormat="1" x14ac:dyDescent="0.4">
      <c r="A4180" s="27" t="s">
        <v>843</v>
      </c>
      <c r="B4180" s="27">
        <v>5</v>
      </c>
      <c r="C4180" s="27">
        <v>5</v>
      </c>
      <c r="D4180" s="27">
        <v>4</v>
      </c>
      <c r="E4180" s="27">
        <v>4</v>
      </c>
      <c r="F4180" s="27">
        <v>2</v>
      </c>
      <c r="G4180" s="27"/>
      <c r="H4180" s="27"/>
      <c r="I4180" s="53" t="s">
        <v>5037</v>
      </c>
      <c r="J4180" s="61">
        <v>1</v>
      </c>
      <c r="K4180" s="61" t="s">
        <v>845</v>
      </c>
      <c r="L4180" s="61"/>
      <c r="M4180" s="61">
        <f t="shared" si="183"/>
        <v>0</v>
      </c>
    </row>
    <row r="4181" spans="1:13" s="47" customFormat="1" x14ac:dyDescent="0.4">
      <c r="A4181" s="27" t="s">
        <v>843</v>
      </c>
      <c r="B4181" s="27">
        <v>5</v>
      </c>
      <c r="C4181" s="27">
        <v>5</v>
      </c>
      <c r="D4181" s="27">
        <v>4</v>
      </c>
      <c r="E4181" s="27">
        <v>4</v>
      </c>
      <c r="F4181" s="27">
        <v>3</v>
      </c>
      <c r="G4181" s="27"/>
      <c r="H4181" s="27"/>
      <c r="I4181" s="53" t="s">
        <v>5038</v>
      </c>
      <c r="J4181" s="61">
        <v>1</v>
      </c>
      <c r="K4181" s="61" t="s">
        <v>845</v>
      </c>
      <c r="L4181" s="61"/>
      <c r="M4181" s="61">
        <f t="shared" si="183"/>
        <v>0</v>
      </c>
    </row>
    <row r="4182" spans="1:13" s="47" customFormat="1" x14ac:dyDescent="0.4">
      <c r="A4182" s="27" t="s">
        <v>843</v>
      </c>
      <c r="B4182" s="27">
        <v>5</v>
      </c>
      <c r="C4182" s="27">
        <v>5</v>
      </c>
      <c r="D4182" s="27">
        <v>4</v>
      </c>
      <c r="E4182" s="27">
        <v>4</v>
      </c>
      <c r="F4182" s="27">
        <v>4</v>
      </c>
      <c r="G4182" s="27"/>
      <c r="H4182" s="27"/>
      <c r="I4182" s="53" t="s">
        <v>5039</v>
      </c>
      <c r="J4182" s="61">
        <v>1</v>
      </c>
      <c r="K4182" s="61" t="s">
        <v>845</v>
      </c>
      <c r="L4182" s="61"/>
      <c r="M4182" s="61">
        <f t="shared" si="183"/>
        <v>0</v>
      </c>
    </row>
    <row r="4183" spans="1:13" s="47" customFormat="1" x14ac:dyDescent="0.4">
      <c r="A4183" s="27" t="s">
        <v>843</v>
      </c>
      <c r="B4183" s="27">
        <v>5</v>
      </c>
      <c r="C4183" s="27">
        <v>5</v>
      </c>
      <c r="D4183" s="27">
        <v>4</v>
      </c>
      <c r="E4183" s="27">
        <v>4</v>
      </c>
      <c r="F4183" s="27">
        <v>5</v>
      </c>
      <c r="G4183" s="27"/>
      <c r="H4183" s="27"/>
      <c r="I4183" s="53" t="s">
        <v>5040</v>
      </c>
      <c r="J4183" s="61">
        <v>1</v>
      </c>
      <c r="K4183" s="61" t="s">
        <v>845</v>
      </c>
      <c r="L4183" s="61"/>
      <c r="M4183" s="61">
        <f t="shared" si="183"/>
        <v>0</v>
      </c>
    </row>
    <row r="4184" spans="1:13" s="47" customFormat="1" x14ac:dyDescent="0.4">
      <c r="A4184" s="27" t="s">
        <v>843</v>
      </c>
      <c r="B4184" s="27">
        <v>5</v>
      </c>
      <c r="C4184" s="27">
        <v>5</v>
      </c>
      <c r="D4184" s="27">
        <v>4</v>
      </c>
      <c r="E4184" s="27">
        <v>4</v>
      </c>
      <c r="F4184" s="27">
        <v>6</v>
      </c>
      <c r="G4184" s="27"/>
      <c r="H4184" s="27"/>
      <c r="I4184" s="53" t="s">
        <v>5041</v>
      </c>
      <c r="J4184" s="61">
        <v>1</v>
      </c>
      <c r="K4184" s="61" t="s">
        <v>845</v>
      </c>
      <c r="L4184" s="61"/>
      <c r="M4184" s="61">
        <f t="shared" si="183"/>
        <v>0</v>
      </c>
    </row>
    <row r="4185" spans="1:13" s="47" customFormat="1" x14ac:dyDescent="0.4">
      <c r="A4185" s="27" t="s">
        <v>843</v>
      </c>
      <c r="B4185" s="27">
        <v>5</v>
      </c>
      <c r="C4185" s="27">
        <v>5</v>
      </c>
      <c r="D4185" s="27">
        <v>4</v>
      </c>
      <c r="E4185" s="27">
        <v>5</v>
      </c>
      <c r="F4185" s="27"/>
      <c r="G4185" s="27"/>
      <c r="H4185" s="27"/>
      <c r="I4185" s="53" t="s">
        <v>2971</v>
      </c>
      <c r="J4185" s="61">
        <v>1</v>
      </c>
      <c r="K4185" s="61" t="s">
        <v>845</v>
      </c>
      <c r="L4185" s="61"/>
      <c r="M4185" s="61">
        <f t="shared" si="183"/>
        <v>0</v>
      </c>
    </row>
    <row r="4186" spans="1:13" s="47" customFormat="1" x14ac:dyDescent="0.4">
      <c r="A4186" s="27" t="s">
        <v>843</v>
      </c>
      <c r="B4186" s="27">
        <v>5</v>
      </c>
      <c r="C4186" s="27">
        <v>5</v>
      </c>
      <c r="D4186" s="27">
        <v>4</v>
      </c>
      <c r="E4186" s="27">
        <v>5</v>
      </c>
      <c r="F4186" s="27">
        <v>1</v>
      </c>
      <c r="G4186" s="27"/>
      <c r="H4186" s="27"/>
      <c r="I4186" s="53" t="s">
        <v>5036</v>
      </c>
      <c r="J4186" s="61">
        <v>1</v>
      </c>
      <c r="K4186" s="61" t="s">
        <v>845</v>
      </c>
      <c r="L4186" s="61"/>
      <c r="M4186" s="61">
        <f t="shared" si="183"/>
        <v>0</v>
      </c>
    </row>
    <row r="4187" spans="1:13" s="47" customFormat="1" x14ac:dyDescent="0.4">
      <c r="A4187" s="27" t="s">
        <v>843</v>
      </c>
      <c r="B4187" s="27">
        <v>5</v>
      </c>
      <c r="C4187" s="27">
        <v>5</v>
      </c>
      <c r="D4187" s="27">
        <v>4</v>
      </c>
      <c r="E4187" s="27">
        <v>5</v>
      </c>
      <c r="F4187" s="27">
        <v>2</v>
      </c>
      <c r="G4187" s="27"/>
      <c r="H4187" s="27"/>
      <c r="I4187" s="53" t="s">
        <v>5037</v>
      </c>
      <c r="J4187" s="61">
        <v>1</v>
      </c>
      <c r="K4187" s="61" t="s">
        <v>845</v>
      </c>
      <c r="L4187" s="61"/>
      <c r="M4187" s="61">
        <f t="shared" si="183"/>
        <v>0</v>
      </c>
    </row>
    <row r="4188" spans="1:13" s="47" customFormat="1" x14ac:dyDescent="0.4">
      <c r="A4188" s="27" t="s">
        <v>843</v>
      </c>
      <c r="B4188" s="27">
        <v>5</v>
      </c>
      <c r="C4188" s="27">
        <v>5</v>
      </c>
      <c r="D4188" s="27">
        <v>4</v>
      </c>
      <c r="E4188" s="27">
        <v>5</v>
      </c>
      <c r="F4188" s="27">
        <v>3</v>
      </c>
      <c r="G4188" s="27"/>
      <c r="H4188" s="27"/>
      <c r="I4188" s="53" t="s">
        <v>5038</v>
      </c>
      <c r="J4188" s="61">
        <v>1</v>
      </c>
      <c r="K4188" s="61" t="s">
        <v>845</v>
      </c>
      <c r="L4188" s="61"/>
      <c r="M4188" s="61">
        <f t="shared" si="183"/>
        <v>0</v>
      </c>
    </row>
    <row r="4189" spans="1:13" s="47" customFormat="1" x14ac:dyDescent="0.4">
      <c r="A4189" s="27" t="s">
        <v>843</v>
      </c>
      <c r="B4189" s="27">
        <v>5</v>
      </c>
      <c r="C4189" s="27">
        <v>5</v>
      </c>
      <c r="D4189" s="27">
        <v>4</v>
      </c>
      <c r="E4189" s="27">
        <v>5</v>
      </c>
      <c r="F4189" s="27">
        <v>4</v>
      </c>
      <c r="G4189" s="27"/>
      <c r="H4189" s="27"/>
      <c r="I4189" s="53" t="s">
        <v>5039</v>
      </c>
      <c r="J4189" s="61">
        <v>1</v>
      </c>
      <c r="K4189" s="61" t="s">
        <v>845</v>
      </c>
      <c r="L4189" s="61"/>
      <c r="M4189" s="61">
        <f t="shared" si="183"/>
        <v>0</v>
      </c>
    </row>
    <row r="4190" spans="1:13" s="47" customFormat="1" x14ac:dyDescent="0.4">
      <c r="A4190" s="27" t="s">
        <v>843</v>
      </c>
      <c r="B4190" s="27">
        <v>5</v>
      </c>
      <c r="C4190" s="27">
        <v>5</v>
      </c>
      <c r="D4190" s="27">
        <v>4</v>
      </c>
      <c r="E4190" s="27">
        <v>5</v>
      </c>
      <c r="F4190" s="27">
        <v>5</v>
      </c>
      <c r="G4190" s="27"/>
      <c r="H4190" s="27"/>
      <c r="I4190" s="53" t="s">
        <v>5040</v>
      </c>
      <c r="J4190" s="61">
        <v>1</v>
      </c>
      <c r="K4190" s="61" t="s">
        <v>845</v>
      </c>
      <c r="L4190" s="61"/>
      <c r="M4190" s="61">
        <f t="shared" si="183"/>
        <v>0</v>
      </c>
    </row>
    <row r="4191" spans="1:13" s="47" customFormat="1" x14ac:dyDescent="0.4">
      <c r="A4191" s="27" t="s">
        <v>843</v>
      </c>
      <c r="B4191" s="27">
        <v>5</v>
      </c>
      <c r="C4191" s="27">
        <v>5</v>
      </c>
      <c r="D4191" s="27">
        <v>4</v>
      </c>
      <c r="E4191" s="27">
        <v>6</v>
      </c>
      <c r="F4191" s="27"/>
      <c r="G4191" s="27"/>
      <c r="H4191" s="27"/>
      <c r="I4191" s="53" t="s">
        <v>2972</v>
      </c>
      <c r="J4191" s="61">
        <v>1</v>
      </c>
      <c r="K4191" s="61" t="s">
        <v>845</v>
      </c>
      <c r="L4191" s="61"/>
      <c r="M4191" s="61">
        <f t="shared" si="183"/>
        <v>0</v>
      </c>
    </row>
    <row r="4192" spans="1:13" s="47" customFormat="1" x14ac:dyDescent="0.4">
      <c r="A4192" s="27" t="s">
        <v>843</v>
      </c>
      <c r="B4192" s="27">
        <v>5</v>
      </c>
      <c r="C4192" s="27">
        <v>5</v>
      </c>
      <c r="D4192" s="27">
        <v>4</v>
      </c>
      <c r="E4192" s="27">
        <v>6</v>
      </c>
      <c r="F4192" s="27">
        <v>1</v>
      </c>
      <c r="G4192" s="27"/>
      <c r="H4192" s="27"/>
      <c r="I4192" s="53" t="s">
        <v>5036</v>
      </c>
      <c r="J4192" s="61">
        <v>1</v>
      </c>
      <c r="K4192" s="61" t="s">
        <v>845</v>
      </c>
      <c r="L4192" s="61"/>
      <c r="M4192" s="61">
        <f t="shared" si="183"/>
        <v>0</v>
      </c>
    </row>
    <row r="4193" spans="1:13" s="47" customFormat="1" x14ac:dyDescent="0.4">
      <c r="A4193" s="27" t="s">
        <v>843</v>
      </c>
      <c r="B4193" s="27">
        <v>5</v>
      </c>
      <c r="C4193" s="27">
        <v>5</v>
      </c>
      <c r="D4193" s="27">
        <v>4</v>
      </c>
      <c r="E4193" s="27">
        <v>6</v>
      </c>
      <c r="F4193" s="27">
        <v>2</v>
      </c>
      <c r="G4193" s="27"/>
      <c r="H4193" s="27"/>
      <c r="I4193" s="53" t="s">
        <v>5037</v>
      </c>
      <c r="J4193" s="61">
        <v>1</v>
      </c>
      <c r="K4193" s="61" t="s">
        <v>845</v>
      </c>
      <c r="L4193" s="61"/>
      <c r="M4193" s="61">
        <f t="shared" si="183"/>
        <v>0</v>
      </c>
    </row>
    <row r="4194" spans="1:13" s="47" customFormat="1" x14ac:dyDescent="0.4">
      <c r="A4194" s="27" t="s">
        <v>843</v>
      </c>
      <c r="B4194" s="27">
        <v>5</v>
      </c>
      <c r="C4194" s="27">
        <v>5</v>
      </c>
      <c r="D4194" s="27">
        <v>4</v>
      </c>
      <c r="E4194" s="27">
        <v>6</v>
      </c>
      <c r="F4194" s="27">
        <v>3</v>
      </c>
      <c r="G4194" s="27"/>
      <c r="H4194" s="27"/>
      <c r="I4194" s="53" t="s">
        <v>5038</v>
      </c>
      <c r="J4194" s="61">
        <v>1</v>
      </c>
      <c r="K4194" s="61" t="s">
        <v>845</v>
      </c>
      <c r="L4194" s="61"/>
      <c r="M4194" s="61">
        <f t="shared" si="183"/>
        <v>0</v>
      </c>
    </row>
    <row r="4195" spans="1:13" s="47" customFormat="1" x14ac:dyDescent="0.4">
      <c r="A4195" s="27" t="s">
        <v>843</v>
      </c>
      <c r="B4195" s="27">
        <v>5</v>
      </c>
      <c r="C4195" s="27">
        <v>5</v>
      </c>
      <c r="D4195" s="27">
        <v>4</v>
      </c>
      <c r="E4195" s="27">
        <v>6</v>
      </c>
      <c r="F4195" s="27">
        <v>4</v>
      </c>
      <c r="G4195" s="27"/>
      <c r="H4195" s="27"/>
      <c r="I4195" s="53" t="s">
        <v>5039</v>
      </c>
      <c r="J4195" s="61">
        <v>1</v>
      </c>
      <c r="K4195" s="61" t="s">
        <v>845</v>
      </c>
      <c r="L4195" s="61"/>
      <c r="M4195" s="61">
        <f t="shared" si="183"/>
        <v>0</v>
      </c>
    </row>
    <row r="4196" spans="1:13" s="47" customFormat="1" x14ac:dyDescent="0.4">
      <c r="A4196" s="27" t="s">
        <v>843</v>
      </c>
      <c r="B4196" s="27">
        <v>5</v>
      </c>
      <c r="C4196" s="27">
        <v>5</v>
      </c>
      <c r="D4196" s="27">
        <v>4</v>
      </c>
      <c r="E4196" s="27">
        <v>6</v>
      </c>
      <c r="F4196" s="27">
        <v>5</v>
      </c>
      <c r="G4196" s="27"/>
      <c r="H4196" s="27"/>
      <c r="I4196" s="53" t="s">
        <v>5040</v>
      </c>
      <c r="J4196" s="61">
        <v>1</v>
      </c>
      <c r="K4196" s="61" t="s">
        <v>845</v>
      </c>
      <c r="L4196" s="61"/>
      <c r="M4196" s="61">
        <f t="shared" si="183"/>
        <v>0</v>
      </c>
    </row>
    <row r="4197" spans="1:13" s="47" customFormat="1" x14ac:dyDescent="0.4">
      <c r="A4197" s="27" t="s">
        <v>843</v>
      </c>
      <c r="B4197" s="27">
        <v>5</v>
      </c>
      <c r="C4197" s="27">
        <v>5</v>
      </c>
      <c r="D4197" s="27">
        <v>4</v>
      </c>
      <c r="E4197" s="27">
        <v>7</v>
      </c>
      <c r="F4197" s="27"/>
      <c r="G4197" s="27"/>
      <c r="H4197" s="27"/>
      <c r="I4197" s="53" t="s">
        <v>2973</v>
      </c>
      <c r="J4197" s="61">
        <v>1</v>
      </c>
      <c r="K4197" s="61" t="s">
        <v>845</v>
      </c>
      <c r="L4197" s="61"/>
      <c r="M4197" s="61">
        <f t="shared" si="183"/>
        <v>0</v>
      </c>
    </row>
    <row r="4198" spans="1:13" s="47" customFormat="1" x14ac:dyDescent="0.4">
      <c r="A4198" s="27" t="s">
        <v>843</v>
      </c>
      <c r="B4198" s="27">
        <v>5</v>
      </c>
      <c r="C4198" s="27">
        <v>5</v>
      </c>
      <c r="D4198" s="27">
        <v>4</v>
      </c>
      <c r="E4198" s="27">
        <v>7</v>
      </c>
      <c r="F4198" s="27">
        <v>1</v>
      </c>
      <c r="G4198" s="27"/>
      <c r="H4198" s="27"/>
      <c r="I4198" s="53" t="s">
        <v>5008</v>
      </c>
      <c r="J4198" s="61">
        <v>1</v>
      </c>
      <c r="K4198" s="61" t="s">
        <v>845</v>
      </c>
      <c r="L4198" s="61"/>
      <c r="M4198" s="61">
        <f t="shared" si="183"/>
        <v>0</v>
      </c>
    </row>
    <row r="4199" spans="1:13" s="47" customFormat="1" x14ac:dyDescent="0.4">
      <c r="A4199" s="27" t="s">
        <v>843</v>
      </c>
      <c r="B4199" s="27">
        <v>5</v>
      </c>
      <c r="C4199" s="27">
        <v>5</v>
      </c>
      <c r="D4199" s="27">
        <v>4</v>
      </c>
      <c r="E4199" s="27">
        <v>7</v>
      </c>
      <c r="F4199" s="27">
        <v>2</v>
      </c>
      <c r="G4199" s="27"/>
      <c r="H4199" s="27"/>
      <c r="I4199" s="53" t="s">
        <v>5045</v>
      </c>
      <c r="J4199" s="61">
        <v>1</v>
      </c>
      <c r="K4199" s="61" t="s">
        <v>845</v>
      </c>
      <c r="L4199" s="61"/>
      <c r="M4199" s="61">
        <f t="shared" si="183"/>
        <v>0</v>
      </c>
    </row>
    <row r="4200" spans="1:13" s="47" customFormat="1" x14ac:dyDescent="0.4">
      <c r="A4200" s="27" t="s">
        <v>843</v>
      </c>
      <c r="B4200" s="27">
        <v>5</v>
      </c>
      <c r="C4200" s="27">
        <v>5</v>
      </c>
      <c r="D4200" s="27">
        <v>4</v>
      </c>
      <c r="E4200" s="27">
        <v>7</v>
      </c>
      <c r="F4200" s="27">
        <v>3</v>
      </c>
      <c r="G4200" s="27"/>
      <c r="H4200" s="27"/>
      <c r="I4200" s="53" t="s">
        <v>5046</v>
      </c>
      <c r="J4200" s="61">
        <v>1</v>
      </c>
      <c r="K4200" s="61" t="s">
        <v>845</v>
      </c>
      <c r="L4200" s="61"/>
      <c r="M4200" s="61">
        <f t="shared" si="183"/>
        <v>0</v>
      </c>
    </row>
    <row r="4201" spans="1:13" s="47" customFormat="1" x14ac:dyDescent="0.4">
      <c r="A4201" s="27" t="s">
        <v>843</v>
      </c>
      <c r="B4201" s="27">
        <v>5</v>
      </c>
      <c r="C4201" s="27">
        <v>5</v>
      </c>
      <c r="D4201" s="27">
        <v>4</v>
      </c>
      <c r="E4201" s="27">
        <v>7</v>
      </c>
      <c r="F4201" s="27">
        <v>4</v>
      </c>
      <c r="G4201" s="27"/>
      <c r="H4201" s="27"/>
      <c r="I4201" s="53" t="s">
        <v>5047</v>
      </c>
      <c r="J4201" s="61">
        <v>1</v>
      </c>
      <c r="K4201" s="61" t="s">
        <v>845</v>
      </c>
      <c r="L4201" s="61"/>
      <c r="M4201" s="61">
        <f t="shared" ref="M4201:M4238" si="184">IF(K4201="A",J4201,0)</f>
        <v>0</v>
      </c>
    </row>
    <row r="4202" spans="1:13" s="47" customFormat="1" x14ac:dyDescent="0.4">
      <c r="A4202" s="27" t="s">
        <v>843</v>
      </c>
      <c r="B4202" s="27">
        <v>5</v>
      </c>
      <c r="C4202" s="27">
        <v>5</v>
      </c>
      <c r="D4202" s="27">
        <v>4</v>
      </c>
      <c r="E4202" s="27">
        <v>8</v>
      </c>
      <c r="F4202" s="27"/>
      <c r="G4202" s="27"/>
      <c r="H4202" s="27"/>
      <c r="I4202" s="53" t="s">
        <v>2974</v>
      </c>
      <c r="J4202" s="61">
        <v>1</v>
      </c>
      <c r="K4202" s="61" t="s">
        <v>845</v>
      </c>
      <c r="L4202" s="61"/>
      <c r="M4202" s="61">
        <f t="shared" si="184"/>
        <v>0</v>
      </c>
    </row>
    <row r="4203" spans="1:13" s="47" customFormat="1" x14ac:dyDescent="0.4">
      <c r="A4203" s="27" t="s">
        <v>843</v>
      </c>
      <c r="B4203" s="27">
        <v>5</v>
      </c>
      <c r="C4203" s="27">
        <v>5</v>
      </c>
      <c r="D4203" s="27">
        <v>4</v>
      </c>
      <c r="E4203" s="27">
        <v>9</v>
      </c>
      <c r="F4203" s="27"/>
      <c r="G4203" s="27"/>
      <c r="H4203" s="27"/>
      <c r="I4203" s="53" t="s">
        <v>2975</v>
      </c>
      <c r="J4203" s="61">
        <v>1</v>
      </c>
      <c r="K4203" s="61" t="s">
        <v>845</v>
      </c>
      <c r="L4203" s="61"/>
      <c r="M4203" s="61">
        <f t="shared" si="184"/>
        <v>0</v>
      </c>
    </row>
    <row r="4204" spans="1:13" s="47" customFormat="1" x14ac:dyDescent="0.4">
      <c r="A4204" s="27" t="s">
        <v>843</v>
      </c>
      <c r="B4204" s="27">
        <v>5</v>
      </c>
      <c r="C4204" s="27">
        <v>5</v>
      </c>
      <c r="D4204" s="27">
        <v>4</v>
      </c>
      <c r="E4204" s="27">
        <v>10</v>
      </c>
      <c r="F4204" s="27"/>
      <c r="G4204" s="27"/>
      <c r="H4204" s="27"/>
      <c r="I4204" s="53" t="s">
        <v>2976</v>
      </c>
      <c r="J4204" s="61">
        <v>1</v>
      </c>
      <c r="K4204" s="61" t="s">
        <v>845</v>
      </c>
      <c r="L4204" s="61"/>
      <c r="M4204" s="61">
        <f t="shared" si="184"/>
        <v>0</v>
      </c>
    </row>
    <row r="4205" spans="1:13" s="47" customFormat="1" x14ac:dyDescent="0.4">
      <c r="A4205" s="27" t="s">
        <v>843</v>
      </c>
      <c r="B4205" s="27">
        <v>5</v>
      </c>
      <c r="C4205" s="27">
        <v>5</v>
      </c>
      <c r="D4205" s="27">
        <v>4</v>
      </c>
      <c r="E4205" s="27">
        <v>10</v>
      </c>
      <c r="F4205" s="27">
        <v>1</v>
      </c>
      <c r="G4205" s="27"/>
      <c r="H4205" s="27"/>
      <c r="I4205" s="53" t="s">
        <v>5008</v>
      </c>
      <c r="J4205" s="61">
        <v>1</v>
      </c>
      <c r="K4205" s="61" t="s">
        <v>845</v>
      </c>
      <c r="L4205" s="61"/>
      <c r="M4205" s="61">
        <f t="shared" si="184"/>
        <v>0</v>
      </c>
    </row>
    <row r="4206" spans="1:13" s="47" customFormat="1" x14ac:dyDescent="0.4">
      <c r="A4206" s="27" t="s">
        <v>843</v>
      </c>
      <c r="B4206" s="27">
        <v>5</v>
      </c>
      <c r="C4206" s="27">
        <v>5</v>
      </c>
      <c r="D4206" s="27">
        <v>4</v>
      </c>
      <c r="E4206" s="27">
        <v>10</v>
      </c>
      <c r="F4206" s="27">
        <v>2</v>
      </c>
      <c r="G4206" s="27"/>
      <c r="H4206" s="27"/>
      <c r="I4206" s="53" t="s">
        <v>5009</v>
      </c>
      <c r="J4206" s="61">
        <v>1</v>
      </c>
      <c r="K4206" s="61" t="s">
        <v>845</v>
      </c>
      <c r="L4206" s="61"/>
      <c r="M4206" s="61">
        <f t="shared" si="184"/>
        <v>0</v>
      </c>
    </row>
    <row r="4207" spans="1:13" s="47" customFormat="1" x14ac:dyDescent="0.4">
      <c r="A4207" s="27" t="s">
        <v>843</v>
      </c>
      <c r="B4207" s="27">
        <v>5</v>
      </c>
      <c r="C4207" s="27">
        <v>5</v>
      </c>
      <c r="D4207" s="27">
        <v>4</v>
      </c>
      <c r="E4207" s="27">
        <v>10</v>
      </c>
      <c r="F4207" s="27">
        <v>3</v>
      </c>
      <c r="G4207" s="27"/>
      <c r="H4207" s="27"/>
      <c r="I4207" s="53" t="s">
        <v>5010</v>
      </c>
      <c r="J4207" s="61">
        <v>1</v>
      </c>
      <c r="K4207" s="61" t="s">
        <v>845</v>
      </c>
      <c r="L4207" s="61"/>
      <c r="M4207" s="61">
        <f t="shared" si="184"/>
        <v>0</v>
      </c>
    </row>
    <row r="4208" spans="1:13" s="47" customFormat="1" x14ac:dyDescent="0.4">
      <c r="A4208" s="27" t="s">
        <v>843</v>
      </c>
      <c r="B4208" s="27">
        <v>5</v>
      </c>
      <c r="C4208" s="27">
        <v>5</v>
      </c>
      <c r="D4208" s="27">
        <v>4</v>
      </c>
      <c r="E4208" s="27">
        <v>10</v>
      </c>
      <c r="F4208" s="27">
        <v>4</v>
      </c>
      <c r="G4208" s="27"/>
      <c r="H4208" s="27"/>
      <c r="I4208" s="53" t="s">
        <v>5011</v>
      </c>
      <c r="J4208" s="61">
        <v>1</v>
      </c>
      <c r="K4208" s="61" t="s">
        <v>845</v>
      </c>
      <c r="L4208" s="61"/>
      <c r="M4208" s="61">
        <f t="shared" si="184"/>
        <v>0</v>
      </c>
    </row>
    <row r="4209" spans="1:13" s="47" customFormat="1" x14ac:dyDescent="0.4">
      <c r="A4209" s="27" t="s">
        <v>843</v>
      </c>
      <c r="B4209" s="27">
        <v>5</v>
      </c>
      <c r="C4209" s="27">
        <v>5</v>
      </c>
      <c r="D4209" s="27">
        <v>4</v>
      </c>
      <c r="E4209" s="27">
        <v>10</v>
      </c>
      <c r="F4209" s="27">
        <v>5</v>
      </c>
      <c r="G4209" s="27"/>
      <c r="H4209" s="27"/>
      <c r="I4209" s="53" t="s">
        <v>5012</v>
      </c>
      <c r="J4209" s="61">
        <v>1</v>
      </c>
      <c r="K4209" s="61" t="s">
        <v>845</v>
      </c>
      <c r="L4209" s="61"/>
      <c r="M4209" s="61">
        <f t="shared" si="184"/>
        <v>0</v>
      </c>
    </row>
    <row r="4210" spans="1:13" s="47" customFormat="1" x14ac:dyDescent="0.4">
      <c r="A4210" s="27" t="s">
        <v>843</v>
      </c>
      <c r="B4210" s="27">
        <v>5</v>
      </c>
      <c r="C4210" s="27">
        <v>5</v>
      </c>
      <c r="D4210" s="27">
        <v>4</v>
      </c>
      <c r="E4210" s="27">
        <v>11</v>
      </c>
      <c r="F4210" s="27"/>
      <c r="G4210" s="27"/>
      <c r="H4210" s="27"/>
      <c r="I4210" s="53" t="s">
        <v>2977</v>
      </c>
      <c r="J4210" s="61">
        <v>1</v>
      </c>
      <c r="K4210" s="61" t="s">
        <v>845</v>
      </c>
      <c r="L4210" s="61"/>
      <c r="M4210" s="61">
        <f t="shared" si="184"/>
        <v>0</v>
      </c>
    </row>
    <row r="4211" spans="1:13" s="47" customFormat="1" x14ac:dyDescent="0.4">
      <c r="A4211" s="27" t="s">
        <v>843</v>
      </c>
      <c r="B4211" s="27">
        <v>5</v>
      </c>
      <c r="C4211" s="27">
        <v>5</v>
      </c>
      <c r="D4211" s="27">
        <v>5</v>
      </c>
      <c r="E4211" s="27"/>
      <c r="F4211" s="27"/>
      <c r="G4211" s="27"/>
      <c r="H4211" s="27"/>
      <c r="I4211" s="54" t="s">
        <v>2978</v>
      </c>
      <c r="J4211" s="61">
        <v>1</v>
      </c>
      <c r="K4211" s="61" t="s">
        <v>845</v>
      </c>
      <c r="L4211" s="69"/>
      <c r="M4211" s="61">
        <f t="shared" si="184"/>
        <v>0</v>
      </c>
    </row>
    <row r="4212" spans="1:13" s="47" customFormat="1" x14ac:dyDescent="0.4">
      <c r="A4212" s="27" t="s">
        <v>843</v>
      </c>
      <c r="B4212" s="27">
        <v>5</v>
      </c>
      <c r="C4212" s="27">
        <v>5</v>
      </c>
      <c r="D4212" s="27">
        <v>5</v>
      </c>
      <c r="E4212" s="27">
        <v>1</v>
      </c>
      <c r="F4212" s="27"/>
      <c r="G4212" s="27"/>
      <c r="H4212" s="27"/>
      <c r="I4212" s="53" t="s">
        <v>2979</v>
      </c>
      <c r="J4212" s="61">
        <v>1</v>
      </c>
      <c r="K4212" s="61" t="s">
        <v>845</v>
      </c>
      <c r="L4212" s="61"/>
      <c r="M4212" s="61">
        <f t="shared" si="184"/>
        <v>0</v>
      </c>
    </row>
    <row r="4213" spans="1:13" s="47" customFormat="1" x14ac:dyDescent="0.4">
      <c r="A4213" s="27" t="s">
        <v>843</v>
      </c>
      <c r="B4213" s="27">
        <v>5</v>
      </c>
      <c r="C4213" s="27">
        <v>5</v>
      </c>
      <c r="D4213" s="27">
        <v>5</v>
      </c>
      <c r="E4213" s="27">
        <v>2</v>
      </c>
      <c r="F4213" s="27"/>
      <c r="G4213" s="27"/>
      <c r="H4213" s="27"/>
      <c r="I4213" s="53" t="s">
        <v>2980</v>
      </c>
      <c r="J4213" s="61">
        <v>1</v>
      </c>
      <c r="K4213" s="61" t="s">
        <v>845</v>
      </c>
      <c r="L4213" s="61"/>
      <c r="M4213" s="61">
        <f t="shared" si="184"/>
        <v>0</v>
      </c>
    </row>
    <row r="4214" spans="1:13" s="47" customFormat="1" x14ac:dyDescent="0.4">
      <c r="A4214" s="27" t="s">
        <v>843</v>
      </c>
      <c r="B4214" s="27">
        <v>5</v>
      </c>
      <c r="C4214" s="27">
        <v>5</v>
      </c>
      <c r="D4214" s="27">
        <v>5</v>
      </c>
      <c r="E4214" s="27">
        <v>3</v>
      </c>
      <c r="F4214" s="27"/>
      <c r="G4214" s="27"/>
      <c r="H4214" s="27"/>
      <c r="I4214" s="53" t="s">
        <v>2981</v>
      </c>
      <c r="J4214" s="61">
        <v>1</v>
      </c>
      <c r="K4214" s="61" t="s">
        <v>845</v>
      </c>
      <c r="L4214" s="61"/>
      <c r="M4214" s="61">
        <f t="shared" si="184"/>
        <v>0</v>
      </c>
    </row>
    <row r="4215" spans="1:13" s="47" customFormat="1" x14ac:dyDescent="0.4">
      <c r="A4215" s="27" t="s">
        <v>843</v>
      </c>
      <c r="B4215" s="27">
        <v>5</v>
      </c>
      <c r="C4215" s="27">
        <v>5</v>
      </c>
      <c r="D4215" s="27">
        <v>5</v>
      </c>
      <c r="E4215" s="27">
        <v>3</v>
      </c>
      <c r="F4215" s="27">
        <v>1</v>
      </c>
      <c r="G4215" s="27"/>
      <c r="H4215" s="27"/>
      <c r="I4215" s="53" t="s">
        <v>5008</v>
      </c>
      <c r="J4215" s="61">
        <v>1</v>
      </c>
      <c r="K4215" s="61" t="s">
        <v>845</v>
      </c>
      <c r="L4215" s="61"/>
      <c r="M4215" s="61">
        <f t="shared" si="184"/>
        <v>0</v>
      </c>
    </row>
    <row r="4216" spans="1:13" s="47" customFormat="1" x14ac:dyDescent="0.4">
      <c r="A4216" s="27" t="s">
        <v>843</v>
      </c>
      <c r="B4216" s="27">
        <v>5</v>
      </c>
      <c r="C4216" s="27">
        <v>5</v>
      </c>
      <c r="D4216" s="27">
        <v>5</v>
      </c>
      <c r="E4216" s="27">
        <v>3</v>
      </c>
      <c r="F4216" s="27">
        <v>2</v>
      </c>
      <c r="G4216" s="27"/>
      <c r="H4216" s="27"/>
      <c r="I4216" s="53" t="s">
        <v>5009</v>
      </c>
      <c r="J4216" s="61">
        <v>1</v>
      </c>
      <c r="K4216" s="61" t="s">
        <v>845</v>
      </c>
      <c r="L4216" s="61"/>
      <c r="M4216" s="61">
        <f t="shared" si="184"/>
        <v>0</v>
      </c>
    </row>
    <row r="4217" spans="1:13" s="47" customFormat="1" x14ac:dyDescent="0.4">
      <c r="A4217" s="27" t="s">
        <v>843</v>
      </c>
      <c r="B4217" s="27">
        <v>5</v>
      </c>
      <c r="C4217" s="27">
        <v>5</v>
      </c>
      <c r="D4217" s="27">
        <v>5</v>
      </c>
      <c r="E4217" s="27">
        <v>3</v>
      </c>
      <c r="F4217" s="27">
        <v>3</v>
      </c>
      <c r="G4217" s="27"/>
      <c r="H4217" s="27"/>
      <c r="I4217" s="53" t="s">
        <v>5010</v>
      </c>
      <c r="J4217" s="61">
        <v>1</v>
      </c>
      <c r="K4217" s="61" t="s">
        <v>845</v>
      </c>
      <c r="L4217" s="61"/>
      <c r="M4217" s="61">
        <f t="shared" si="184"/>
        <v>0</v>
      </c>
    </row>
    <row r="4218" spans="1:13" s="47" customFormat="1" x14ac:dyDescent="0.4">
      <c r="A4218" s="27" t="s">
        <v>843</v>
      </c>
      <c r="B4218" s="27">
        <v>5</v>
      </c>
      <c r="C4218" s="27">
        <v>5</v>
      </c>
      <c r="D4218" s="27">
        <v>5</v>
      </c>
      <c r="E4218" s="27">
        <v>3</v>
      </c>
      <c r="F4218" s="27">
        <v>4</v>
      </c>
      <c r="G4218" s="27"/>
      <c r="H4218" s="27"/>
      <c r="I4218" s="53" t="s">
        <v>5011</v>
      </c>
      <c r="J4218" s="61">
        <v>1</v>
      </c>
      <c r="K4218" s="61" t="s">
        <v>845</v>
      </c>
      <c r="L4218" s="61"/>
      <c r="M4218" s="61">
        <f t="shared" si="184"/>
        <v>0</v>
      </c>
    </row>
    <row r="4219" spans="1:13" s="47" customFormat="1" x14ac:dyDescent="0.4">
      <c r="A4219" s="27" t="s">
        <v>843</v>
      </c>
      <c r="B4219" s="27">
        <v>5</v>
      </c>
      <c r="C4219" s="27">
        <v>5</v>
      </c>
      <c r="D4219" s="27">
        <v>5</v>
      </c>
      <c r="E4219" s="27">
        <v>3</v>
      </c>
      <c r="F4219" s="27">
        <v>5</v>
      </c>
      <c r="G4219" s="27"/>
      <c r="H4219" s="27"/>
      <c r="I4219" s="53" t="s">
        <v>5012</v>
      </c>
      <c r="J4219" s="61">
        <v>1</v>
      </c>
      <c r="K4219" s="61" t="s">
        <v>845</v>
      </c>
      <c r="L4219" s="61"/>
      <c r="M4219" s="61">
        <f t="shared" si="184"/>
        <v>0</v>
      </c>
    </row>
    <row r="4220" spans="1:13" s="47" customFormat="1" x14ac:dyDescent="0.4">
      <c r="A4220" s="27" t="s">
        <v>843</v>
      </c>
      <c r="B4220" s="27">
        <v>5</v>
      </c>
      <c r="C4220" s="27">
        <v>5</v>
      </c>
      <c r="D4220" s="27">
        <v>5</v>
      </c>
      <c r="E4220" s="27">
        <v>4</v>
      </c>
      <c r="F4220" s="27"/>
      <c r="G4220" s="27"/>
      <c r="H4220" s="27"/>
      <c r="I4220" s="53" t="s">
        <v>2982</v>
      </c>
      <c r="J4220" s="61">
        <v>1</v>
      </c>
      <c r="K4220" s="61" t="s">
        <v>845</v>
      </c>
      <c r="L4220" s="61"/>
      <c r="M4220" s="61">
        <f t="shared" si="184"/>
        <v>0</v>
      </c>
    </row>
    <row r="4221" spans="1:13" s="47" customFormat="1" x14ac:dyDescent="0.4">
      <c r="A4221" s="27" t="s">
        <v>843</v>
      </c>
      <c r="B4221" s="27">
        <v>5</v>
      </c>
      <c r="C4221" s="27">
        <v>5</v>
      </c>
      <c r="D4221" s="27">
        <v>5</v>
      </c>
      <c r="E4221" s="27">
        <v>5</v>
      </c>
      <c r="F4221" s="27"/>
      <c r="G4221" s="27"/>
      <c r="H4221" s="27"/>
      <c r="I4221" s="53" t="s">
        <v>2983</v>
      </c>
      <c r="J4221" s="61">
        <v>1</v>
      </c>
      <c r="K4221" s="61" t="s">
        <v>845</v>
      </c>
      <c r="L4221" s="61"/>
      <c r="M4221" s="61">
        <f t="shared" si="184"/>
        <v>0</v>
      </c>
    </row>
    <row r="4222" spans="1:13" s="47" customFormat="1" x14ac:dyDescent="0.4">
      <c r="A4222" s="27" t="s">
        <v>843</v>
      </c>
      <c r="B4222" s="27">
        <v>5</v>
      </c>
      <c r="C4222" s="27">
        <v>5</v>
      </c>
      <c r="D4222" s="27">
        <v>5</v>
      </c>
      <c r="E4222" s="27">
        <v>6</v>
      </c>
      <c r="F4222" s="27"/>
      <c r="G4222" s="27"/>
      <c r="H4222" s="27"/>
      <c r="I4222" s="53" t="s">
        <v>2984</v>
      </c>
      <c r="J4222" s="61">
        <v>1</v>
      </c>
      <c r="K4222" s="61" t="s">
        <v>845</v>
      </c>
      <c r="L4222" s="61"/>
      <c r="M4222" s="61">
        <f t="shared" si="184"/>
        <v>0</v>
      </c>
    </row>
    <row r="4223" spans="1:13" s="47" customFormat="1" x14ac:dyDescent="0.4">
      <c r="A4223" s="27" t="s">
        <v>843</v>
      </c>
      <c r="B4223" s="27">
        <v>5</v>
      </c>
      <c r="C4223" s="27">
        <v>5</v>
      </c>
      <c r="D4223" s="27">
        <v>5</v>
      </c>
      <c r="E4223" s="27">
        <v>7</v>
      </c>
      <c r="F4223" s="27"/>
      <c r="G4223" s="27"/>
      <c r="H4223" s="27"/>
      <c r="I4223" s="53" t="s">
        <v>2985</v>
      </c>
      <c r="J4223" s="61">
        <v>1</v>
      </c>
      <c r="K4223" s="61" t="s">
        <v>845</v>
      </c>
      <c r="L4223" s="61"/>
      <c r="M4223" s="61">
        <f t="shared" si="184"/>
        <v>0</v>
      </c>
    </row>
    <row r="4224" spans="1:13" s="47" customFormat="1" x14ac:dyDescent="0.4">
      <c r="A4224" s="27" t="s">
        <v>843</v>
      </c>
      <c r="B4224" s="27">
        <v>5</v>
      </c>
      <c r="C4224" s="27">
        <v>5</v>
      </c>
      <c r="D4224" s="27">
        <v>6</v>
      </c>
      <c r="E4224" s="27"/>
      <c r="F4224" s="27"/>
      <c r="G4224" s="27"/>
      <c r="H4224" s="27"/>
      <c r="I4224" s="54" t="s">
        <v>2986</v>
      </c>
      <c r="J4224" s="61">
        <v>1</v>
      </c>
      <c r="K4224" s="61" t="s">
        <v>845</v>
      </c>
      <c r="L4224" s="69"/>
      <c r="M4224" s="61">
        <f t="shared" si="184"/>
        <v>0</v>
      </c>
    </row>
    <row r="4225" spans="1:13" s="47" customFormat="1" x14ac:dyDescent="0.4">
      <c r="A4225" s="27" t="s">
        <v>843</v>
      </c>
      <c r="B4225" s="27">
        <v>5</v>
      </c>
      <c r="C4225" s="27">
        <v>5</v>
      </c>
      <c r="D4225" s="27">
        <v>6</v>
      </c>
      <c r="E4225" s="27">
        <v>1</v>
      </c>
      <c r="F4225" s="27"/>
      <c r="G4225" s="27"/>
      <c r="H4225" s="27"/>
      <c r="I4225" s="53" t="s">
        <v>2987</v>
      </c>
      <c r="J4225" s="61">
        <v>1</v>
      </c>
      <c r="K4225" s="61" t="s">
        <v>845</v>
      </c>
      <c r="L4225" s="61"/>
      <c r="M4225" s="61">
        <f t="shared" si="184"/>
        <v>0</v>
      </c>
    </row>
    <row r="4226" spans="1:13" s="47" customFormat="1" x14ac:dyDescent="0.4">
      <c r="A4226" s="27" t="s">
        <v>843</v>
      </c>
      <c r="B4226" s="27">
        <v>5</v>
      </c>
      <c r="C4226" s="27">
        <v>5</v>
      </c>
      <c r="D4226" s="27">
        <v>6</v>
      </c>
      <c r="E4226" s="27">
        <v>2</v>
      </c>
      <c r="F4226" s="27"/>
      <c r="G4226" s="27"/>
      <c r="H4226" s="27"/>
      <c r="I4226" s="53" t="s">
        <v>5048</v>
      </c>
      <c r="J4226" s="61">
        <v>1</v>
      </c>
      <c r="K4226" s="61" t="s">
        <v>845</v>
      </c>
      <c r="L4226" s="61"/>
      <c r="M4226" s="61">
        <f t="shared" si="184"/>
        <v>0</v>
      </c>
    </row>
    <row r="4227" spans="1:13" s="47" customFormat="1" x14ac:dyDescent="0.4">
      <c r="A4227" s="27" t="s">
        <v>843</v>
      </c>
      <c r="B4227" s="27">
        <v>5</v>
      </c>
      <c r="C4227" s="27">
        <v>5</v>
      </c>
      <c r="D4227" s="27">
        <v>6</v>
      </c>
      <c r="E4227" s="27">
        <v>3</v>
      </c>
      <c r="F4227" s="27"/>
      <c r="G4227" s="27"/>
      <c r="H4227" s="27"/>
      <c r="I4227" s="53" t="s">
        <v>2988</v>
      </c>
      <c r="J4227" s="61">
        <v>1</v>
      </c>
      <c r="K4227" s="61" t="s">
        <v>845</v>
      </c>
      <c r="L4227" s="61"/>
      <c r="M4227" s="61">
        <f t="shared" si="184"/>
        <v>0</v>
      </c>
    </row>
    <row r="4228" spans="1:13" s="47" customFormat="1" x14ac:dyDescent="0.4">
      <c r="A4228" s="27" t="s">
        <v>843</v>
      </c>
      <c r="B4228" s="27">
        <v>5</v>
      </c>
      <c r="C4228" s="27">
        <v>5</v>
      </c>
      <c r="D4228" s="27">
        <v>6</v>
      </c>
      <c r="E4228" s="27">
        <v>3</v>
      </c>
      <c r="F4228" s="27">
        <v>1</v>
      </c>
      <c r="G4228" s="27"/>
      <c r="H4228" s="27"/>
      <c r="I4228" s="53" t="s">
        <v>5049</v>
      </c>
      <c r="J4228" s="61">
        <v>1</v>
      </c>
      <c r="K4228" s="61" t="s">
        <v>845</v>
      </c>
      <c r="L4228" s="61"/>
      <c r="M4228" s="61">
        <f t="shared" si="184"/>
        <v>0</v>
      </c>
    </row>
    <row r="4229" spans="1:13" s="47" customFormat="1" x14ac:dyDescent="0.4">
      <c r="A4229" s="27" t="s">
        <v>843</v>
      </c>
      <c r="B4229" s="27">
        <v>5</v>
      </c>
      <c r="C4229" s="27">
        <v>5</v>
      </c>
      <c r="D4229" s="27">
        <v>6</v>
      </c>
      <c r="E4229" s="27">
        <v>3</v>
      </c>
      <c r="F4229" s="27">
        <v>2</v>
      </c>
      <c r="G4229" s="27"/>
      <c r="H4229" s="27"/>
      <c r="I4229" s="53" t="s">
        <v>5050</v>
      </c>
      <c r="J4229" s="61">
        <v>1</v>
      </c>
      <c r="K4229" s="61" t="s">
        <v>845</v>
      </c>
      <c r="L4229" s="61"/>
      <c r="M4229" s="61">
        <f t="shared" si="184"/>
        <v>0</v>
      </c>
    </row>
    <row r="4230" spans="1:13" s="47" customFormat="1" x14ac:dyDescent="0.4">
      <c r="A4230" s="27" t="s">
        <v>843</v>
      </c>
      <c r="B4230" s="27">
        <v>5</v>
      </c>
      <c r="C4230" s="27">
        <v>5</v>
      </c>
      <c r="D4230" s="27">
        <v>6</v>
      </c>
      <c r="E4230" s="27">
        <v>3</v>
      </c>
      <c r="F4230" s="27">
        <v>3</v>
      </c>
      <c r="G4230" s="27"/>
      <c r="H4230" s="27"/>
      <c r="I4230" s="53" t="s">
        <v>4006</v>
      </c>
      <c r="J4230" s="61">
        <v>1</v>
      </c>
      <c r="K4230" s="61" t="s">
        <v>845</v>
      </c>
      <c r="L4230" s="61"/>
      <c r="M4230" s="61">
        <f t="shared" si="184"/>
        <v>0</v>
      </c>
    </row>
    <row r="4231" spans="1:13" s="47" customFormat="1" x14ac:dyDescent="0.4">
      <c r="A4231" s="27" t="s">
        <v>843</v>
      </c>
      <c r="B4231" s="27">
        <v>5</v>
      </c>
      <c r="C4231" s="27">
        <v>5</v>
      </c>
      <c r="D4231" s="27">
        <v>6</v>
      </c>
      <c r="E4231" s="27">
        <v>3</v>
      </c>
      <c r="F4231" s="27">
        <v>4</v>
      </c>
      <c r="G4231" s="27"/>
      <c r="H4231" s="27"/>
      <c r="I4231" s="53" t="s">
        <v>5051</v>
      </c>
      <c r="J4231" s="61">
        <v>1</v>
      </c>
      <c r="K4231" s="61" t="s">
        <v>845</v>
      </c>
      <c r="L4231" s="61"/>
      <c r="M4231" s="61">
        <f t="shared" si="184"/>
        <v>0</v>
      </c>
    </row>
    <row r="4232" spans="1:13" s="47" customFormat="1" x14ac:dyDescent="0.4">
      <c r="A4232" s="27" t="s">
        <v>843</v>
      </c>
      <c r="B4232" s="27">
        <v>5</v>
      </c>
      <c r="C4232" s="27">
        <v>5</v>
      </c>
      <c r="D4232" s="27">
        <v>6</v>
      </c>
      <c r="E4232" s="27">
        <v>4</v>
      </c>
      <c r="F4232" s="27"/>
      <c r="G4232" s="27"/>
      <c r="H4232" s="27"/>
      <c r="I4232" s="53" t="s">
        <v>2989</v>
      </c>
      <c r="J4232" s="61">
        <v>1</v>
      </c>
      <c r="K4232" s="61" t="s">
        <v>845</v>
      </c>
      <c r="L4232" s="61"/>
      <c r="M4232" s="61">
        <f t="shared" si="184"/>
        <v>0</v>
      </c>
    </row>
    <row r="4233" spans="1:13" s="47" customFormat="1" x14ac:dyDescent="0.4">
      <c r="A4233" s="27" t="s">
        <v>843</v>
      </c>
      <c r="B4233" s="27">
        <v>5</v>
      </c>
      <c r="C4233" s="27">
        <v>5</v>
      </c>
      <c r="D4233" s="27">
        <v>6</v>
      </c>
      <c r="E4233" s="27">
        <v>5</v>
      </c>
      <c r="F4233" s="27"/>
      <c r="G4233" s="27"/>
      <c r="H4233" s="27"/>
      <c r="I4233" s="53" t="s">
        <v>2990</v>
      </c>
      <c r="J4233" s="61">
        <v>1</v>
      </c>
      <c r="K4233" s="61" t="s">
        <v>845</v>
      </c>
      <c r="L4233" s="61"/>
      <c r="M4233" s="61">
        <f t="shared" si="184"/>
        <v>0</v>
      </c>
    </row>
    <row r="4234" spans="1:13" s="47" customFormat="1" x14ac:dyDescent="0.4">
      <c r="A4234" s="27" t="s">
        <v>843</v>
      </c>
      <c r="B4234" s="27">
        <v>5</v>
      </c>
      <c r="C4234" s="27">
        <v>5</v>
      </c>
      <c r="D4234" s="27">
        <v>6</v>
      </c>
      <c r="E4234" s="27">
        <v>6</v>
      </c>
      <c r="F4234" s="27"/>
      <c r="G4234" s="27"/>
      <c r="H4234" s="27"/>
      <c r="I4234" s="53" t="s">
        <v>2991</v>
      </c>
      <c r="J4234" s="61">
        <v>1</v>
      </c>
      <c r="K4234" s="61" t="s">
        <v>845</v>
      </c>
      <c r="L4234" s="61"/>
      <c r="M4234" s="61">
        <f t="shared" si="184"/>
        <v>0</v>
      </c>
    </row>
    <row r="4235" spans="1:13" s="47" customFormat="1" x14ac:dyDescent="0.4">
      <c r="A4235" s="27" t="s">
        <v>843</v>
      </c>
      <c r="B4235" s="27">
        <v>5</v>
      </c>
      <c r="C4235" s="27">
        <v>5</v>
      </c>
      <c r="D4235" s="27">
        <v>6</v>
      </c>
      <c r="E4235" s="27">
        <v>7</v>
      </c>
      <c r="F4235" s="27"/>
      <c r="G4235" s="27"/>
      <c r="H4235" s="27"/>
      <c r="I4235" s="53" t="s">
        <v>2992</v>
      </c>
      <c r="J4235" s="61">
        <v>1</v>
      </c>
      <c r="K4235" s="61" t="s">
        <v>845</v>
      </c>
      <c r="L4235" s="61"/>
      <c r="M4235" s="61">
        <f t="shared" si="184"/>
        <v>0</v>
      </c>
    </row>
    <row r="4236" spans="1:13" s="47" customFormat="1" x14ac:dyDescent="0.4">
      <c r="A4236" s="27" t="s">
        <v>843</v>
      </c>
      <c r="B4236" s="27">
        <v>5</v>
      </c>
      <c r="C4236" s="27">
        <v>5</v>
      </c>
      <c r="D4236" s="27">
        <v>6</v>
      </c>
      <c r="E4236" s="27">
        <v>8</v>
      </c>
      <c r="F4236" s="27"/>
      <c r="G4236" s="27"/>
      <c r="H4236" s="27"/>
      <c r="I4236" s="53" t="s">
        <v>2993</v>
      </c>
      <c r="J4236" s="61">
        <v>1</v>
      </c>
      <c r="K4236" s="61" t="s">
        <v>845</v>
      </c>
      <c r="L4236" s="61"/>
      <c r="M4236" s="61">
        <f t="shared" si="184"/>
        <v>0</v>
      </c>
    </row>
    <row r="4237" spans="1:13" s="47" customFormat="1" ht="37.5" x14ac:dyDescent="0.4">
      <c r="A4237" s="27" t="s">
        <v>843</v>
      </c>
      <c r="B4237" s="27">
        <v>5</v>
      </c>
      <c r="C4237" s="27">
        <v>5</v>
      </c>
      <c r="D4237" s="27">
        <v>6</v>
      </c>
      <c r="E4237" s="27">
        <v>9</v>
      </c>
      <c r="F4237" s="27"/>
      <c r="G4237" s="27"/>
      <c r="H4237" s="27"/>
      <c r="I4237" s="53" t="s">
        <v>2994</v>
      </c>
      <c r="J4237" s="61">
        <v>1</v>
      </c>
      <c r="K4237" s="61" t="s">
        <v>845</v>
      </c>
      <c r="L4237" s="61"/>
      <c r="M4237" s="61">
        <f t="shared" si="184"/>
        <v>0</v>
      </c>
    </row>
    <row r="4238" spans="1:13" s="47" customFormat="1" ht="75" x14ac:dyDescent="0.4">
      <c r="A4238" s="27" t="s">
        <v>843</v>
      </c>
      <c r="B4238" s="27">
        <v>5</v>
      </c>
      <c r="C4238" s="27">
        <v>5</v>
      </c>
      <c r="D4238" s="27">
        <v>6</v>
      </c>
      <c r="E4238" s="27">
        <v>10</v>
      </c>
      <c r="F4238" s="27"/>
      <c r="G4238" s="27"/>
      <c r="H4238" s="27"/>
      <c r="I4238" s="53" t="s">
        <v>2995</v>
      </c>
      <c r="J4238" s="61">
        <v>1</v>
      </c>
      <c r="K4238" s="61" t="s">
        <v>845</v>
      </c>
      <c r="L4238" s="61"/>
      <c r="M4238" s="61">
        <f t="shared" si="184"/>
        <v>0</v>
      </c>
    </row>
    <row r="4239" spans="1:13" s="47" customFormat="1" x14ac:dyDescent="0.4">
      <c r="A4239" s="19" t="s">
        <v>839</v>
      </c>
      <c r="B4239" s="19">
        <v>5</v>
      </c>
      <c r="C4239" s="19">
        <f>C4238+1</f>
        <v>6</v>
      </c>
      <c r="D4239" s="19"/>
      <c r="E4239" s="19"/>
      <c r="F4239" s="19"/>
      <c r="G4239" s="19"/>
      <c r="H4239" s="19"/>
      <c r="I4239" s="65" t="s">
        <v>5052</v>
      </c>
      <c r="J4239" s="71"/>
      <c r="K4239" s="71"/>
      <c r="L4239" s="71"/>
      <c r="M4239" s="71"/>
    </row>
    <row r="4240" spans="1:13" s="47" customFormat="1" x14ac:dyDescent="0.4">
      <c r="A4240" s="27" t="s">
        <v>843</v>
      </c>
      <c r="B4240" s="27">
        <v>5</v>
      </c>
      <c r="C4240" s="27">
        <f>C4239</f>
        <v>6</v>
      </c>
      <c r="D4240" s="27">
        <v>1</v>
      </c>
      <c r="E4240" s="27"/>
      <c r="F4240" s="27"/>
      <c r="G4240" s="27"/>
      <c r="H4240" s="27"/>
      <c r="I4240" s="53" t="s">
        <v>2996</v>
      </c>
      <c r="J4240" s="61">
        <v>1</v>
      </c>
      <c r="K4240" s="61" t="s">
        <v>845</v>
      </c>
      <c r="L4240" s="61"/>
      <c r="M4240" s="61">
        <f t="shared" ref="M4240:M4301" si="185">IF(K4240="A",J4240,0)</f>
        <v>0</v>
      </c>
    </row>
    <row r="4241" spans="1:13" s="47" customFormat="1" x14ac:dyDescent="0.4">
      <c r="A4241" s="27" t="s">
        <v>843</v>
      </c>
      <c r="B4241" s="27">
        <v>5</v>
      </c>
      <c r="C4241" s="27">
        <f t="shared" ref="C4241:C4301" si="186">C4240</f>
        <v>6</v>
      </c>
      <c r="D4241" s="27">
        <v>1</v>
      </c>
      <c r="E4241" s="27">
        <v>1</v>
      </c>
      <c r="F4241" s="27"/>
      <c r="G4241" s="27"/>
      <c r="H4241" s="27"/>
      <c r="I4241" s="53" t="s">
        <v>2997</v>
      </c>
      <c r="J4241" s="61">
        <v>1</v>
      </c>
      <c r="K4241" s="61" t="s">
        <v>845</v>
      </c>
      <c r="L4241" s="61"/>
      <c r="M4241" s="61">
        <f t="shared" si="185"/>
        <v>0</v>
      </c>
    </row>
    <row r="4242" spans="1:13" s="47" customFormat="1" ht="37.5" x14ac:dyDescent="0.4">
      <c r="A4242" s="27" t="s">
        <v>843</v>
      </c>
      <c r="B4242" s="27">
        <v>5</v>
      </c>
      <c r="C4242" s="27">
        <f t="shared" si="186"/>
        <v>6</v>
      </c>
      <c r="D4242" s="27">
        <v>1</v>
      </c>
      <c r="E4242" s="27">
        <v>2</v>
      </c>
      <c r="F4242" s="27"/>
      <c r="G4242" s="27"/>
      <c r="H4242" s="27"/>
      <c r="I4242" s="53" t="s">
        <v>2998</v>
      </c>
      <c r="J4242" s="61">
        <v>1</v>
      </c>
      <c r="K4242" s="61" t="s">
        <v>845</v>
      </c>
      <c r="L4242" s="61"/>
      <c r="M4242" s="61">
        <f t="shared" si="185"/>
        <v>0</v>
      </c>
    </row>
    <row r="4243" spans="1:13" s="47" customFormat="1" x14ac:dyDescent="0.4">
      <c r="A4243" s="27" t="s">
        <v>843</v>
      </c>
      <c r="B4243" s="27">
        <v>5</v>
      </c>
      <c r="C4243" s="27">
        <f t="shared" si="186"/>
        <v>6</v>
      </c>
      <c r="D4243" s="27">
        <v>1</v>
      </c>
      <c r="E4243" s="27">
        <v>3</v>
      </c>
      <c r="F4243" s="27"/>
      <c r="G4243" s="27"/>
      <c r="H4243" s="27"/>
      <c r="I4243" s="53" t="s">
        <v>2999</v>
      </c>
      <c r="J4243" s="61">
        <v>1</v>
      </c>
      <c r="K4243" s="61" t="s">
        <v>845</v>
      </c>
      <c r="L4243" s="61"/>
      <c r="M4243" s="61">
        <f t="shared" si="185"/>
        <v>0</v>
      </c>
    </row>
    <row r="4244" spans="1:13" s="47" customFormat="1" ht="37.5" x14ac:dyDescent="0.4">
      <c r="A4244" s="27" t="s">
        <v>843</v>
      </c>
      <c r="B4244" s="27">
        <v>5</v>
      </c>
      <c r="C4244" s="27">
        <f t="shared" si="186"/>
        <v>6</v>
      </c>
      <c r="D4244" s="27">
        <v>1</v>
      </c>
      <c r="E4244" s="27">
        <v>4</v>
      </c>
      <c r="F4244" s="27"/>
      <c r="G4244" s="27"/>
      <c r="H4244" s="27"/>
      <c r="I4244" s="53" t="s">
        <v>3000</v>
      </c>
      <c r="J4244" s="61">
        <v>1</v>
      </c>
      <c r="K4244" s="61" t="s">
        <v>845</v>
      </c>
      <c r="L4244" s="61"/>
      <c r="M4244" s="61">
        <f t="shared" si="185"/>
        <v>0</v>
      </c>
    </row>
    <row r="4245" spans="1:13" s="47" customFormat="1" x14ac:dyDescent="0.4">
      <c r="A4245" s="27" t="s">
        <v>843</v>
      </c>
      <c r="B4245" s="27">
        <v>5</v>
      </c>
      <c r="C4245" s="27">
        <f t="shared" si="186"/>
        <v>6</v>
      </c>
      <c r="D4245" s="27">
        <v>1</v>
      </c>
      <c r="E4245" s="27">
        <v>5</v>
      </c>
      <c r="F4245" s="27"/>
      <c r="G4245" s="27"/>
      <c r="H4245" s="27"/>
      <c r="I4245" s="53" t="s">
        <v>3001</v>
      </c>
      <c r="J4245" s="61">
        <v>1</v>
      </c>
      <c r="K4245" s="61" t="s">
        <v>845</v>
      </c>
      <c r="L4245" s="61"/>
      <c r="M4245" s="61">
        <f t="shared" si="185"/>
        <v>0</v>
      </c>
    </row>
    <row r="4246" spans="1:13" s="47" customFormat="1" ht="37.5" x14ac:dyDescent="0.4">
      <c r="A4246" s="27" t="s">
        <v>843</v>
      </c>
      <c r="B4246" s="27">
        <v>5</v>
      </c>
      <c r="C4246" s="27">
        <f t="shared" si="186"/>
        <v>6</v>
      </c>
      <c r="D4246" s="27">
        <v>1</v>
      </c>
      <c r="E4246" s="27">
        <v>6</v>
      </c>
      <c r="F4246" s="27"/>
      <c r="G4246" s="27"/>
      <c r="H4246" s="27"/>
      <c r="I4246" s="53" t="s">
        <v>3002</v>
      </c>
      <c r="J4246" s="61">
        <v>1</v>
      </c>
      <c r="K4246" s="61" t="s">
        <v>845</v>
      </c>
      <c r="L4246" s="61"/>
      <c r="M4246" s="61">
        <f t="shared" si="185"/>
        <v>0</v>
      </c>
    </row>
    <row r="4247" spans="1:13" s="47" customFormat="1" x14ac:dyDescent="0.4">
      <c r="A4247" s="27" t="s">
        <v>843</v>
      </c>
      <c r="B4247" s="27">
        <v>5</v>
      </c>
      <c r="C4247" s="27">
        <f t="shared" si="186"/>
        <v>6</v>
      </c>
      <c r="D4247" s="27">
        <v>2</v>
      </c>
      <c r="E4247" s="27"/>
      <c r="F4247" s="27"/>
      <c r="G4247" s="27"/>
      <c r="H4247" s="27"/>
      <c r="I4247" s="53" t="s">
        <v>5053</v>
      </c>
      <c r="J4247" s="61">
        <v>1</v>
      </c>
      <c r="K4247" s="61" t="s">
        <v>845</v>
      </c>
      <c r="L4247" s="61"/>
      <c r="M4247" s="61">
        <f t="shared" si="185"/>
        <v>0</v>
      </c>
    </row>
    <row r="4248" spans="1:13" s="47" customFormat="1" x14ac:dyDescent="0.4">
      <c r="A4248" s="27" t="s">
        <v>843</v>
      </c>
      <c r="B4248" s="27">
        <v>5</v>
      </c>
      <c r="C4248" s="27">
        <f t="shared" si="186"/>
        <v>6</v>
      </c>
      <c r="D4248" s="27">
        <v>2</v>
      </c>
      <c r="E4248" s="27">
        <v>1</v>
      </c>
      <c r="F4248" s="27"/>
      <c r="G4248" s="27"/>
      <c r="H4248" s="27"/>
      <c r="I4248" s="53" t="s">
        <v>3003</v>
      </c>
      <c r="J4248" s="61">
        <v>1</v>
      </c>
      <c r="K4248" s="61" t="s">
        <v>845</v>
      </c>
      <c r="L4248" s="61"/>
      <c r="M4248" s="61">
        <f t="shared" si="185"/>
        <v>0</v>
      </c>
    </row>
    <row r="4249" spans="1:13" s="47" customFormat="1" x14ac:dyDescent="0.4">
      <c r="A4249" s="27" t="s">
        <v>843</v>
      </c>
      <c r="B4249" s="27">
        <v>5</v>
      </c>
      <c r="C4249" s="27">
        <f t="shared" si="186"/>
        <v>6</v>
      </c>
      <c r="D4249" s="27">
        <v>2</v>
      </c>
      <c r="E4249" s="27">
        <v>1</v>
      </c>
      <c r="F4249" s="27">
        <v>1</v>
      </c>
      <c r="G4249" s="27"/>
      <c r="H4249" s="27"/>
      <c r="I4249" s="53" t="s">
        <v>5054</v>
      </c>
      <c r="J4249" s="61">
        <v>1</v>
      </c>
      <c r="K4249" s="61" t="s">
        <v>845</v>
      </c>
      <c r="L4249" s="61"/>
      <c r="M4249" s="61">
        <f t="shared" si="185"/>
        <v>0</v>
      </c>
    </row>
    <row r="4250" spans="1:13" s="47" customFormat="1" x14ac:dyDescent="0.4">
      <c r="A4250" s="27" t="s">
        <v>843</v>
      </c>
      <c r="B4250" s="27">
        <v>5</v>
      </c>
      <c r="C4250" s="27">
        <f t="shared" si="186"/>
        <v>6</v>
      </c>
      <c r="D4250" s="27">
        <v>2</v>
      </c>
      <c r="E4250" s="27">
        <v>1</v>
      </c>
      <c r="F4250" s="27">
        <v>2</v>
      </c>
      <c r="G4250" s="27"/>
      <c r="H4250" s="27"/>
      <c r="I4250" s="53" t="s">
        <v>5055</v>
      </c>
      <c r="J4250" s="61">
        <v>1</v>
      </c>
      <c r="K4250" s="61" t="s">
        <v>845</v>
      </c>
      <c r="L4250" s="61"/>
      <c r="M4250" s="61">
        <f t="shared" si="185"/>
        <v>0</v>
      </c>
    </row>
    <row r="4251" spans="1:13" s="47" customFormat="1" x14ac:dyDescent="0.4">
      <c r="A4251" s="27" t="s">
        <v>843</v>
      </c>
      <c r="B4251" s="27">
        <v>5</v>
      </c>
      <c r="C4251" s="27">
        <f t="shared" si="186"/>
        <v>6</v>
      </c>
      <c r="D4251" s="27">
        <v>2</v>
      </c>
      <c r="E4251" s="27">
        <v>1</v>
      </c>
      <c r="F4251" s="27">
        <v>3</v>
      </c>
      <c r="G4251" s="27"/>
      <c r="H4251" s="27"/>
      <c r="I4251" s="53" t="s">
        <v>5056</v>
      </c>
      <c r="J4251" s="61">
        <v>1</v>
      </c>
      <c r="K4251" s="61" t="s">
        <v>845</v>
      </c>
      <c r="L4251" s="61"/>
      <c r="M4251" s="61">
        <f t="shared" si="185"/>
        <v>0</v>
      </c>
    </row>
    <row r="4252" spans="1:13" s="47" customFormat="1" x14ac:dyDescent="0.4">
      <c r="A4252" s="27" t="s">
        <v>843</v>
      </c>
      <c r="B4252" s="27">
        <v>5</v>
      </c>
      <c r="C4252" s="27">
        <f t="shared" si="186"/>
        <v>6</v>
      </c>
      <c r="D4252" s="27">
        <v>2</v>
      </c>
      <c r="E4252" s="27">
        <v>2</v>
      </c>
      <c r="F4252" s="27"/>
      <c r="G4252" s="27"/>
      <c r="H4252" s="27"/>
      <c r="I4252" s="53" t="s">
        <v>3004</v>
      </c>
      <c r="J4252" s="61">
        <v>1</v>
      </c>
      <c r="K4252" s="61" t="s">
        <v>845</v>
      </c>
      <c r="L4252" s="61"/>
      <c r="M4252" s="61">
        <f t="shared" si="185"/>
        <v>0</v>
      </c>
    </row>
    <row r="4253" spans="1:13" s="47" customFormat="1" x14ac:dyDescent="0.4">
      <c r="A4253" s="27" t="s">
        <v>843</v>
      </c>
      <c r="B4253" s="27">
        <v>5</v>
      </c>
      <c r="C4253" s="27">
        <f t="shared" si="186"/>
        <v>6</v>
      </c>
      <c r="D4253" s="27">
        <v>2</v>
      </c>
      <c r="E4253" s="27">
        <v>2</v>
      </c>
      <c r="F4253" s="27">
        <v>1</v>
      </c>
      <c r="G4253" s="27"/>
      <c r="H4253" s="27"/>
      <c r="I4253" s="53" t="s">
        <v>5057</v>
      </c>
      <c r="J4253" s="61">
        <v>1</v>
      </c>
      <c r="K4253" s="61" t="s">
        <v>845</v>
      </c>
      <c r="L4253" s="61"/>
      <c r="M4253" s="61">
        <f t="shared" si="185"/>
        <v>0</v>
      </c>
    </row>
    <row r="4254" spans="1:13" s="47" customFormat="1" x14ac:dyDescent="0.4">
      <c r="A4254" s="27" t="s">
        <v>843</v>
      </c>
      <c r="B4254" s="27">
        <v>5</v>
      </c>
      <c r="C4254" s="27">
        <f t="shared" si="186"/>
        <v>6</v>
      </c>
      <c r="D4254" s="27">
        <v>2</v>
      </c>
      <c r="E4254" s="27">
        <v>2</v>
      </c>
      <c r="F4254" s="27">
        <v>2</v>
      </c>
      <c r="G4254" s="27"/>
      <c r="H4254" s="27"/>
      <c r="I4254" s="53" t="s">
        <v>5058</v>
      </c>
      <c r="J4254" s="61">
        <v>1</v>
      </c>
      <c r="K4254" s="61" t="s">
        <v>845</v>
      </c>
      <c r="L4254" s="61"/>
      <c r="M4254" s="61">
        <f t="shared" si="185"/>
        <v>0</v>
      </c>
    </row>
    <row r="4255" spans="1:13" s="47" customFormat="1" x14ac:dyDescent="0.4">
      <c r="A4255" s="27" t="s">
        <v>843</v>
      </c>
      <c r="B4255" s="27">
        <v>5</v>
      </c>
      <c r="C4255" s="27">
        <f t="shared" si="186"/>
        <v>6</v>
      </c>
      <c r="D4255" s="27">
        <v>2</v>
      </c>
      <c r="E4255" s="27">
        <v>2</v>
      </c>
      <c r="F4255" s="27">
        <v>3</v>
      </c>
      <c r="G4255" s="27"/>
      <c r="H4255" s="27"/>
      <c r="I4255" s="53" t="s">
        <v>5059</v>
      </c>
      <c r="J4255" s="61">
        <v>1</v>
      </c>
      <c r="K4255" s="61" t="s">
        <v>845</v>
      </c>
      <c r="L4255" s="61"/>
      <c r="M4255" s="61">
        <f t="shared" si="185"/>
        <v>0</v>
      </c>
    </row>
    <row r="4256" spans="1:13" s="47" customFormat="1" x14ac:dyDescent="0.4">
      <c r="A4256" s="27" t="s">
        <v>843</v>
      </c>
      <c r="B4256" s="27">
        <v>5</v>
      </c>
      <c r="C4256" s="27">
        <f t="shared" si="186"/>
        <v>6</v>
      </c>
      <c r="D4256" s="27">
        <v>2</v>
      </c>
      <c r="E4256" s="27">
        <v>2</v>
      </c>
      <c r="F4256" s="27">
        <v>4</v>
      </c>
      <c r="G4256" s="27"/>
      <c r="H4256" s="27"/>
      <c r="I4256" s="53" t="s">
        <v>5060</v>
      </c>
      <c r="J4256" s="61">
        <v>1</v>
      </c>
      <c r="K4256" s="61" t="s">
        <v>845</v>
      </c>
      <c r="L4256" s="61"/>
      <c r="M4256" s="61">
        <f t="shared" si="185"/>
        <v>0</v>
      </c>
    </row>
    <row r="4257" spans="1:13" s="47" customFormat="1" x14ac:dyDescent="0.4">
      <c r="A4257" s="27" t="s">
        <v>843</v>
      </c>
      <c r="B4257" s="27">
        <v>5</v>
      </c>
      <c r="C4257" s="27">
        <f t="shared" si="186"/>
        <v>6</v>
      </c>
      <c r="D4257" s="27">
        <v>2</v>
      </c>
      <c r="E4257" s="27">
        <v>2</v>
      </c>
      <c r="F4257" s="27">
        <v>5</v>
      </c>
      <c r="G4257" s="27"/>
      <c r="H4257" s="27"/>
      <c r="I4257" s="53" t="s">
        <v>5061</v>
      </c>
      <c r="J4257" s="61">
        <v>1</v>
      </c>
      <c r="K4257" s="61" t="s">
        <v>845</v>
      </c>
      <c r="L4257" s="61"/>
      <c r="M4257" s="61">
        <f t="shared" si="185"/>
        <v>0</v>
      </c>
    </row>
    <row r="4258" spans="1:13" s="47" customFormat="1" ht="37.5" x14ac:dyDescent="0.4">
      <c r="A4258" s="27" t="s">
        <v>843</v>
      </c>
      <c r="B4258" s="27">
        <v>5</v>
      </c>
      <c r="C4258" s="27">
        <f t="shared" si="186"/>
        <v>6</v>
      </c>
      <c r="D4258" s="27">
        <v>2</v>
      </c>
      <c r="E4258" s="27">
        <v>3</v>
      </c>
      <c r="F4258" s="27"/>
      <c r="G4258" s="27"/>
      <c r="H4258" s="27"/>
      <c r="I4258" s="53" t="s">
        <v>5062</v>
      </c>
      <c r="J4258" s="61">
        <v>1</v>
      </c>
      <c r="K4258" s="61" t="s">
        <v>845</v>
      </c>
      <c r="L4258" s="61"/>
      <c r="M4258" s="61">
        <f t="shared" si="185"/>
        <v>0</v>
      </c>
    </row>
    <row r="4259" spans="1:13" s="47" customFormat="1" ht="37.5" x14ac:dyDescent="0.4">
      <c r="A4259" s="27" t="s">
        <v>843</v>
      </c>
      <c r="B4259" s="27">
        <v>5</v>
      </c>
      <c r="C4259" s="27">
        <f t="shared" si="186"/>
        <v>6</v>
      </c>
      <c r="D4259" s="27">
        <v>2</v>
      </c>
      <c r="E4259" s="27">
        <v>4</v>
      </c>
      <c r="F4259" s="27"/>
      <c r="G4259" s="27"/>
      <c r="H4259" s="27"/>
      <c r="I4259" s="53" t="s">
        <v>3005</v>
      </c>
      <c r="J4259" s="61">
        <v>1</v>
      </c>
      <c r="K4259" s="61" t="s">
        <v>845</v>
      </c>
      <c r="L4259" s="61"/>
      <c r="M4259" s="61">
        <f t="shared" si="185"/>
        <v>0</v>
      </c>
    </row>
    <row r="4260" spans="1:13" s="47" customFormat="1" ht="37.5" x14ac:dyDescent="0.4">
      <c r="A4260" s="27" t="s">
        <v>843</v>
      </c>
      <c r="B4260" s="27">
        <v>5</v>
      </c>
      <c r="C4260" s="27">
        <f t="shared" si="186"/>
        <v>6</v>
      </c>
      <c r="D4260" s="27">
        <v>2</v>
      </c>
      <c r="E4260" s="27">
        <v>5</v>
      </c>
      <c r="F4260" s="27"/>
      <c r="G4260" s="27"/>
      <c r="H4260" s="27"/>
      <c r="I4260" s="53" t="s">
        <v>3006</v>
      </c>
      <c r="J4260" s="61">
        <v>1</v>
      </c>
      <c r="K4260" s="61" t="s">
        <v>845</v>
      </c>
      <c r="L4260" s="61"/>
      <c r="M4260" s="61">
        <f t="shared" si="185"/>
        <v>0</v>
      </c>
    </row>
    <row r="4261" spans="1:13" s="47" customFormat="1" x14ac:dyDescent="0.4">
      <c r="A4261" s="27" t="s">
        <v>843</v>
      </c>
      <c r="B4261" s="27">
        <v>5</v>
      </c>
      <c r="C4261" s="27">
        <f t="shared" si="186"/>
        <v>6</v>
      </c>
      <c r="D4261" s="27">
        <v>2</v>
      </c>
      <c r="E4261" s="27">
        <v>6</v>
      </c>
      <c r="F4261" s="27"/>
      <c r="G4261" s="27"/>
      <c r="H4261" s="27"/>
      <c r="I4261" s="53" t="s">
        <v>3007</v>
      </c>
      <c r="J4261" s="61">
        <v>1</v>
      </c>
      <c r="K4261" s="61" t="s">
        <v>845</v>
      </c>
      <c r="L4261" s="61"/>
      <c r="M4261" s="61">
        <f t="shared" si="185"/>
        <v>0</v>
      </c>
    </row>
    <row r="4262" spans="1:13" s="47" customFormat="1" x14ac:dyDescent="0.4">
      <c r="A4262" s="27" t="s">
        <v>843</v>
      </c>
      <c r="B4262" s="27">
        <v>5</v>
      </c>
      <c r="C4262" s="27">
        <f t="shared" si="186"/>
        <v>6</v>
      </c>
      <c r="D4262" s="27">
        <v>2</v>
      </c>
      <c r="E4262" s="27">
        <v>7</v>
      </c>
      <c r="F4262" s="27"/>
      <c r="G4262" s="27"/>
      <c r="H4262" s="27"/>
      <c r="I4262" s="53" t="s">
        <v>5063</v>
      </c>
      <c r="J4262" s="61">
        <v>1</v>
      </c>
      <c r="K4262" s="61" t="s">
        <v>845</v>
      </c>
      <c r="L4262" s="61"/>
      <c r="M4262" s="61">
        <f t="shared" si="185"/>
        <v>0</v>
      </c>
    </row>
    <row r="4263" spans="1:13" s="47" customFormat="1" ht="37.5" x14ac:dyDescent="0.4">
      <c r="A4263" s="27" t="s">
        <v>843</v>
      </c>
      <c r="B4263" s="27">
        <v>5</v>
      </c>
      <c r="C4263" s="27">
        <f t="shared" si="186"/>
        <v>6</v>
      </c>
      <c r="D4263" s="27">
        <v>2</v>
      </c>
      <c r="E4263" s="27">
        <v>8</v>
      </c>
      <c r="F4263" s="27"/>
      <c r="G4263" s="27"/>
      <c r="H4263" s="27"/>
      <c r="I4263" s="53" t="s">
        <v>5064</v>
      </c>
      <c r="J4263" s="61">
        <v>1</v>
      </c>
      <c r="K4263" s="61" t="s">
        <v>845</v>
      </c>
      <c r="L4263" s="61"/>
      <c r="M4263" s="61">
        <f t="shared" si="185"/>
        <v>0</v>
      </c>
    </row>
    <row r="4264" spans="1:13" s="47" customFormat="1" ht="37.5" x14ac:dyDescent="0.4">
      <c r="A4264" s="27" t="s">
        <v>843</v>
      </c>
      <c r="B4264" s="27">
        <v>5</v>
      </c>
      <c r="C4264" s="27">
        <f t="shared" si="186"/>
        <v>6</v>
      </c>
      <c r="D4264" s="27">
        <v>2</v>
      </c>
      <c r="E4264" s="27">
        <v>9</v>
      </c>
      <c r="F4264" s="27"/>
      <c r="G4264" s="27"/>
      <c r="H4264" s="27"/>
      <c r="I4264" s="53" t="s">
        <v>3008</v>
      </c>
      <c r="J4264" s="61">
        <v>1</v>
      </c>
      <c r="K4264" s="61" t="s">
        <v>845</v>
      </c>
      <c r="L4264" s="61"/>
      <c r="M4264" s="61">
        <f t="shared" si="185"/>
        <v>0</v>
      </c>
    </row>
    <row r="4265" spans="1:13" s="47" customFormat="1" x14ac:dyDescent="0.4">
      <c r="A4265" s="27" t="s">
        <v>843</v>
      </c>
      <c r="B4265" s="27">
        <v>5</v>
      </c>
      <c r="C4265" s="27">
        <f t="shared" si="186"/>
        <v>6</v>
      </c>
      <c r="D4265" s="27">
        <v>2</v>
      </c>
      <c r="E4265" s="27">
        <v>10</v>
      </c>
      <c r="F4265" s="27"/>
      <c r="G4265" s="27"/>
      <c r="H4265" s="27"/>
      <c r="I4265" s="53" t="s">
        <v>5065</v>
      </c>
      <c r="J4265" s="61">
        <v>1</v>
      </c>
      <c r="K4265" s="61" t="s">
        <v>845</v>
      </c>
      <c r="L4265" s="61"/>
      <c r="M4265" s="61">
        <f t="shared" si="185"/>
        <v>0</v>
      </c>
    </row>
    <row r="4266" spans="1:13" s="47" customFormat="1" ht="37.5" x14ac:dyDescent="0.4">
      <c r="A4266" s="27" t="s">
        <v>843</v>
      </c>
      <c r="B4266" s="27">
        <v>5</v>
      </c>
      <c r="C4266" s="27">
        <f t="shared" si="186"/>
        <v>6</v>
      </c>
      <c r="D4266" s="27">
        <v>2</v>
      </c>
      <c r="E4266" s="27">
        <v>11</v>
      </c>
      <c r="F4266" s="27"/>
      <c r="G4266" s="27"/>
      <c r="H4266" s="27"/>
      <c r="I4266" s="53" t="s">
        <v>5066</v>
      </c>
      <c r="J4266" s="61">
        <v>1</v>
      </c>
      <c r="K4266" s="61" t="s">
        <v>845</v>
      </c>
      <c r="L4266" s="61"/>
      <c r="M4266" s="61">
        <f t="shared" si="185"/>
        <v>0</v>
      </c>
    </row>
    <row r="4267" spans="1:13" s="47" customFormat="1" ht="37.5" x14ac:dyDescent="0.4">
      <c r="A4267" s="27" t="s">
        <v>843</v>
      </c>
      <c r="B4267" s="27">
        <v>5</v>
      </c>
      <c r="C4267" s="27">
        <f t="shared" si="186"/>
        <v>6</v>
      </c>
      <c r="D4267" s="27">
        <v>2</v>
      </c>
      <c r="E4267" s="27">
        <v>12</v>
      </c>
      <c r="F4267" s="27"/>
      <c r="G4267" s="27"/>
      <c r="H4267" s="27"/>
      <c r="I4267" s="53" t="s">
        <v>5067</v>
      </c>
      <c r="J4267" s="61">
        <v>1</v>
      </c>
      <c r="K4267" s="61" t="s">
        <v>845</v>
      </c>
      <c r="L4267" s="61"/>
      <c r="M4267" s="61">
        <f t="shared" si="185"/>
        <v>0</v>
      </c>
    </row>
    <row r="4268" spans="1:13" s="47" customFormat="1" x14ac:dyDescent="0.4">
      <c r="A4268" s="27" t="s">
        <v>843</v>
      </c>
      <c r="B4268" s="27">
        <v>5</v>
      </c>
      <c r="C4268" s="27">
        <f t="shared" si="186"/>
        <v>6</v>
      </c>
      <c r="D4268" s="27">
        <v>2</v>
      </c>
      <c r="E4268" s="27">
        <v>13</v>
      </c>
      <c r="F4268" s="27"/>
      <c r="G4268" s="27"/>
      <c r="H4268" s="27"/>
      <c r="I4268" s="53" t="s">
        <v>3009</v>
      </c>
      <c r="J4268" s="61">
        <v>1</v>
      </c>
      <c r="K4268" s="61" t="s">
        <v>845</v>
      </c>
      <c r="L4268" s="61"/>
      <c r="M4268" s="61">
        <f t="shared" si="185"/>
        <v>0</v>
      </c>
    </row>
    <row r="4269" spans="1:13" s="47" customFormat="1" x14ac:dyDescent="0.4">
      <c r="A4269" s="27" t="s">
        <v>843</v>
      </c>
      <c r="B4269" s="27">
        <v>5</v>
      </c>
      <c r="C4269" s="27">
        <f t="shared" si="186"/>
        <v>6</v>
      </c>
      <c r="D4269" s="27">
        <v>2</v>
      </c>
      <c r="E4269" s="27">
        <v>13</v>
      </c>
      <c r="F4269" s="27">
        <v>1</v>
      </c>
      <c r="G4269" s="27"/>
      <c r="H4269" s="27"/>
      <c r="I4269" s="53" t="s">
        <v>4890</v>
      </c>
      <c r="J4269" s="61">
        <v>1</v>
      </c>
      <c r="K4269" s="61" t="s">
        <v>845</v>
      </c>
      <c r="L4269" s="61"/>
      <c r="M4269" s="61">
        <f t="shared" si="185"/>
        <v>0</v>
      </c>
    </row>
    <row r="4270" spans="1:13" s="47" customFormat="1" x14ac:dyDescent="0.4">
      <c r="A4270" s="27" t="s">
        <v>843</v>
      </c>
      <c r="B4270" s="27">
        <v>5</v>
      </c>
      <c r="C4270" s="27">
        <f t="shared" si="186"/>
        <v>6</v>
      </c>
      <c r="D4270" s="27">
        <v>2</v>
      </c>
      <c r="E4270" s="27">
        <v>13</v>
      </c>
      <c r="F4270" s="27">
        <v>2</v>
      </c>
      <c r="G4270" s="27"/>
      <c r="H4270" s="27"/>
      <c r="I4270" s="53" t="s">
        <v>5068</v>
      </c>
      <c r="J4270" s="61">
        <v>1</v>
      </c>
      <c r="K4270" s="61" t="s">
        <v>845</v>
      </c>
      <c r="L4270" s="61"/>
      <c r="M4270" s="61">
        <f t="shared" si="185"/>
        <v>0</v>
      </c>
    </row>
    <row r="4271" spans="1:13" s="47" customFormat="1" x14ac:dyDescent="0.4">
      <c r="A4271" s="27" t="s">
        <v>843</v>
      </c>
      <c r="B4271" s="27">
        <v>5</v>
      </c>
      <c r="C4271" s="27">
        <f t="shared" si="186"/>
        <v>6</v>
      </c>
      <c r="D4271" s="27">
        <v>2</v>
      </c>
      <c r="E4271" s="27">
        <v>13</v>
      </c>
      <c r="F4271" s="27">
        <v>3</v>
      </c>
      <c r="G4271" s="27"/>
      <c r="H4271" s="27"/>
      <c r="I4271" s="53" t="s">
        <v>5069</v>
      </c>
      <c r="J4271" s="61">
        <v>1</v>
      </c>
      <c r="K4271" s="61" t="s">
        <v>845</v>
      </c>
      <c r="L4271" s="61"/>
      <c r="M4271" s="61">
        <f t="shared" si="185"/>
        <v>0</v>
      </c>
    </row>
    <row r="4272" spans="1:13" s="47" customFormat="1" x14ac:dyDescent="0.4">
      <c r="A4272" s="27" t="s">
        <v>843</v>
      </c>
      <c r="B4272" s="27">
        <v>5</v>
      </c>
      <c r="C4272" s="27">
        <f t="shared" si="186"/>
        <v>6</v>
      </c>
      <c r="D4272" s="27">
        <v>2</v>
      </c>
      <c r="E4272" s="27">
        <v>13</v>
      </c>
      <c r="F4272" s="27">
        <v>4</v>
      </c>
      <c r="G4272" s="27"/>
      <c r="H4272" s="27"/>
      <c r="I4272" s="53" t="s">
        <v>5070</v>
      </c>
      <c r="J4272" s="61">
        <v>1</v>
      </c>
      <c r="K4272" s="61" t="s">
        <v>845</v>
      </c>
      <c r="L4272" s="61"/>
      <c r="M4272" s="61">
        <f t="shared" si="185"/>
        <v>0</v>
      </c>
    </row>
    <row r="4273" spans="1:13" s="47" customFormat="1" x14ac:dyDescent="0.4">
      <c r="A4273" s="27" t="s">
        <v>843</v>
      </c>
      <c r="B4273" s="27">
        <v>5</v>
      </c>
      <c r="C4273" s="27">
        <f t="shared" si="186"/>
        <v>6</v>
      </c>
      <c r="D4273" s="27">
        <v>2</v>
      </c>
      <c r="E4273" s="27">
        <v>13</v>
      </c>
      <c r="F4273" s="27">
        <v>5</v>
      </c>
      <c r="G4273" s="27"/>
      <c r="H4273" s="27"/>
      <c r="I4273" s="53" t="s">
        <v>5071</v>
      </c>
      <c r="J4273" s="61">
        <v>1</v>
      </c>
      <c r="K4273" s="61" t="s">
        <v>845</v>
      </c>
      <c r="L4273" s="61"/>
      <c r="M4273" s="61">
        <f t="shared" si="185"/>
        <v>0</v>
      </c>
    </row>
    <row r="4274" spans="1:13" s="47" customFormat="1" x14ac:dyDescent="0.4">
      <c r="A4274" s="27" t="s">
        <v>843</v>
      </c>
      <c r="B4274" s="27">
        <v>5</v>
      </c>
      <c r="C4274" s="27">
        <f t="shared" si="186"/>
        <v>6</v>
      </c>
      <c r="D4274" s="27">
        <v>2</v>
      </c>
      <c r="E4274" s="27">
        <v>13</v>
      </c>
      <c r="F4274" s="27">
        <v>6</v>
      </c>
      <c r="G4274" s="27"/>
      <c r="H4274" s="27"/>
      <c r="I4274" s="53" t="s">
        <v>5072</v>
      </c>
      <c r="J4274" s="61">
        <v>1</v>
      </c>
      <c r="K4274" s="61" t="s">
        <v>845</v>
      </c>
      <c r="L4274" s="61"/>
      <c r="M4274" s="61">
        <f t="shared" si="185"/>
        <v>0</v>
      </c>
    </row>
    <row r="4275" spans="1:13" s="47" customFormat="1" x14ac:dyDescent="0.4">
      <c r="A4275" s="27" t="s">
        <v>843</v>
      </c>
      <c r="B4275" s="27">
        <v>5</v>
      </c>
      <c r="C4275" s="27">
        <f t="shared" si="186"/>
        <v>6</v>
      </c>
      <c r="D4275" s="27">
        <v>2</v>
      </c>
      <c r="E4275" s="27">
        <v>13</v>
      </c>
      <c r="F4275" s="27">
        <v>7</v>
      </c>
      <c r="G4275" s="27"/>
      <c r="H4275" s="27"/>
      <c r="I4275" s="53" t="s">
        <v>5073</v>
      </c>
      <c r="J4275" s="61">
        <v>1</v>
      </c>
      <c r="K4275" s="61" t="s">
        <v>845</v>
      </c>
      <c r="L4275" s="61"/>
      <c r="M4275" s="61">
        <f t="shared" si="185"/>
        <v>0</v>
      </c>
    </row>
    <row r="4276" spans="1:13" s="47" customFormat="1" x14ac:dyDescent="0.4">
      <c r="A4276" s="27" t="s">
        <v>843</v>
      </c>
      <c r="B4276" s="27">
        <v>5</v>
      </c>
      <c r="C4276" s="27">
        <f t="shared" si="186"/>
        <v>6</v>
      </c>
      <c r="D4276" s="27">
        <v>2</v>
      </c>
      <c r="E4276" s="27">
        <v>13</v>
      </c>
      <c r="F4276" s="27">
        <v>8</v>
      </c>
      <c r="G4276" s="27"/>
      <c r="H4276" s="27"/>
      <c r="I4276" s="53" t="s">
        <v>5074</v>
      </c>
      <c r="J4276" s="61">
        <v>1</v>
      </c>
      <c r="K4276" s="61" t="s">
        <v>845</v>
      </c>
      <c r="L4276" s="61"/>
      <c r="M4276" s="61">
        <f t="shared" si="185"/>
        <v>0</v>
      </c>
    </row>
    <row r="4277" spans="1:13" s="47" customFormat="1" x14ac:dyDescent="0.4">
      <c r="A4277" s="27" t="s">
        <v>843</v>
      </c>
      <c r="B4277" s="27">
        <v>5</v>
      </c>
      <c r="C4277" s="27">
        <f t="shared" si="186"/>
        <v>6</v>
      </c>
      <c r="D4277" s="27">
        <v>2</v>
      </c>
      <c r="E4277" s="27">
        <v>14</v>
      </c>
      <c r="F4277" s="27"/>
      <c r="G4277" s="27"/>
      <c r="H4277" s="27"/>
      <c r="I4277" s="53" t="s">
        <v>5075</v>
      </c>
      <c r="J4277" s="61">
        <v>1</v>
      </c>
      <c r="K4277" s="61" t="s">
        <v>845</v>
      </c>
      <c r="L4277" s="61"/>
      <c r="M4277" s="61">
        <f t="shared" si="185"/>
        <v>0</v>
      </c>
    </row>
    <row r="4278" spans="1:13" s="47" customFormat="1" ht="37.5" x14ac:dyDescent="0.4">
      <c r="A4278" s="27" t="s">
        <v>843</v>
      </c>
      <c r="B4278" s="27">
        <v>5</v>
      </c>
      <c r="C4278" s="27">
        <f t="shared" si="186"/>
        <v>6</v>
      </c>
      <c r="D4278" s="27">
        <v>2</v>
      </c>
      <c r="E4278" s="27">
        <v>15</v>
      </c>
      <c r="F4278" s="27"/>
      <c r="G4278" s="27"/>
      <c r="H4278" s="27"/>
      <c r="I4278" s="53" t="s">
        <v>3010</v>
      </c>
      <c r="J4278" s="61">
        <v>1</v>
      </c>
      <c r="K4278" s="61" t="s">
        <v>845</v>
      </c>
      <c r="L4278" s="61"/>
      <c r="M4278" s="61">
        <f t="shared" si="185"/>
        <v>0</v>
      </c>
    </row>
    <row r="4279" spans="1:13" s="47" customFormat="1" x14ac:dyDescent="0.4">
      <c r="A4279" s="27" t="s">
        <v>843</v>
      </c>
      <c r="B4279" s="27">
        <v>5</v>
      </c>
      <c r="C4279" s="27">
        <f t="shared" si="186"/>
        <v>6</v>
      </c>
      <c r="D4279" s="27">
        <v>2</v>
      </c>
      <c r="E4279" s="27">
        <v>15</v>
      </c>
      <c r="F4279" s="27">
        <v>1</v>
      </c>
      <c r="G4279" s="27"/>
      <c r="H4279" s="27"/>
      <c r="I4279" s="53" t="s">
        <v>4920</v>
      </c>
      <c r="J4279" s="61">
        <v>1</v>
      </c>
      <c r="K4279" s="61" t="s">
        <v>845</v>
      </c>
      <c r="L4279" s="61"/>
      <c r="M4279" s="61">
        <f t="shared" si="185"/>
        <v>0</v>
      </c>
    </row>
    <row r="4280" spans="1:13" s="47" customFormat="1" x14ac:dyDescent="0.4">
      <c r="A4280" s="27" t="s">
        <v>843</v>
      </c>
      <c r="B4280" s="27">
        <v>5</v>
      </c>
      <c r="C4280" s="27">
        <f t="shared" si="186"/>
        <v>6</v>
      </c>
      <c r="D4280" s="27">
        <v>2</v>
      </c>
      <c r="E4280" s="27">
        <v>15</v>
      </c>
      <c r="F4280" s="27">
        <v>2</v>
      </c>
      <c r="G4280" s="27"/>
      <c r="H4280" s="27"/>
      <c r="I4280" s="53" t="s">
        <v>5076</v>
      </c>
      <c r="J4280" s="61">
        <v>1</v>
      </c>
      <c r="K4280" s="61" t="s">
        <v>845</v>
      </c>
      <c r="L4280" s="61"/>
      <c r="M4280" s="61">
        <f t="shared" si="185"/>
        <v>0</v>
      </c>
    </row>
    <row r="4281" spans="1:13" s="47" customFormat="1" x14ac:dyDescent="0.4">
      <c r="A4281" s="27" t="s">
        <v>843</v>
      </c>
      <c r="B4281" s="27">
        <v>5</v>
      </c>
      <c r="C4281" s="27">
        <f t="shared" si="186"/>
        <v>6</v>
      </c>
      <c r="D4281" s="27">
        <v>2</v>
      </c>
      <c r="E4281" s="27">
        <v>15</v>
      </c>
      <c r="F4281" s="27">
        <v>3</v>
      </c>
      <c r="G4281" s="27"/>
      <c r="H4281" s="27"/>
      <c r="I4281" s="53" t="s">
        <v>5077</v>
      </c>
      <c r="J4281" s="61">
        <v>1</v>
      </c>
      <c r="K4281" s="61" t="s">
        <v>845</v>
      </c>
      <c r="L4281" s="61"/>
      <c r="M4281" s="61">
        <f t="shared" si="185"/>
        <v>0</v>
      </c>
    </row>
    <row r="4282" spans="1:13" s="47" customFormat="1" x14ac:dyDescent="0.4">
      <c r="A4282" s="27" t="s">
        <v>843</v>
      </c>
      <c r="B4282" s="27">
        <v>5</v>
      </c>
      <c r="C4282" s="27">
        <f t="shared" si="186"/>
        <v>6</v>
      </c>
      <c r="D4282" s="27">
        <v>2</v>
      </c>
      <c r="E4282" s="27">
        <v>15</v>
      </c>
      <c r="F4282" s="27">
        <v>4</v>
      </c>
      <c r="G4282" s="27"/>
      <c r="H4282" s="27"/>
      <c r="I4282" s="53" t="s">
        <v>5078</v>
      </c>
      <c r="J4282" s="61">
        <v>1</v>
      </c>
      <c r="K4282" s="61" t="s">
        <v>845</v>
      </c>
      <c r="L4282" s="61"/>
      <c r="M4282" s="61">
        <f t="shared" si="185"/>
        <v>0</v>
      </c>
    </row>
    <row r="4283" spans="1:13" s="47" customFormat="1" x14ac:dyDescent="0.4">
      <c r="A4283" s="27" t="s">
        <v>843</v>
      </c>
      <c r="B4283" s="27">
        <v>5</v>
      </c>
      <c r="C4283" s="27">
        <f t="shared" si="186"/>
        <v>6</v>
      </c>
      <c r="D4283" s="27">
        <v>2</v>
      </c>
      <c r="E4283" s="27">
        <v>16</v>
      </c>
      <c r="F4283" s="27"/>
      <c r="G4283" s="27"/>
      <c r="H4283" s="27"/>
      <c r="I4283" s="53" t="s">
        <v>3011</v>
      </c>
      <c r="J4283" s="61">
        <v>1</v>
      </c>
      <c r="K4283" s="61" t="s">
        <v>845</v>
      </c>
      <c r="L4283" s="61"/>
      <c r="M4283" s="61">
        <f t="shared" si="185"/>
        <v>0</v>
      </c>
    </row>
    <row r="4284" spans="1:13" s="47" customFormat="1" x14ac:dyDescent="0.4">
      <c r="A4284" s="27" t="s">
        <v>843</v>
      </c>
      <c r="B4284" s="27">
        <v>5</v>
      </c>
      <c r="C4284" s="27">
        <f t="shared" si="186"/>
        <v>6</v>
      </c>
      <c r="D4284" s="27">
        <v>2</v>
      </c>
      <c r="E4284" s="27">
        <v>17</v>
      </c>
      <c r="F4284" s="27"/>
      <c r="G4284" s="27"/>
      <c r="H4284" s="27"/>
      <c r="I4284" s="53" t="s">
        <v>3012</v>
      </c>
      <c r="J4284" s="61">
        <v>1</v>
      </c>
      <c r="K4284" s="61" t="s">
        <v>845</v>
      </c>
      <c r="L4284" s="61"/>
      <c r="M4284" s="61">
        <f t="shared" si="185"/>
        <v>0</v>
      </c>
    </row>
    <row r="4285" spans="1:13" s="47" customFormat="1" x14ac:dyDescent="0.4">
      <c r="A4285" s="27" t="s">
        <v>843</v>
      </c>
      <c r="B4285" s="27">
        <v>5</v>
      </c>
      <c r="C4285" s="27">
        <f t="shared" si="186"/>
        <v>6</v>
      </c>
      <c r="D4285" s="27">
        <v>2</v>
      </c>
      <c r="E4285" s="27">
        <v>18</v>
      </c>
      <c r="F4285" s="27"/>
      <c r="G4285" s="27"/>
      <c r="H4285" s="27"/>
      <c r="I4285" s="53" t="s">
        <v>3013</v>
      </c>
      <c r="J4285" s="61">
        <v>1</v>
      </c>
      <c r="K4285" s="61" t="s">
        <v>845</v>
      </c>
      <c r="L4285" s="61"/>
      <c r="M4285" s="61">
        <f t="shared" si="185"/>
        <v>0</v>
      </c>
    </row>
    <row r="4286" spans="1:13" s="47" customFormat="1" x14ac:dyDescent="0.4">
      <c r="A4286" s="27" t="s">
        <v>843</v>
      </c>
      <c r="B4286" s="27">
        <v>5</v>
      </c>
      <c r="C4286" s="27">
        <f t="shared" si="186"/>
        <v>6</v>
      </c>
      <c r="D4286" s="27">
        <v>2</v>
      </c>
      <c r="E4286" s="27">
        <v>19</v>
      </c>
      <c r="F4286" s="27"/>
      <c r="G4286" s="27"/>
      <c r="H4286" s="27"/>
      <c r="I4286" s="53" t="s">
        <v>3014</v>
      </c>
      <c r="J4286" s="61">
        <v>1</v>
      </c>
      <c r="K4286" s="61" t="s">
        <v>845</v>
      </c>
      <c r="L4286" s="61"/>
      <c r="M4286" s="61">
        <f t="shared" si="185"/>
        <v>0</v>
      </c>
    </row>
    <row r="4287" spans="1:13" s="47" customFormat="1" ht="37.5" x14ac:dyDescent="0.4">
      <c r="A4287" s="27" t="s">
        <v>843</v>
      </c>
      <c r="B4287" s="27">
        <v>5</v>
      </c>
      <c r="C4287" s="27">
        <f t="shared" si="186"/>
        <v>6</v>
      </c>
      <c r="D4287" s="27">
        <v>2</v>
      </c>
      <c r="E4287" s="27">
        <v>20</v>
      </c>
      <c r="F4287" s="27"/>
      <c r="G4287" s="27"/>
      <c r="H4287" s="27"/>
      <c r="I4287" s="53" t="s">
        <v>3015</v>
      </c>
      <c r="J4287" s="61">
        <v>1</v>
      </c>
      <c r="K4287" s="61" t="s">
        <v>845</v>
      </c>
      <c r="L4287" s="61"/>
      <c r="M4287" s="61">
        <f t="shared" si="185"/>
        <v>0</v>
      </c>
    </row>
    <row r="4288" spans="1:13" s="47" customFormat="1" x14ac:dyDescent="0.4">
      <c r="A4288" s="27" t="s">
        <v>843</v>
      </c>
      <c r="B4288" s="27">
        <v>5</v>
      </c>
      <c r="C4288" s="27">
        <f t="shared" si="186"/>
        <v>6</v>
      </c>
      <c r="D4288" s="27">
        <v>3</v>
      </c>
      <c r="E4288" s="27"/>
      <c r="F4288" s="27"/>
      <c r="G4288" s="27"/>
      <c r="H4288" s="27"/>
      <c r="I4288" s="54" t="s">
        <v>5079</v>
      </c>
      <c r="J4288" s="61">
        <v>1</v>
      </c>
      <c r="K4288" s="61" t="s">
        <v>845</v>
      </c>
      <c r="L4288" s="69"/>
      <c r="M4288" s="61">
        <f t="shared" si="185"/>
        <v>0</v>
      </c>
    </row>
    <row r="4289" spans="1:13" s="47" customFormat="1" ht="37.5" x14ac:dyDescent="0.4">
      <c r="A4289" s="27" t="s">
        <v>843</v>
      </c>
      <c r="B4289" s="27">
        <v>5</v>
      </c>
      <c r="C4289" s="27">
        <f t="shared" si="186"/>
        <v>6</v>
      </c>
      <c r="D4289" s="27">
        <v>3</v>
      </c>
      <c r="E4289" s="27">
        <v>1</v>
      </c>
      <c r="F4289" s="27"/>
      <c r="G4289" s="27"/>
      <c r="H4289" s="27"/>
      <c r="I4289" s="53" t="s">
        <v>5080</v>
      </c>
      <c r="J4289" s="61">
        <v>1</v>
      </c>
      <c r="K4289" s="61" t="s">
        <v>845</v>
      </c>
      <c r="L4289" s="61"/>
      <c r="M4289" s="61">
        <f t="shared" si="185"/>
        <v>0</v>
      </c>
    </row>
    <row r="4290" spans="1:13" s="47" customFormat="1" ht="37.5" x14ac:dyDescent="0.4">
      <c r="A4290" s="27" t="s">
        <v>843</v>
      </c>
      <c r="B4290" s="27">
        <v>5</v>
      </c>
      <c r="C4290" s="27">
        <f t="shared" si="186"/>
        <v>6</v>
      </c>
      <c r="D4290" s="27">
        <v>3</v>
      </c>
      <c r="E4290" s="27">
        <v>2</v>
      </c>
      <c r="F4290" s="27"/>
      <c r="G4290" s="27"/>
      <c r="H4290" s="27"/>
      <c r="I4290" s="53" t="s">
        <v>3016</v>
      </c>
      <c r="J4290" s="61">
        <v>1</v>
      </c>
      <c r="K4290" s="61" t="s">
        <v>845</v>
      </c>
      <c r="L4290" s="61"/>
      <c r="M4290" s="61">
        <f t="shared" si="185"/>
        <v>0</v>
      </c>
    </row>
    <row r="4291" spans="1:13" s="47" customFormat="1" ht="37.5" x14ac:dyDescent="0.4">
      <c r="A4291" s="27" t="s">
        <v>843</v>
      </c>
      <c r="B4291" s="27">
        <v>5</v>
      </c>
      <c r="C4291" s="27">
        <f t="shared" si="186"/>
        <v>6</v>
      </c>
      <c r="D4291" s="27">
        <v>3</v>
      </c>
      <c r="E4291" s="27">
        <v>3</v>
      </c>
      <c r="F4291" s="27"/>
      <c r="G4291" s="27"/>
      <c r="H4291" s="27"/>
      <c r="I4291" s="53" t="s">
        <v>3017</v>
      </c>
      <c r="J4291" s="61">
        <v>1</v>
      </c>
      <c r="K4291" s="61" t="s">
        <v>845</v>
      </c>
      <c r="L4291" s="61"/>
      <c r="M4291" s="61">
        <f t="shared" si="185"/>
        <v>0</v>
      </c>
    </row>
    <row r="4292" spans="1:13" s="47" customFormat="1" ht="37.5" x14ac:dyDescent="0.4">
      <c r="A4292" s="27" t="s">
        <v>843</v>
      </c>
      <c r="B4292" s="27">
        <v>5</v>
      </c>
      <c r="C4292" s="27">
        <f t="shared" si="186"/>
        <v>6</v>
      </c>
      <c r="D4292" s="27">
        <v>3</v>
      </c>
      <c r="E4292" s="27">
        <v>4</v>
      </c>
      <c r="F4292" s="27"/>
      <c r="G4292" s="27"/>
      <c r="H4292" s="27"/>
      <c r="I4292" s="53" t="s">
        <v>3018</v>
      </c>
      <c r="J4292" s="61">
        <v>1</v>
      </c>
      <c r="K4292" s="61" t="s">
        <v>845</v>
      </c>
      <c r="L4292" s="61"/>
      <c r="M4292" s="61">
        <f t="shared" si="185"/>
        <v>0</v>
      </c>
    </row>
    <row r="4293" spans="1:13" s="47" customFormat="1" x14ac:dyDescent="0.4">
      <c r="A4293" s="27" t="s">
        <v>843</v>
      </c>
      <c r="B4293" s="27">
        <v>5</v>
      </c>
      <c r="C4293" s="27">
        <f t="shared" si="186"/>
        <v>6</v>
      </c>
      <c r="D4293" s="27">
        <v>3</v>
      </c>
      <c r="E4293" s="27">
        <v>5</v>
      </c>
      <c r="F4293" s="27"/>
      <c r="G4293" s="27"/>
      <c r="H4293" s="27"/>
      <c r="I4293" s="53" t="s">
        <v>3019</v>
      </c>
      <c r="J4293" s="61">
        <v>1</v>
      </c>
      <c r="K4293" s="61" t="s">
        <v>845</v>
      </c>
      <c r="L4293" s="61"/>
      <c r="M4293" s="61">
        <f t="shared" si="185"/>
        <v>0</v>
      </c>
    </row>
    <row r="4294" spans="1:13" s="47" customFormat="1" x14ac:dyDescent="0.4">
      <c r="A4294" s="27" t="s">
        <v>843</v>
      </c>
      <c r="B4294" s="27">
        <v>5</v>
      </c>
      <c r="C4294" s="27">
        <f t="shared" si="186"/>
        <v>6</v>
      </c>
      <c r="D4294" s="27">
        <v>3</v>
      </c>
      <c r="E4294" s="27">
        <v>6</v>
      </c>
      <c r="F4294" s="27"/>
      <c r="G4294" s="27"/>
      <c r="H4294" s="27"/>
      <c r="I4294" s="53" t="s">
        <v>3020</v>
      </c>
      <c r="J4294" s="61">
        <v>1</v>
      </c>
      <c r="K4294" s="61" t="s">
        <v>845</v>
      </c>
      <c r="L4294" s="61"/>
      <c r="M4294" s="61">
        <f t="shared" si="185"/>
        <v>0</v>
      </c>
    </row>
    <row r="4295" spans="1:13" s="47" customFormat="1" x14ac:dyDescent="0.4">
      <c r="A4295" s="27" t="s">
        <v>843</v>
      </c>
      <c r="B4295" s="27">
        <v>5</v>
      </c>
      <c r="C4295" s="27">
        <f t="shared" si="186"/>
        <v>6</v>
      </c>
      <c r="D4295" s="27">
        <v>3</v>
      </c>
      <c r="E4295" s="27">
        <v>7</v>
      </c>
      <c r="F4295" s="27"/>
      <c r="G4295" s="27"/>
      <c r="H4295" s="27"/>
      <c r="I4295" s="53" t="s">
        <v>3021</v>
      </c>
      <c r="J4295" s="61">
        <v>1</v>
      </c>
      <c r="K4295" s="61" t="s">
        <v>845</v>
      </c>
      <c r="L4295" s="61"/>
      <c r="M4295" s="61">
        <f t="shared" si="185"/>
        <v>0</v>
      </c>
    </row>
    <row r="4296" spans="1:13" s="47" customFormat="1" x14ac:dyDescent="0.4">
      <c r="A4296" s="27" t="s">
        <v>843</v>
      </c>
      <c r="B4296" s="27">
        <v>5</v>
      </c>
      <c r="C4296" s="27">
        <f t="shared" si="186"/>
        <v>6</v>
      </c>
      <c r="D4296" s="27">
        <v>3</v>
      </c>
      <c r="E4296" s="27">
        <v>8</v>
      </c>
      <c r="F4296" s="27"/>
      <c r="G4296" s="27"/>
      <c r="H4296" s="27"/>
      <c r="I4296" s="53" t="s">
        <v>3022</v>
      </c>
      <c r="J4296" s="61">
        <v>1</v>
      </c>
      <c r="K4296" s="61" t="s">
        <v>845</v>
      </c>
      <c r="L4296" s="61"/>
      <c r="M4296" s="61">
        <f t="shared" si="185"/>
        <v>0</v>
      </c>
    </row>
    <row r="4297" spans="1:13" s="47" customFormat="1" ht="37.5" x14ac:dyDescent="0.4">
      <c r="A4297" s="27" t="s">
        <v>843</v>
      </c>
      <c r="B4297" s="27">
        <v>5</v>
      </c>
      <c r="C4297" s="27">
        <f t="shared" si="186"/>
        <v>6</v>
      </c>
      <c r="D4297" s="27">
        <v>3</v>
      </c>
      <c r="E4297" s="27">
        <v>9</v>
      </c>
      <c r="F4297" s="27"/>
      <c r="G4297" s="27"/>
      <c r="H4297" s="27"/>
      <c r="I4297" s="53" t="s">
        <v>3023</v>
      </c>
      <c r="J4297" s="61">
        <v>1</v>
      </c>
      <c r="K4297" s="61" t="s">
        <v>845</v>
      </c>
      <c r="L4297" s="61"/>
      <c r="M4297" s="61">
        <f t="shared" si="185"/>
        <v>0</v>
      </c>
    </row>
    <row r="4298" spans="1:13" s="47" customFormat="1" x14ac:dyDescent="0.4">
      <c r="A4298" s="27" t="s">
        <v>843</v>
      </c>
      <c r="B4298" s="27">
        <v>5</v>
      </c>
      <c r="C4298" s="27">
        <f t="shared" si="186"/>
        <v>6</v>
      </c>
      <c r="D4298" s="27">
        <v>3</v>
      </c>
      <c r="E4298" s="27">
        <v>9</v>
      </c>
      <c r="F4298" s="27">
        <v>1</v>
      </c>
      <c r="G4298" s="27"/>
      <c r="H4298" s="27"/>
      <c r="I4298" s="53" t="s">
        <v>5081</v>
      </c>
      <c r="J4298" s="61">
        <v>1</v>
      </c>
      <c r="K4298" s="61" t="s">
        <v>845</v>
      </c>
      <c r="L4298" s="61"/>
      <c r="M4298" s="61">
        <f t="shared" si="185"/>
        <v>0</v>
      </c>
    </row>
    <row r="4299" spans="1:13" s="47" customFormat="1" x14ac:dyDescent="0.4">
      <c r="A4299" s="27" t="s">
        <v>843</v>
      </c>
      <c r="B4299" s="27">
        <v>5</v>
      </c>
      <c r="C4299" s="27">
        <f t="shared" si="186"/>
        <v>6</v>
      </c>
      <c r="D4299" s="27">
        <v>3</v>
      </c>
      <c r="E4299" s="27">
        <v>9</v>
      </c>
      <c r="F4299" s="27">
        <v>2</v>
      </c>
      <c r="G4299" s="27"/>
      <c r="H4299" s="27"/>
      <c r="I4299" s="53" t="s">
        <v>5082</v>
      </c>
      <c r="J4299" s="61">
        <v>1</v>
      </c>
      <c r="K4299" s="61" t="s">
        <v>845</v>
      </c>
      <c r="L4299" s="61"/>
      <c r="M4299" s="61">
        <f t="shared" si="185"/>
        <v>0</v>
      </c>
    </row>
    <row r="4300" spans="1:13" s="47" customFormat="1" x14ac:dyDescent="0.4">
      <c r="A4300" s="27" t="s">
        <v>843</v>
      </c>
      <c r="B4300" s="27">
        <v>5</v>
      </c>
      <c r="C4300" s="27">
        <f t="shared" si="186"/>
        <v>6</v>
      </c>
      <c r="D4300" s="27">
        <v>3</v>
      </c>
      <c r="E4300" s="27">
        <v>9</v>
      </c>
      <c r="F4300" s="27">
        <v>3</v>
      </c>
      <c r="G4300" s="27"/>
      <c r="H4300" s="27"/>
      <c r="I4300" s="53" t="s">
        <v>5083</v>
      </c>
      <c r="J4300" s="61">
        <v>1</v>
      </c>
      <c r="K4300" s="61" t="s">
        <v>845</v>
      </c>
      <c r="L4300" s="61"/>
      <c r="M4300" s="61">
        <f t="shared" si="185"/>
        <v>0</v>
      </c>
    </row>
    <row r="4301" spans="1:13" s="47" customFormat="1" x14ac:dyDescent="0.4">
      <c r="A4301" s="27" t="s">
        <v>843</v>
      </c>
      <c r="B4301" s="27">
        <v>5</v>
      </c>
      <c r="C4301" s="27">
        <f t="shared" si="186"/>
        <v>6</v>
      </c>
      <c r="D4301" s="27">
        <v>3</v>
      </c>
      <c r="E4301" s="27">
        <v>9</v>
      </c>
      <c r="F4301" s="27">
        <v>4</v>
      </c>
      <c r="G4301" s="27"/>
      <c r="H4301" s="27"/>
      <c r="I4301" s="53" t="s">
        <v>5084</v>
      </c>
      <c r="J4301" s="61">
        <v>1</v>
      </c>
      <c r="K4301" s="61" t="s">
        <v>845</v>
      </c>
      <c r="L4301" s="61"/>
      <c r="M4301" s="61">
        <f t="shared" si="185"/>
        <v>0</v>
      </c>
    </row>
    <row r="4302" spans="1:13" s="83" customFormat="1" x14ac:dyDescent="0.4">
      <c r="A4302" s="27" t="s">
        <v>843</v>
      </c>
      <c r="B4302" s="27">
        <v>6</v>
      </c>
      <c r="C4302" s="27">
        <f t="shared" ref="C4302:C4303" si="187">C4301</f>
        <v>6</v>
      </c>
      <c r="D4302" s="27">
        <v>3</v>
      </c>
      <c r="E4302" s="27">
        <v>10</v>
      </c>
      <c r="F4302" s="27"/>
      <c r="G4302" s="27"/>
      <c r="H4302" s="27"/>
      <c r="I4302" s="53" t="s">
        <v>3683</v>
      </c>
      <c r="J4302" s="61"/>
      <c r="K4302" s="61"/>
      <c r="L4302" s="61"/>
      <c r="M4302" s="61"/>
    </row>
    <row r="4303" spans="1:13" s="83" customFormat="1" x14ac:dyDescent="0.4">
      <c r="A4303" s="27" t="s">
        <v>843</v>
      </c>
      <c r="B4303" s="27">
        <v>7</v>
      </c>
      <c r="C4303" s="27">
        <f t="shared" si="187"/>
        <v>6</v>
      </c>
      <c r="D4303" s="27">
        <v>3</v>
      </c>
      <c r="E4303" s="27">
        <v>11</v>
      </c>
      <c r="F4303" s="27"/>
      <c r="G4303" s="27"/>
      <c r="H4303" s="27"/>
      <c r="I4303" s="53" t="s">
        <v>3684</v>
      </c>
      <c r="J4303" s="61"/>
      <c r="K4303" s="61"/>
      <c r="L4303" s="61"/>
      <c r="M4303" s="61"/>
    </row>
    <row r="4304" spans="1:13" s="47" customFormat="1" x14ac:dyDescent="0.4">
      <c r="A4304" s="17" t="s">
        <v>843</v>
      </c>
      <c r="B4304" s="17">
        <v>6</v>
      </c>
      <c r="C4304" s="17"/>
      <c r="D4304" s="17"/>
      <c r="E4304" s="17"/>
      <c r="F4304" s="17"/>
      <c r="G4304" s="17"/>
      <c r="H4304" s="17"/>
      <c r="I4304" s="60" t="s">
        <v>3024</v>
      </c>
      <c r="J4304" s="67"/>
      <c r="K4304" s="67"/>
      <c r="L4304" s="67"/>
      <c r="M4304" s="67"/>
    </row>
    <row r="4305" spans="1:13" s="47" customFormat="1" x14ac:dyDescent="0.4">
      <c r="A4305" s="17" t="s">
        <v>843</v>
      </c>
      <c r="B4305" s="17">
        <v>6</v>
      </c>
      <c r="C4305" s="17">
        <v>1</v>
      </c>
      <c r="D4305" s="17"/>
      <c r="E4305" s="17"/>
      <c r="F4305" s="17"/>
      <c r="G4305" s="17"/>
      <c r="H4305" s="17"/>
      <c r="I4305" s="52" t="s">
        <v>3025</v>
      </c>
      <c r="J4305" s="66"/>
      <c r="K4305" s="66"/>
      <c r="L4305" s="66"/>
      <c r="M4305" s="66"/>
    </row>
    <row r="4306" spans="1:13" s="47" customFormat="1" x14ac:dyDescent="0.4">
      <c r="A4306" s="27" t="s">
        <v>843</v>
      </c>
      <c r="B4306" s="27">
        <v>6</v>
      </c>
      <c r="C4306" s="27">
        <v>1</v>
      </c>
      <c r="D4306" s="27">
        <v>1</v>
      </c>
      <c r="E4306" s="27"/>
      <c r="F4306" s="27"/>
      <c r="G4306" s="27"/>
      <c r="H4306" s="27"/>
      <c r="I4306" s="53" t="s">
        <v>3026</v>
      </c>
      <c r="J4306" s="61">
        <v>1</v>
      </c>
      <c r="K4306" s="61" t="s">
        <v>845</v>
      </c>
      <c r="L4306" s="61"/>
      <c r="M4306" s="61">
        <f t="shared" ref="M4306:M4309" si="188">IF(K4306="A",J4306,0)</f>
        <v>0</v>
      </c>
    </row>
    <row r="4307" spans="1:13" s="47" customFormat="1" x14ac:dyDescent="0.4">
      <c r="A4307" s="27" t="s">
        <v>843</v>
      </c>
      <c r="B4307" s="27">
        <v>6</v>
      </c>
      <c r="C4307" s="27">
        <v>1</v>
      </c>
      <c r="D4307" s="27">
        <v>2</v>
      </c>
      <c r="E4307" s="27"/>
      <c r="F4307" s="27"/>
      <c r="G4307" s="27"/>
      <c r="H4307" s="27"/>
      <c r="I4307" s="53" t="s">
        <v>3027</v>
      </c>
      <c r="J4307" s="61">
        <v>1</v>
      </c>
      <c r="K4307" s="61" t="s">
        <v>845</v>
      </c>
      <c r="L4307" s="61"/>
      <c r="M4307" s="61">
        <f t="shared" si="188"/>
        <v>0</v>
      </c>
    </row>
    <row r="4308" spans="1:13" s="47" customFormat="1" ht="37.5" x14ac:dyDescent="0.4">
      <c r="A4308" s="27" t="s">
        <v>843</v>
      </c>
      <c r="B4308" s="27">
        <v>6</v>
      </c>
      <c r="C4308" s="27">
        <v>1</v>
      </c>
      <c r="D4308" s="27">
        <v>3</v>
      </c>
      <c r="E4308" s="27"/>
      <c r="F4308" s="27"/>
      <c r="G4308" s="27"/>
      <c r="H4308" s="27"/>
      <c r="I4308" s="53" t="s">
        <v>3028</v>
      </c>
      <c r="J4308" s="61">
        <v>1</v>
      </c>
      <c r="K4308" s="61" t="s">
        <v>845</v>
      </c>
      <c r="L4308" s="61"/>
      <c r="M4308" s="61">
        <f t="shared" si="188"/>
        <v>0</v>
      </c>
    </row>
    <row r="4309" spans="1:13" s="47" customFormat="1" ht="37.5" x14ac:dyDescent="0.4">
      <c r="A4309" s="27" t="s">
        <v>843</v>
      </c>
      <c r="B4309" s="27">
        <v>6</v>
      </c>
      <c r="C4309" s="27">
        <v>1</v>
      </c>
      <c r="D4309" s="27">
        <v>4</v>
      </c>
      <c r="E4309" s="27"/>
      <c r="F4309" s="27"/>
      <c r="G4309" s="27"/>
      <c r="H4309" s="27"/>
      <c r="I4309" s="53" t="s">
        <v>3029</v>
      </c>
      <c r="J4309" s="61">
        <v>1</v>
      </c>
      <c r="K4309" s="61" t="s">
        <v>845</v>
      </c>
      <c r="L4309" s="61"/>
      <c r="M4309" s="61">
        <f t="shared" si="188"/>
        <v>0</v>
      </c>
    </row>
    <row r="4310" spans="1:13" s="47" customFormat="1" x14ac:dyDescent="0.4">
      <c r="A4310" s="17" t="s">
        <v>843</v>
      </c>
      <c r="B4310" s="17">
        <v>6</v>
      </c>
      <c r="C4310" s="17">
        <v>2</v>
      </c>
      <c r="D4310" s="17"/>
      <c r="E4310" s="17"/>
      <c r="F4310" s="17"/>
      <c r="G4310" s="17"/>
      <c r="H4310" s="17"/>
      <c r="I4310" s="52" t="s">
        <v>3030</v>
      </c>
      <c r="J4310" s="66"/>
      <c r="K4310" s="66"/>
      <c r="L4310" s="66"/>
      <c r="M4310" s="66"/>
    </row>
    <row r="4311" spans="1:13" s="47" customFormat="1" x14ac:dyDescent="0.4">
      <c r="A4311" s="27" t="s">
        <v>843</v>
      </c>
      <c r="B4311" s="27">
        <v>6</v>
      </c>
      <c r="C4311" s="27">
        <v>2</v>
      </c>
      <c r="D4311" s="27">
        <v>1</v>
      </c>
      <c r="E4311" s="27"/>
      <c r="F4311" s="27"/>
      <c r="G4311" s="27"/>
      <c r="H4311" s="27"/>
      <c r="I4311" s="53" t="s">
        <v>3031</v>
      </c>
      <c r="J4311" s="61">
        <v>1</v>
      </c>
      <c r="K4311" s="61" t="s">
        <v>845</v>
      </c>
      <c r="L4311" s="61"/>
      <c r="M4311" s="61">
        <f t="shared" ref="M4311:M4327" si="189">IF(K4311="A",J4311,0)</f>
        <v>0</v>
      </c>
    </row>
    <row r="4312" spans="1:13" s="47" customFormat="1" x14ac:dyDescent="0.4">
      <c r="A4312" s="27" t="s">
        <v>843</v>
      </c>
      <c r="B4312" s="27">
        <v>6</v>
      </c>
      <c r="C4312" s="27">
        <v>2</v>
      </c>
      <c r="D4312" s="27">
        <v>2</v>
      </c>
      <c r="E4312" s="27"/>
      <c r="F4312" s="27"/>
      <c r="G4312" s="27"/>
      <c r="H4312" s="27"/>
      <c r="I4312" s="53" t="s">
        <v>3032</v>
      </c>
      <c r="J4312" s="61">
        <v>1</v>
      </c>
      <c r="K4312" s="61" t="s">
        <v>845</v>
      </c>
      <c r="L4312" s="61"/>
      <c r="M4312" s="61">
        <f t="shared" si="189"/>
        <v>0</v>
      </c>
    </row>
    <row r="4313" spans="1:13" s="47" customFormat="1" ht="37.5" x14ac:dyDescent="0.4">
      <c r="A4313" s="27" t="s">
        <v>843</v>
      </c>
      <c r="B4313" s="27">
        <v>6</v>
      </c>
      <c r="C4313" s="27">
        <v>2</v>
      </c>
      <c r="D4313" s="27">
        <v>3</v>
      </c>
      <c r="E4313" s="27"/>
      <c r="F4313" s="27"/>
      <c r="G4313" s="27"/>
      <c r="H4313" s="27"/>
      <c r="I4313" s="53" t="s">
        <v>3033</v>
      </c>
      <c r="J4313" s="61">
        <v>1</v>
      </c>
      <c r="K4313" s="61" t="s">
        <v>845</v>
      </c>
      <c r="L4313" s="61"/>
      <c r="M4313" s="61">
        <f t="shared" si="189"/>
        <v>0</v>
      </c>
    </row>
    <row r="4314" spans="1:13" s="47" customFormat="1" x14ac:dyDescent="0.4">
      <c r="A4314" s="27" t="s">
        <v>843</v>
      </c>
      <c r="B4314" s="27">
        <v>6</v>
      </c>
      <c r="C4314" s="27">
        <v>2</v>
      </c>
      <c r="D4314" s="27">
        <v>4</v>
      </c>
      <c r="E4314" s="27"/>
      <c r="F4314" s="27"/>
      <c r="G4314" s="27"/>
      <c r="H4314" s="27"/>
      <c r="I4314" s="53" t="s">
        <v>3034</v>
      </c>
      <c r="J4314" s="61">
        <v>1</v>
      </c>
      <c r="K4314" s="61" t="s">
        <v>845</v>
      </c>
      <c r="L4314" s="61"/>
      <c r="M4314" s="61">
        <f t="shared" si="189"/>
        <v>0</v>
      </c>
    </row>
    <row r="4315" spans="1:13" s="47" customFormat="1" x14ac:dyDescent="0.4">
      <c r="A4315" s="27" t="s">
        <v>843</v>
      </c>
      <c r="B4315" s="27">
        <v>6</v>
      </c>
      <c r="C4315" s="27">
        <v>2</v>
      </c>
      <c r="D4315" s="27">
        <v>5</v>
      </c>
      <c r="E4315" s="27"/>
      <c r="F4315" s="27"/>
      <c r="G4315" s="27"/>
      <c r="H4315" s="27"/>
      <c r="I4315" s="53" t="s">
        <v>3035</v>
      </c>
      <c r="J4315" s="61">
        <v>1</v>
      </c>
      <c r="K4315" s="61" t="s">
        <v>845</v>
      </c>
      <c r="L4315" s="61"/>
      <c r="M4315" s="61">
        <f t="shared" si="189"/>
        <v>0</v>
      </c>
    </row>
    <row r="4316" spans="1:13" s="47" customFormat="1" ht="37.5" x14ac:dyDescent="0.4">
      <c r="A4316" s="27" t="s">
        <v>843</v>
      </c>
      <c r="B4316" s="27">
        <v>6</v>
      </c>
      <c r="C4316" s="27">
        <v>2</v>
      </c>
      <c r="D4316" s="27">
        <v>6</v>
      </c>
      <c r="E4316" s="27"/>
      <c r="F4316" s="27"/>
      <c r="G4316" s="27"/>
      <c r="H4316" s="27"/>
      <c r="I4316" s="53" t="s">
        <v>3036</v>
      </c>
      <c r="J4316" s="61">
        <v>1</v>
      </c>
      <c r="K4316" s="61" t="s">
        <v>845</v>
      </c>
      <c r="L4316" s="61"/>
      <c r="M4316" s="61">
        <f t="shared" si="189"/>
        <v>0</v>
      </c>
    </row>
    <row r="4317" spans="1:13" s="47" customFormat="1" ht="37.5" x14ac:dyDescent="0.4">
      <c r="A4317" s="27" t="s">
        <v>843</v>
      </c>
      <c r="B4317" s="27">
        <v>6</v>
      </c>
      <c r="C4317" s="27">
        <v>2</v>
      </c>
      <c r="D4317" s="27">
        <v>7</v>
      </c>
      <c r="E4317" s="27"/>
      <c r="F4317" s="27"/>
      <c r="G4317" s="27"/>
      <c r="H4317" s="27"/>
      <c r="I4317" s="53" t="s">
        <v>3037</v>
      </c>
      <c r="J4317" s="61">
        <v>1</v>
      </c>
      <c r="K4317" s="61" t="s">
        <v>845</v>
      </c>
      <c r="L4317" s="61"/>
      <c r="M4317" s="61">
        <f t="shared" si="189"/>
        <v>0</v>
      </c>
    </row>
    <row r="4318" spans="1:13" s="47" customFormat="1" ht="37.5" x14ac:dyDescent="0.4">
      <c r="A4318" s="27" t="s">
        <v>843</v>
      </c>
      <c r="B4318" s="27">
        <v>6</v>
      </c>
      <c r="C4318" s="27">
        <v>2</v>
      </c>
      <c r="D4318" s="27">
        <v>8</v>
      </c>
      <c r="E4318" s="27"/>
      <c r="F4318" s="27"/>
      <c r="G4318" s="27"/>
      <c r="H4318" s="27"/>
      <c r="I4318" s="53" t="s">
        <v>3038</v>
      </c>
      <c r="J4318" s="61">
        <v>1</v>
      </c>
      <c r="K4318" s="61" t="s">
        <v>845</v>
      </c>
      <c r="L4318" s="61"/>
      <c r="M4318" s="61">
        <f t="shared" si="189"/>
        <v>0</v>
      </c>
    </row>
    <row r="4319" spans="1:13" s="47" customFormat="1" ht="37.5" x14ac:dyDescent="0.4">
      <c r="A4319" s="27" t="s">
        <v>843</v>
      </c>
      <c r="B4319" s="27">
        <v>6</v>
      </c>
      <c r="C4319" s="27">
        <v>2</v>
      </c>
      <c r="D4319" s="27">
        <v>9</v>
      </c>
      <c r="E4319" s="27"/>
      <c r="F4319" s="27"/>
      <c r="G4319" s="27"/>
      <c r="H4319" s="27"/>
      <c r="I4319" s="53" t="s">
        <v>3039</v>
      </c>
      <c r="J4319" s="61">
        <v>1</v>
      </c>
      <c r="K4319" s="61" t="s">
        <v>845</v>
      </c>
      <c r="L4319" s="61"/>
      <c r="M4319" s="61">
        <f t="shared" si="189"/>
        <v>0</v>
      </c>
    </row>
    <row r="4320" spans="1:13" s="47" customFormat="1" ht="37.5" x14ac:dyDescent="0.4">
      <c r="A4320" s="27" t="s">
        <v>843</v>
      </c>
      <c r="B4320" s="27">
        <v>6</v>
      </c>
      <c r="C4320" s="27">
        <v>2</v>
      </c>
      <c r="D4320" s="27">
        <v>10</v>
      </c>
      <c r="E4320" s="27"/>
      <c r="F4320" s="27"/>
      <c r="G4320" s="27"/>
      <c r="H4320" s="27"/>
      <c r="I4320" s="53" t="s">
        <v>3040</v>
      </c>
      <c r="J4320" s="61">
        <v>1</v>
      </c>
      <c r="K4320" s="61" t="s">
        <v>845</v>
      </c>
      <c r="L4320" s="61"/>
      <c r="M4320" s="61">
        <f t="shared" si="189"/>
        <v>0</v>
      </c>
    </row>
    <row r="4321" spans="1:13" s="47" customFormat="1" x14ac:dyDescent="0.4">
      <c r="A4321" s="27" t="s">
        <v>843</v>
      </c>
      <c r="B4321" s="27">
        <v>6</v>
      </c>
      <c r="C4321" s="27">
        <v>2</v>
      </c>
      <c r="D4321" s="27">
        <v>11</v>
      </c>
      <c r="E4321" s="27"/>
      <c r="F4321" s="27"/>
      <c r="G4321" s="27"/>
      <c r="H4321" s="27"/>
      <c r="I4321" s="53" t="s">
        <v>3041</v>
      </c>
      <c r="J4321" s="61">
        <v>1</v>
      </c>
      <c r="K4321" s="61" t="s">
        <v>845</v>
      </c>
      <c r="L4321" s="61"/>
      <c r="M4321" s="61">
        <f t="shared" si="189"/>
        <v>0</v>
      </c>
    </row>
    <row r="4322" spans="1:13" s="47" customFormat="1" x14ac:dyDescent="0.4">
      <c r="A4322" s="27" t="s">
        <v>843</v>
      </c>
      <c r="B4322" s="27">
        <v>6</v>
      </c>
      <c r="C4322" s="27">
        <v>2</v>
      </c>
      <c r="D4322" s="27">
        <v>12</v>
      </c>
      <c r="E4322" s="27"/>
      <c r="F4322" s="27"/>
      <c r="G4322" s="27"/>
      <c r="H4322" s="27"/>
      <c r="I4322" s="53" t="s">
        <v>3042</v>
      </c>
      <c r="J4322" s="61">
        <v>1</v>
      </c>
      <c r="K4322" s="61" t="s">
        <v>845</v>
      </c>
      <c r="L4322" s="61"/>
      <c r="M4322" s="61">
        <f t="shared" si="189"/>
        <v>0</v>
      </c>
    </row>
    <row r="4323" spans="1:13" s="47" customFormat="1" x14ac:dyDescent="0.4">
      <c r="A4323" s="27" t="s">
        <v>843</v>
      </c>
      <c r="B4323" s="27">
        <v>6</v>
      </c>
      <c r="C4323" s="27">
        <v>2</v>
      </c>
      <c r="D4323" s="27">
        <v>13</v>
      </c>
      <c r="E4323" s="27"/>
      <c r="F4323" s="27"/>
      <c r="G4323" s="27"/>
      <c r="H4323" s="27"/>
      <c r="I4323" s="53" t="s">
        <v>3043</v>
      </c>
      <c r="J4323" s="61">
        <v>1</v>
      </c>
      <c r="K4323" s="61" t="s">
        <v>845</v>
      </c>
      <c r="L4323" s="61"/>
      <c r="M4323" s="61">
        <f t="shared" si="189"/>
        <v>0</v>
      </c>
    </row>
    <row r="4324" spans="1:13" s="47" customFormat="1" x14ac:dyDescent="0.4">
      <c r="A4324" s="27" t="s">
        <v>843</v>
      </c>
      <c r="B4324" s="27">
        <v>6</v>
      </c>
      <c r="C4324" s="27">
        <v>2</v>
      </c>
      <c r="D4324" s="27">
        <v>14</v>
      </c>
      <c r="E4324" s="27"/>
      <c r="F4324" s="27"/>
      <c r="G4324" s="27"/>
      <c r="H4324" s="27"/>
      <c r="I4324" s="53" t="s">
        <v>3044</v>
      </c>
      <c r="J4324" s="61">
        <v>1</v>
      </c>
      <c r="K4324" s="61" t="s">
        <v>845</v>
      </c>
      <c r="L4324" s="61"/>
      <c r="M4324" s="61">
        <f t="shared" si="189"/>
        <v>0</v>
      </c>
    </row>
    <row r="4325" spans="1:13" s="47" customFormat="1" ht="37.5" x14ac:dyDescent="0.4">
      <c r="A4325" s="27" t="s">
        <v>843</v>
      </c>
      <c r="B4325" s="27">
        <v>6</v>
      </c>
      <c r="C4325" s="27">
        <v>2</v>
      </c>
      <c r="D4325" s="27">
        <v>15</v>
      </c>
      <c r="E4325" s="27"/>
      <c r="F4325" s="27"/>
      <c r="G4325" s="27"/>
      <c r="H4325" s="27"/>
      <c r="I4325" s="53" t="s">
        <v>3045</v>
      </c>
      <c r="J4325" s="61">
        <v>1</v>
      </c>
      <c r="K4325" s="61" t="s">
        <v>845</v>
      </c>
      <c r="L4325" s="61"/>
      <c r="M4325" s="61">
        <f t="shared" si="189"/>
        <v>0</v>
      </c>
    </row>
    <row r="4326" spans="1:13" s="47" customFormat="1" x14ac:dyDescent="0.4">
      <c r="A4326" s="27" t="s">
        <v>843</v>
      </c>
      <c r="B4326" s="27">
        <v>6</v>
      </c>
      <c r="C4326" s="27">
        <v>2</v>
      </c>
      <c r="D4326" s="27">
        <v>16</v>
      </c>
      <c r="E4326" s="27"/>
      <c r="F4326" s="27"/>
      <c r="G4326" s="27"/>
      <c r="H4326" s="27"/>
      <c r="I4326" s="53" t="s">
        <v>3046</v>
      </c>
      <c r="J4326" s="61">
        <v>1</v>
      </c>
      <c r="K4326" s="61" t="s">
        <v>845</v>
      </c>
      <c r="L4326" s="61"/>
      <c r="M4326" s="61">
        <f t="shared" si="189"/>
        <v>0</v>
      </c>
    </row>
    <row r="4327" spans="1:13" s="47" customFormat="1" x14ac:dyDescent="0.4">
      <c r="A4327" s="27" t="s">
        <v>843</v>
      </c>
      <c r="B4327" s="27">
        <v>6</v>
      </c>
      <c r="C4327" s="27">
        <v>2</v>
      </c>
      <c r="D4327" s="27">
        <v>17</v>
      </c>
      <c r="E4327" s="27"/>
      <c r="F4327" s="27"/>
      <c r="G4327" s="27"/>
      <c r="H4327" s="27"/>
      <c r="I4327" s="53" t="s">
        <v>3047</v>
      </c>
      <c r="J4327" s="61">
        <v>1</v>
      </c>
      <c r="K4327" s="61" t="s">
        <v>845</v>
      </c>
      <c r="L4327" s="61"/>
      <c r="M4327" s="61">
        <f t="shared" si="189"/>
        <v>0</v>
      </c>
    </row>
    <row r="4328" spans="1:13" s="47" customFormat="1" x14ac:dyDescent="0.4">
      <c r="A4328" s="17" t="s">
        <v>843</v>
      </c>
      <c r="B4328" s="17">
        <v>6</v>
      </c>
      <c r="C4328" s="17">
        <v>3</v>
      </c>
      <c r="D4328" s="17"/>
      <c r="E4328" s="17"/>
      <c r="F4328" s="17"/>
      <c r="G4328" s="17"/>
      <c r="H4328" s="17"/>
      <c r="I4328" s="52" t="s">
        <v>3048</v>
      </c>
      <c r="J4328" s="66"/>
      <c r="K4328" s="66"/>
      <c r="L4328" s="66"/>
      <c r="M4328" s="66"/>
    </row>
    <row r="4329" spans="1:13" s="47" customFormat="1" ht="37.5" x14ac:dyDescent="0.4">
      <c r="A4329" s="27" t="s">
        <v>843</v>
      </c>
      <c r="B4329" s="27">
        <v>6</v>
      </c>
      <c r="C4329" s="27">
        <v>3</v>
      </c>
      <c r="D4329" s="27">
        <v>1</v>
      </c>
      <c r="E4329" s="27"/>
      <c r="F4329" s="27"/>
      <c r="G4329" s="27"/>
      <c r="H4329" s="27"/>
      <c r="I4329" s="53" t="s">
        <v>3049</v>
      </c>
      <c r="J4329" s="61">
        <v>1</v>
      </c>
      <c r="K4329" s="61" t="s">
        <v>845</v>
      </c>
      <c r="L4329" s="61"/>
      <c r="M4329" s="61">
        <f t="shared" ref="M4329:M4337" si="190">IF(K4329="A",J4329,0)</f>
        <v>0</v>
      </c>
    </row>
    <row r="4330" spans="1:13" s="47" customFormat="1" ht="37.5" x14ac:dyDescent="0.4">
      <c r="A4330" s="27" t="s">
        <v>843</v>
      </c>
      <c r="B4330" s="27">
        <v>6</v>
      </c>
      <c r="C4330" s="27">
        <v>3</v>
      </c>
      <c r="D4330" s="27">
        <v>2</v>
      </c>
      <c r="E4330" s="27"/>
      <c r="F4330" s="27"/>
      <c r="G4330" s="27"/>
      <c r="H4330" s="27"/>
      <c r="I4330" s="53" t="s">
        <v>3050</v>
      </c>
      <c r="J4330" s="61">
        <v>1</v>
      </c>
      <c r="K4330" s="61" t="s">
        <v>845</v>
      </c>
      <c r="L4330" s="61"/>
      <c r="M4330" s="61">
        <f t="shared" si="190"/>
        <v>0</v>
      </c>
    </row>
    <row r="4331" spans="1:13" s="47" customFormat="1" x14ac:dyDescent="0.4">
      <c r="A4331" s="27" t="s">
        <v>843</v>
      </c>
      <c r="B4331" s="27">
        <v>6</v>
      </c>
      <c r="C4331" s="27">
        <v>3</v>
      </c>
      <c r="D4331" s="27">
        <v>3</v>
      </c>
      <c r="E4331" s="27"/>
      <c r="F4331" s="27"/>
      <c r="G4331" s="27"/>
      <c r="H4331" s="27"/>
      <c r="I4331" s="53" t="s">
        <v>3051</v>
      </c>
      <c r="J4331" s="61">
        <v>1</v>
      </c>
      <c r="K4331" s="61" t="s">
        <v>845</v>
      </c>
      <c r="L4331" s="61"/>
      <c r="M4331" s="61">
        <f t="shared" si="190"/>
        <v>0</v>
      </c>
    </row>
    <row r="4332" spans="1:13" s="47" customFormat="1" x14ac:dyDescent="0.4">
      <c r="A4332" s="27" t="s">
        <v>843</v>
      </c>
      <c r="B4332" s="27">
        <v>6</v>
      </c>
      <c r="C4332" s="27">
        <v>3</v>
      </c>
      <c r="D4332" s="27">
        <v>4</v>
      </c>
      <c r="E4332" s="27"/>
      <c r="F4332" s="27"/>
      <c r="G4332" s="27"/>
      <c r="H4332" s="27"/>
      <c r="I4332" s="53" t="s">
        <v>3052</v>
      </c>
      <c r="J4332" s="61">
        <v>1</v>
      </c>
      <c r="K4332" s="61" t="s">
        <v>845</v>
      </c>
      <c r="L4332" s="61"/>
      <c r="M4332" s="61">
        <f t="shared" si="190"/>
        <v>0</v>
      </c>
    </row>
    <row r="4333" spans="1:13" s="47" customFormat="1" x14ac:dyDescent="0.4">
      <c r="A4333" s="27" t="s">
        <v>843</v>
      </c>
      <c r="B4333" s="27">
        <v>6</v>
      </c>
      <c r="C4333" s="27">
        <v>3</v>
      </c>
      <c r="D4333" s="27">
        <v>5</v>
      </c>
      <c r="E4333" s="27"/>
      <c r="F4333" s="27"/>
      <c r="G4333" s="27"/>
      <c r="H4333" s="27"/>
      <c r="I4333" s="53" t="s">
        <v>3053</v>
      </c>
      <c r="J4333" s="61">
        <v>1</v>
      </c>
      <c r="K4333" s="61" t="s">
        <v>845</v>
      </c>
      <c r="L4333" s="61"/>
      <c r="M4333" s="61">
        <f t="shared" si="190"/>
        <v>0</v>
      </c>
    </row>
    <row r="4334" spans="1:13" s="47" customFormat="1" x14ac:dyDescent="0.4">
      <c r="A4334" s="27" t="s">
        <v>843</v>
      </c>
      <c r="B4334" s="27">
        <v>6</v>
      </c>
      <c r="C4334" s="27">
        <v>3</v>
      </c>
      <c r="D4334" s="27">
        <v>6</v>
      </c>
      <c r="E4334" s="27"/>
      <c r="F4334" s="27"/>
      <c r="G4334" s="27"/>
      <c r="H4334" s="27"/>
      <c r="I4334" s="53" t="s">
        <v>3054</v>
      </c>
      <c r="J4334" s="61">
        <v>1</v>
      </c>
      <c r="K4334" s="61" t="s">
        <v>845</v>
      </c>
      <c r="L4334" s="61"/>
      <c r="M4334" s="61">
        <f t="shared" si="190"/>
        <v>0</v>
      </c>
    </row>
    <row r="4335" spans="1:13" s="47" customFormat="1" x14ac:dyDescent="0.4">
      <c r="A4335" s="27" t="s">
        <v>843</v>
      </c>
      <c r="B4335" s="27">
        <v>6</v>
      </c>
      <c r="C4335" s="27">
        <v>3</v>
      </c>
      <c r="D4335" s="27">
        <v>7</v>
      </c>
      <c r="E4335" s="27"/>
      <c r="F4335" s="27"/>
      <c r="G4335" s="27"/>
      <c r="H4335" s="27"/>
      <c r="I4335" s="53" t="s">
        <v>3055</v>
      </c>
      <c r="J4335" s="61">
        <v>1</v>
      </c>
      <c r="K4335" s="61" t="s">
        <v>845</v>
      </c>
      <c r="L4335" s="61"/>
      <c r="M4335" s="61">
        <f t="shared" si="190"/>
        <v>0</v>
      </c>
    </row>
    <row r="4336" spans="1:13" s="47" customFormat="1" x14ac:dyDescent="0.4">
      <c r="A4336" s="27" t="s">
        <v>843</v>
      </c>
      <c r="B4336" s="27">
        <v>6</v>
      </c>
      <c r="C4336" s="27">
        <v>3</v>
      </c>
      <c r="D4336" s="27">
        <v>8</v>
      </c>
      <c r="E4336" s="27"/>
      <c r="F4336" s="27"/>
      <c r="G4336" s="27"/>
      <c r="H4336" s="27"/>
      <c r="I4336" s="53" t="s">
        <v>3056</v>
      </c>
      <c r="J4336" s="61">
        <v>1</v>
      </c>
      <c r="K4336" s="61" t="s">
        <v>845</v>
      </c>
      <c r="L4336" s="61"/>
      <c r="M4336" s="61">
        <f t="shared" si="190"/>
        <v>0</v>
      </c>
    </row>
    <row r="4337" spans="1:13" s="47" customFormat="1" ht="37.5" x14ac:dyDescent="0.4">
      <c r="A4337" s="27" t="s">
        <v>843</v>
      </c>
      <c r="B4337" s="27">
        <v>6</v>
      </c>
      <c r="C4337" s="27">
        <v>3</v>
      </c>
      <c r="D4337" s="27">
        <v>9</v>
      </c>
      <c r="E4337" s="27"/>
      <c r="F4337" s="27"/>
      <c r="G4337" s="27"/>
      <c r="H4337" s="27"/>
      <c r="I4337" s="53" t="s">
        <v>3057</v>
      </c>
      <c r="J4337" s="61">
        <v>1</v>
      </c>
      <c r="K4337" s="61" t="s">
        <v>845</v>
      </c>
      <c r="L4337" s="61"/>
      <c r="M4337" s="61">
        <f t="shared" si="190"/>
        <v>0</v>
      </c>
    </row>
    <row r="4338" spans="1:13" s="47" customFormat="1" x14ac:dyDescent="0.4">
      <c r="A4338" s="17" t="s">
        <v>843</v>
      </c>
      <c r="B4338" s="17">
        <v>6</v>
      </c>
      <c r="C4338" s="17">
        <v>4</v>
      </c>
      <c r="D4338" s="17"/>
      <c r="E4338" s="17"/>
      <c r="F4338" s="17"/>
      <c r="G4338" s="17"/>
      <c r="H4338" s="17"/>
      <c r="I4338" s="52" t="s">
        <v>5085</v>
      </c>
      <c r="J4338" s="66"/>
      <c r="K4338" s="66"/>
      <c r="L4338" s="66"/>
      <c r="M4338" s="66"/>
    </row>
    <row r="4339" spans="1:13" s="47" customFormat="1" x14ac:dyDescent="0.4">
      <c r="A4339" s="27" t="s">
        <v>843</v>
      </c>
      <c r="B4339" s="27">
        <v>6</v>
      </c>
      <c r="C4339" s="27">
        <v>4</v>
      </c>
      <c r="D4339" s="27">
        <v>1</v>
      </c>
      <c r="E4339" s="27"/>
      <c r="F4339" s="27"/>
      <c r="G4339" s="27"/>
      <c r="H4339" s="27"/>
      <c r="I4339" s="53" t="s">
        <v>3058</v>
      </c>
      <c r="J4339" s="61">
        <v>1</v>
      </c>
      <c r="K4339" s="61" t="s">
        <v>845</v>
      </c>
      <c r="L4339" s="61"/>
      <c r="M4339" s="61">
        <f t="shared" ref="M4339:M4344" si="191">IF(K4339="A",J4339,0)</f>
        <v>0</v>
      </c>
    </row>
    <row r="4340" spans="1:13" s="47" customFormat="1" x14ac:dyDescent="0.4">
      <c r="A4340" s="27" t="s">
        <v>843</v>
      </c>
      <c r="B4340" s="27">
        <v>6</v>
      </c>
      <c r="C4340" s="27">
        <v>4</v>
      </c>
      <c r="D4340" s="27">
        <v>2</v>
      </c>
      <c r="E4340" s="27"/>
      <c r="F4340" s="27"/>
      <c r="G4340" s="27"/>
      <c r="H4340" s="27"/>
      <c r="I4340" s="53" t="s">
        <v>3059</v>
      </c>
      <c r="J4340" s="61">
        <v>1</v>
      </c>
      <c r="K4340" s="61" t="s">
        <v>845</v>
      </c>
      <c r="L4340" s="61"/>
      <c r="M4340" s="61">
        <f t="shared" si="191"/>
        <v>0</v>
      </c>
    </row>
    <row r="4341" spans="1:13" s="47" customFormat="1" x14ac:dyDescent="0.4">
      <c r="A4341" s="27" t="s">
        <v>843</v>
      </c>
      <c r="B4341" s="27">
        <v>6</v>
      </c>
      <c r="C4341" s="27">
        <v>4</v>
      </c>
      <c r="D4341" s="27">
        <v>3</v>
      </c>
      <c r="E4341" s="27"/>
      <c r="F4341" s="27"/>
      <c r="G4341" s="27"/>
      <c r="H4341" s="27"/>
      <c r="I4341" s="53" t="s">
        <v>3060</v>
      </c>
      <c r="J4341" s="61">
        <v>1</v>
      </c>
      <c r="K4341" s="61" t="s">
        <v>845</v>
      </c>
      <c r="L4341" s="61"/>
      <c r="M4341" s="61">
        <f t="shared" si="191"/>
        <v>0</v>
      </c>
    </row>
    <row r="4342" spans="1:13" s="47" customFormat="1" x14ac:dyDescent="0.4">
      <c r="A4342" s="27" t="s">
        <v>843</v>
      </c>
      <c r="B4342" s="27">
        <v>6</v>
      </c>
      <c r="C4342" s="27">
        <v>4</v>
      </c>
      <c r="D4342" s="27">
        <v>4</v>
      </c>
      <c r="E4342" s="27"/>
      <c r="F4342" s="27"/>
      <c r="G4342" s="27"/>
      <c r="H4342" s="27"/>
      <c r="I4342" s="53" t="s">
        <v>3061</v>
      </c>
      <c r="J4342" s="61">
        <v>1</v>
      </c>
      <c r="K4342" s="61" t="s">
        <v>845</v>
      </c>
      <c r="L4342" s="61"/>
      <c r="M4342" s="61">
        <f t="shared" si="191"/>
        <v>0</v>
      </c>
    </row>
    <row r="4343" spans="1:13" s="47" customFormat="1" x14ac:dyDescent="0.4">
      <c r="A4343" s="27" t="s">
        <v>843</v>
      </c>
      <c r="B4343" s="27">
        <v>6</v>
      </c>
      <c r="C4343" s="27">
        <v>4</v>
      </c>
      <c r="D4343" s="27">
        <v>5</v>
      </c>
      <c r="E4343" s="27"/>
      <c r="F4343" s="27"/>
      <c r="G4343" s="27"/>
      <c r="H4343" s="27"/>
      <c r="I4343" s="53" t="s">
        <v>3062</v>
      </c>
      <c r="J4343" s="61">
        <v>1</v>
      </c>
      <c r="K4343" s="61" t="s">
        <v>845</v>
      </c>
      <c r="L4343" s="61"/>
      <c r="M4343" s="61">
        <f t="shared" si="191"/>
        <v>0</v>
      </c>
    </row>
    <row r="4344" spans="1:13" s="47" customFormat="1" x14ac:dyDescent="0.4">
      <c r="A4344" s="27" t="s">
        <v>843</v>
      </c>
      <c r="B4344" s="27">
        <v>6</v>
      </c>
      <c r="C4344" s="27">
        <v>4</v>
      </c>
      <c r="D4344" s="27">
        <v>6</v>
      </c>
      <c r="E4344" s="27"/>
      <c r="F4344" s="27"/>
      <c r="G4344" s="27"/>
      <c r="H4344" s="27"/>
      <c r="I4344" s="53" t="s">
        <v>3063</v>
      </c>
      <c r="J4344" s="61">
        <v>1</v>
      </c>
      <c r="K4344" s="61" t="s">
        <v>845</v>
      </c>
      <c r="L4344" s="61"/>
      <c r="M4344" s="61">
        <f t="shared" si="191"/>
        <v>0</v>
      </c>
    </row>
    <row r="4345" spans="1:13" s="47" customFormat="1" x14ac:dyDescent="0.4">
      <c r="A4345" s="17" t="s">
        <v>843</v>
      </c>
      <c r="B4345" s="17">
        <v>6</v>
      </c>
      <c r="C4345" s="17">
        <v>5</v>
      </c>
      <c r="D4345" s="17"/>
      <c r="E4345" s="17"/>
      <c r="F4345" s="17"/>
      <c r="G4345" s="17"/>
      <c r="H4345" s="17"/>
      <c r="I4345" s="52" t="s">
        <v>3064</v>
      </c>
      <c r="J4345" s="66"/>
      <c r="K4345" s="66"/>
      <c r="L4345" s="66"/>
      <c r="M4345" s="66"/>
    </row>
    <row r="4346" spans="1:13" s="47" customFormat="1" x14ac:dyDescent="0.4">
      <c r="A4346" s="27" t="s">
        <v>843</v>
      </c>
      <c r="B4346" s="27">
        <v>6</v>
      </c>
      <c r="C4346" s="27">
        <v>5</v>
      </c>
      <c r="D4346" s="27">
        <v>1</v>
      </c>
      <c r="E4346" s="27"/>
      <c r="F4346" s="27"/>
      <c r="G4346" s="27"/>
      <c r="H4346" s="27"/>
      <c r="I4346" s="53" t="s">
        <v>3065</v>
      </c>
      <c r="J4346" s="61">
        <v>1</v>
      </c>
      <c r="K4346" s="61" t="s">
        <v>845</v>
      </c>
      <c r="L4346" s="61"/>
      <c r="M4346" s="61">
        <f t="shared" ref="M4346:M4369" si="192">IF(K4346="A",J4346,0)</f>
        <v>0</v>
      </c>
    </row>
    <row r="4347" spans="1:13" s="47" customFormat="1" x14ac:dyDescent="0.4">
      <c r="A4347" s="27" t="s">
        <v>843</v>
      </c>
      <c r="B4347" s="27">
        <v>6</v>
      </c>
      <c r="C4347" s="27">
        <v>5</v>
      </c>
      <c r="D4347" s="27">
        <v>2</v>
      </c>
      <c r="E4347" s="27"/>
      <c r="F4347" s="27"/>
      <c r="G4347" s="27"/>
      <c r="H4347" s="27"/>
      <c r="I4347" s="53" t="s">
        <v>3066</v>
      </c>
      <c r="J4347" s="61">
        <v>1</v>
      </c>
      <c r="K4347" s="61" t="s">
        <v>845</v>
      </c>
      <c r="L4347" s="61"/>
      <c r="M4347" s="61">
        <f t="shared" si="192"/>
        <v>0</v>
      </c>
    </row>
    <row r="4348" spans="1:13" s="47" customFormat="1" x14ac:dyDescent="0.4">
      <c r="A4348" s="27" t="s">
        <v>843</v>
      </c>
      <c r="B4348" s="27">
        <v>6</v>
      </c>
      <c r="C4348" s="27">
        <v>5</v>
      </c>
      <c r="D4348" s="27">
        <v>3</v>
      </c>
      <c r="E4348" s="27"/>
      <c r="F4348" s="27"/>
      <c r="G4348" s="27"/>
      <c r="H4348" s="27"/>
      <c r="I4348" s="53" t="s">
        <v>3067</v>
      </c>
      <c r="J4348" s="61">
        <v>1</v>
      </c>
      <c r="K4348" s="61" t="s">
        <v>845</v>
      </c>
      <c r="L4348" s="61"/>
      <c r="M4348" s="61">
        <f t="shared" si="192"/>
        <v>0</v>
      </c>
    </row>
    <row r="4349" spans="1:13" s="47" customFormat="1" x14ac:dyDescent="0.4">
      <c r="A4349" s="27" t="s">
        <v>843</v>
      </c>
      <c r="B4349" s="27">
        <v>6</v>
      </c>
      <c r="C4349" s="27">
        <v>5</v>
      </c>
      <c r="D4349" s="27">
        <v>4</v>
      </c>
      <c r="E4349" s="27"/>
      <c r="F4349" s="27"/>
      <c r="G4349" s="27"/>
      <c r="H4349" s="27"/>
      <c r="I4349" s="53" t="s">
        <v>3068</v>
      </c>
      <c r="J4349" s="61">
        <v>1</v>
      </c>
      <c r="K4349" s="61" t="s">
        <v>845</v>
      </c>
      <c r="L4349" s="61"/>
      <c r="M4349" s="61">
        <f t="shared" si="192"/>
        <v>0</v>
      </c>
    </row>
    <row r="4350" spans="1:13" s="47" customFormat="1" ht="37.5" x14ac:dyDescent="0.4">
      <c r="A4350" s="27" t="s">
        <v>843</v>
      </c>
      <c r="B4350" s="27">
        <v>6</v>
      </c>
      <c r="C4350" s="27">
        <v>5</v>
      </c>
      <c r="D4350" s="27">
        <v>5</v>
      </c>
      <c r="E4350" s="27"/>
      <c r="F4350" s="27"/>
      <c r="G4350" s="27"/>
      <c r="H4350" s="27"/>
      <c r="I4350" s="53" t="s">
        <v>3069</v>
      </c>
      <c r="J4350" s="61">
        <v>1</v>
      </c>
      <c r="K4350" s="61" t="s">
        <v>845</v>
      </c>
      <c r="L4350" s="61"/>
      <c r="M4350" s="61">
        <f t="shared" si="192"/>
        <v>0</v>
      </c>
    </row>
    <row r="4351" spans="1:13" s="47" customFormat="1" ht="37.5" x14ac:dyDescent="0.4">
      <c r="A4351" s="27" t="s">
        <v>843</v>
      </c>
      <c r="B4351" s="27">
        <v>6</v>
      </c>
      <c r="C4351" s="27">
        <v>5</v>
      </c>
      <c r="D4351" s="27">
        <v>6</v>
      </c>
      <c r="E4351" s="27"/>
      <c r="F4351" s="27"/>
      <c r="G4351" s="27"/>
      <c r="H4351" s="27"/>
      <c r="I4351" s="53" t="s">
        <v>3070</v>
      </c>
      <c r="J4351" s="61">
        <v>1</v>
      </c>
      <c r="K4351" s="61" t="s">
        <v>845</v>
      </c>
      <c r="L4351" s="61"/>
      <c r="M4351" s="61">
        <f t="shared" si="192"/>
        <v>0</v>
      </c>
    </row>
    <row r="4352" spans="1:13" s="47" customFormat="1" x14ac:dyDescent="0.4">
      <c r="A4352" s="27" t="s">
        <v>843</v>
      </c>
      <c r="B4352" s="27">
        <v>6</v>
      </c>
      <c r="C4352" s="27">
        <v>5</v>
      </c>
      <c r="D4352" s="27">
        <v>7</v>
      </c>
      <c r="E4352" s="27"/>
      <c r="F4352" s="27"/>
      <c r="G4352" s="27"/>
      <c r="H4352" s="27"/>
      <c r="I4352" s="53" t="s">
        <v>3071</v>
      </c>
      <c r="J4352" s="61">
        <v>1</v>
      </c>
      <c r="K4352" s="61" t="s">
        <v>845</v>
      </c>
      <c r="L4352" s="61"/>
      <c r="M4352" s="61">
        <f t="shared" si="192"/>
        <v>0</v>
      </c>
    </row>
    <row r="4353" spans="1:13" s="47" customFormat="1" ht="37.5" x14ac:dyDescent="0.4">
      <c r="A4353" s="27" t="s">
        <v>843</v>
      </c>
      <c r="B4353" s="27">
        <v>6</v>
      </c>
      <c r="C4353" s="27">
        <v>5</v>
      </c>
      <c r="D4353" s="27">
        <v>8</v>
      </c>
      <c r="E4353" s="27"/>
      <c r="F4353" s="27"/>
      <c r="G4353" s="27"/>
      <c r="H4353" s="27"/>
      <c r="I4353" s="53" t="s">
        <v>3072</v>
      </c>
      <c r="J4353" s="61">
        <v>1</v>
      </c>
      <c r="K4353" s="61" t="s">
        <v>845</v>
      </c>
      <c r="L4353" s="61"/>
      <c r="M4353" s="61">
        <f t="shared" si="192"/>
        <v>0</v>
      </c>
    </row>
    <row r="4354" spans="1:13" s="47" customFormat="1" x14ac:dyDescent="0.4">
      <c r="A4354" s="27" t="s">
        <v>843</v>
      </c>
      <c r="B4354" s="27">
        <v>6</v>
      </c>
      <c r="C4354" s="27">
        <v>5</v>
      </c>
      <c r="D4354" s="27">
        <v>9</v>
      </c>
      <c r="E4354" s="27"/>
      <c r="F4354" s="27"/>
      <c r="G4354" s="27"/>
      <c r="H4354" s="27"/>
      <c r="I4354" s="53" t="s">
        <v>3073</v>
      </c>
      <c r="J4354" s="61">
        <v>1</v>
      </c>
      <c r="K4354" s="61" t="s">
        <v>845</v>
      </c>
      <c r="L4354" s="61"/>
      <c r="M4354" s="61">
        <f t="shared" si="192"/>
        <v>0</v>
      </c>
    </row>
    <row r="4355" spans="1:13" s="47" customFormat="1" x14ac:dyDescent="0.4">
      <c r="A4355" s="27" t="s">
        <v>843</v>
      </c>
      <c r="B4355" s="27">
        <v>6</v>
      </c>
      <c r="C4355" s="27">
        <v>5</v>
      </c>
      <c r="D4355" s="27">
        <v>10</v>
      </c>
      <c r="E4355" s="27"/>
      <c r="F4355" s="27"/>
      <c r="G4355" s="27"/>
      <c r="H4355" s="27"/>
      <c r="I4355" s="53" t="s">
        <v>3074</v>
      </c>
      <c r="J4355" s="61">
        <v>1</v>
      </c>
      <c r="K4355" s="61" t="s">
        <v>845</v>
      </c>
      <c r="L4355" s="61"/>
      <c r="M4355" s="61">
        <f t="shared" si="192"/>
        <v>0</v>
      </c>
    </row>
    <row r="4356" spans="1:13" s="47" customFormat="1" x14ac:dyDescent="0.4">
      <c r="A4356" s="27" t="s">
        <v>843</v>
      </c>
      <c r="B4356" s="27">
        <v>6</v>
      </c>
      <c r="C4356" s="27">
        <v>5</v>
      </c>
      <c r="D4356" s="27">
        <v>11</v>
      </c>
      <c r="E4356" s="27"/>
      <c r="F4356" s="27"/>
      <c r="G4356" s="27"/>
      <c r="H4356" s="27"/>
      <c r="I4356" s="53" t="s">
        <v>3075</v>
      </c>
      <c r="J4356" s="61">
        <v>1</v>
      </c>
      <c r="K4356" s="61" t="s">
        <v>845</v>
      </c>
      <c r="L4356" s="61"/>
      <c r="M4356" s="61">
        <f t="shared" si="192"/>
        <v>0</v>
      </c>
    </row>
    <row r="4357" spans="1:13" s="47" customFormat="1" x14ac:dyDescent="0.4">
      <c r="A4357" s="27" t="s">
        <v>843</v>
      </c>
      <c r="B4357" s="27">
        <v>6</v>
      </c>
      <c r="C4357" s="27">
        <v>5</v>
      </c>
      <c r="D4357" s="27">
        <v>12</v>
      </c>
      <c r="E4357" s="27"/>
      <c r="F4357" s="27"/>
      <c r="G4357" s="27"/>
      <c r="H4357" s="27"/>
      <c r="I4357" s="53" t="s">
        <v>3076</v>
      </c>
      <c r="J4357" s="61">
        <v>1</v>
      </c>
      <c r="K4357" s="61" t="s">
        <v>845</v>
      </c>
      <c r="L4357" s="61"/>
      <c r="M4357" s="61">
        <f t="shared" si="192"/>
        <v>0</v>
      </c>
    </row>
    <row r="4358" spans="1:13" s="47" customFormat="1" x14ac:dyDescent="0.4">
      <c r="A4358" s="27" t="s">
        <v>843</v>
      </c>
      <c r="B4358" s="27">
        <v>6</v>
      </c>
      <c r="C4358" s="27">
        <v>5</v>
      </c>
      <c r="D4358" s="27">
        <v>13</v>
      </c>
      <c r="E4358" s="27"/>
      <c r="F4358" s="27"/>
      <c r="G4358" s="27"/>
      <c r="H4358" s="27"/>
      <c r="I4358" s="53" t="s">
        <v>3077</v>
      </c>
      <c r="J4358" s="61">
        <v>1</v>
      </c>
      <c r="K4358" s="61" t="s">
        <v>845</v>
      </c>
      <c r="L4358" s="61"/>
      <c r="M4358" s="61">
        <f t="shared" si="192"/>
        <v>0</v>
      </c>
    </row>
    <row r="4359" spans="1:13" s="47" customFormat="1" ht="37.5" x14ac:dyDescent="0.4">
      <c r="A4359" s="27" t="s">
        <v>843</v>
      </c>
      <c r="B4359" s="27">
        <v>6</v>
      </c>
      <c r="C4359" s="27">
        <v>5</v>
      </c>
      <c r="D4359" s="27">
        <v>14</v>
      </c>
      <c r="E4359" s="27"/>
      <c r="F4359" s="27"/>
      <c r="G4359" s="27"/>
      <c r="H4359" s="27"/>
      <c r="I4359" s="53" t="s">
        <v>3078</v>
      </c>
      <c r="J4359" s="61">
        <v>1</v>
      </c>
      <c r="K4359" s="61" t="s">
        <v>845</v>
      </c>
      <c r="L4359" s="61"/>
      <c r="M4359" s="61">
        <f t="shared" si="192"/>
        <v>0</v>
      </c>
    </row>
    <row r="4360" spans="1:13" s="47" customFormat="1" ht="37.5" x14ac:dyDescent="0.4">
      <c r="A4360" s="27" t="s">
        <v>843</v>
      </c>
      <c r="B4360" s="27">
        <v>6</v>
      </c>
      <c r="C4360" s="27">
        <v>5</v>
      </c>
      <c r="D4360" s="27">
        <v>15</v>
      </c>
      <c r="E4360" s="27"/>
      <c r="F4360" s="27"/>
      <c r="G4360" s="27"/>
      <c r="H4360" s="27"/>
      <c r="I4360" s="53" t="s">
        <v>3079</v>
      </c>
      <c r="J4360" s="61">
        <v>1</v>
      </c>
      <c r="K4360" s="61" t="s">
        <v>845</v>
      </c>
      <c r="L4360" s="61"/>
      <c r="M4360" s="61">
        <f t="shared" si="192"/>
        <v>0</v>
      </c>
    </row>
    <row r="4361" spans="1:13" s="47" customFormat="1" x14ac:dyDescent="0.4">
      <c r="A4361" s="27" t="s">
        <v>843</v>
      </c>
      <c r="B4361" s="27">
        <v>6</v>
      </c>
      <c r="C4361" s="27">
        <v>5</v>
      </c>
      <c r="D4361" s="27">
        <v>16</v>
      </c>
      <c r="E4361" s="27"/>
      <c r="F4361" s="27"/>
      <c r="G4361" s="27"/>
      <c r="H4361" s="27"/>
      <c r="I4361" s="53" t="s">
        <v>3080</v>
      </c>
      <c r="J4361" s="61">
        <v>1</v>
      </c>
      <c r="K4361" s="61" t="s">
        <v>845</v>
      </c>
      <c r="L4361" s="61"/>
      <c r="M4361" s="61">
        <f t="shared" si="192"/>
        <v>0</v>
      </c>
    </row>
    <row r="4362" spans="1:13" s="47" customFormat="1" x14ac:dyDescent="0.4">
      <c r="A4362" s="27" t="s">
        <v>843</v>
      </c>
      <c r="B4362" s="27">
        <v>6</v>
      </c>
      <c r="C4362" s="27">
        <v>5</v>
      </c>
      <c r="D4362" s="27">
        <v>17</v>
      </c>
      <c r="E4362" s="27"/>
      <c r="F4362" s="27"/>
      <c r="G4362" s="27"/>
      <c r="H4362" s="27"/>
      <c r="I4362" s="53" t="s">
        <v>3081</v>
      </c>
      <c r="J4362" s="61">
        <v>1</v>
      </c>
      <c r="K4362" s="61" t="s">
        <v>845</v>
      </c>
      <c r="L4362" s="61"/>
      <c r="M4362" s="61">
        <f t="shared" si="192"/>
        <v>0</v>
      </c>
    </row>
    <row r="4363" spans="1:13" s="47" customFormat="1" ht="37.5" x14ac:dyDescent="0.4">
      <c r="A4363" s="27" t="s">
        <v>843</v>
      </c>
      <c r="B4363" s="27">
        <v>6</v>
      </c>
      <c r="C4363" s="27">
        <v>5</v>
      </c>
      <c r="D4363" s="27">
        <v>18</v>
      </c>
      <c r="E4363" s="27"/>
      <c r="F4363" s="27"/>
      <c r="G4363" s="27"/>
      <c r="H4363" s="27"/>
      <c r="I4363" s="53" t="s">
        <v>3082</v>
      </c>
      <c r="J4363" s="61">
        <v>1</v>
      </c>
      <c r="K4363" s="61" t="s">
        <v>845</v>
      </c>
      <c r="L4363" s="61"/>
      <c r="M4363" s="61">
        <f t="shared" si="192"/>
        <v>0</v>
      </c>
    </row>
    <row r="4364" spans="1:13" s="47" customFormat="1" ht="37.5" x14ac:dyDescent="0.4">
      <c r="A4364" s="27" t="s">
        <v>843</v>
      </c>
      <c r="B4364" s="27">
        <v>6</v>
      </c>
      <c r="C4364" s="27">
        <v>5</v>
      </c>
      <c r="D4364" s="27">
        <v>19</v>
      </c>
      <c r="E4364" s="27"/>
      <c r="F4364" s="27"/>
      <c r="G4364" s="27"/>
      <c r="H4364" s="27"/>
      <c r="I4364" s="53" t="s">
        <v>3083</v>
      </c>
      <c r="J4364" s="61">
        <v>1</v>
      </c>
      <c r="K4364" s="61" t="s">
        <v>845</v>
      </c>
      <c r="L4364" s="61"/>
      <c r="M4364" s="61">
        <f t="shared" si="192"/>
        <v>0</v>
      </c>
    </row>
    <row r="4365" spans="1:13" s="47" customFormat="1" ht="37.5" x14ac:dyDescent="0.4">
      <c r="A4365" s="27" t="s">
        <v>843</v>
      </c>
      <c r="B4365" s="27">
        <v>6</v>
      </c>
      <c r="C4365" s="27">
        <v>5</v>
      </c>
      <c r="D4365" s="27">
        <v>20</v>
      </c>
      <c r="E4365" s="27"/>
      <c r="F4365" s="27"/>
      <c r="G4365" s="27"/>
      <c r="H4365" s="27"/>
      <c r="I4365" s="53" t="s">
        <v>3084</v>
      </c>
      <c r="J4365" s="61">
        <v>1</v>
      </c>
      <c r="K4365" s="61" t="s">
        <v>845</v>
      </c>
      <c r="L4365" s="61"/>
      <c r="M4365" s="61">
        <f t="shared" si="192"/>
        <v>0</v>
      </c>
    </row>
    <row r="4366" spans="1:13" s="47" customFormat="1" ht="37.5" x14ac:dyDescent="0.4">
      <c r="A4366" s="27" t="s">
        <v>843</v>
      </c>
      <c r="B4366" s="27">
        <v>6</v>
      </c>
      <c r="C4366" s="27">
        <v>5</v>
      </c>
      <c r="D4366" s="27">
        <v>21</v>
      </c>
      <c r="E4366" s="27"/>
      <c r="F4366" s="27"/>
      <c r="G4366" s="27"/>
      <c r="H4366" s="27"/>
      <c r="I4366" s="53" t="s">
        <v>3085</v>
      </c>
      <c r="J4366" s="61">
        <v>1</v>
      </c>
      <c r="K4366" s="61" t="s">
        <v>845</v>
      </c>
      <c r="L4366" s="61"/>
      <c r="M4366" s="61">
        <f t="shared" si="192"/>
        <v>0</v>
      </c>
    </row>
    <row r="4367" spans="1:13" s="47" customFormat="1" x14ac:dyDescent="0.4">
      <c r="A4367" s="27" t="s">
        <v>843</v>
      </c>
      <c r="B4367" s="27">
        <v>6</v>
      </c>
      <c r="C4367" s="27">
        <v>5</v>
      </c>
      <c r="D4367" s="27">
        <v>22</v>
      </c>
      <c r="E4367" s="27"/>
      <c r="F4367" s="27"/>
      <c r="G4367" s="27"/>
      <c r="H4367" s="27"/>
      <c r="I4367" s="53" t="s">
        <v>3086</v>
      </c>
      <c r="J4367" s="61">
        <v>1</v>
      </c>
      <c r="K4367" s="61" t="s">
        <v>845</v>
      </c>
      <c r="L4367" s="61"/>
      <c r="M4367" s="61">
        <f t="shared" si="192"/>
        <v>0</v>
      </c>
    </row>
    <row r="4368" spans="1:13" s="47" customFormat="1" ht="56.25" x14ac:dyDescent="0.4">
      <c r="A4368" s="27" t="s">
        <v>843</v>
      </c>
      <c r="B4368" s="27">
        <v>6</v>
      </c>
      <c r="C4368" s="27">
        <v>5</v>
      </c>
      <c r="D4368" s="27">
        <v>23</v>
      </c>
      <c r="E4368" s="27"/>
      <c r="F4368" s="27"/>
      <c r="G4368" s="27"/>
      <c r="H4368" s="27"/>
      <c r="I4368" s="53" t="s">
        <v>3087</v>
      </c>
      <c r="J4368" s="61">
        <v>1</v>
      </c>
      <c r="K4368" s="61" t="s">
        <v>845</v>
      </c>
      <c r="L4368" s="61"/>
      <c r="M4368" s="61">
        <f t="shared" si="192"/>
        <v>0</v>
      </c>
    </row>
    <row r="4369" spans="1:13" s="47" customFormat="1" ht="37.5" x14ac:dyDescent="0.4">
      <c r="A4369" s="27" t="s">
        <v>843</v>
      </c>
      <c r="B4369" s="27">
        <v>6</v>
      </c>
      <c r="C4369" s="27">
        <v>5</v>
      </c>
      <c r="D4369" s="27">
        <v>24</v>
      </c>
      <c r="E4369" s="27"/>
      <c r="F4369" s="27"/>
      <c r="G4369" s="27"/>
      <c r="H4369" s="27"/>
      <c r="I4369" s="53" t="s">
        <v>3088</v>
      </c>
      <c r="J4369" s="61">
        <v>1</v>
      </c>
      <c r="K4369" s="61" t="s">
        <v>845</v>
      </c>
      <c r="L4369" s="61"/>
      <c r="M4369" s="61">
        <f t="shared" si="192"/>
        <v>0</v>
      </c>
    </row>
    <row r="4370" spans="1:13" s="47" customFormat="1" x14ac:dyDescent="0.4">
      <c r="A4370" s="17" t="s">
        <v>843</v>
      </c>
      <c r="B4370" s="17">
        <v>6</v>
      </c>
      <c r="C4370" s="17">
        <v>6</v>
      </c>
      <c r="D4370" s="17"/>
      <c r="E4370" s="17"/>
      <c r="F4370" s="17"/>
      <c r="G4370" s="17"/>
      <c r="H4370" s="17"/>
      <c r="I4370" s="52" t="s">
        <v>3089</v>
      </c>
      <c r="J4370" s="66"/>
      <c r="K4370" s="66"/>
      <c r="L4370" s="66"/>
      <c r="M4370" s="66"/>
    </row>
    <row r="4371" spans="1:13" s="47" customFormat="1" x14ac:dyDescent="0.4">
      <c r="A4371" s="27" t="s">
        <v>843</v>
      </c>
      <c r="B4371" s="27">
        <v>6</v>
      </c>
      <c r="C4371" s="27">
        <v>6</v>
      </c>
      <c r="D4371" s="27">
        <v>1</v>
      </c>
      <c r="E4371" s="27"/>
      <c r="F4371" s="27"/>
      <c r="G4371" s="27"/>
      <c r="H4371" s="27"/>
      <c r="I4371" s="53" t="s">
        <v>3090</v>
      </c>
      <c r="J4371" s="61">
        <v>1</v>
      </c>
      <c r="K4371" s="61" t="s">
        <v>845</v>
      </c>
      <c r="L4371" s="61"/>
      <c r="M4371" s="61">
        <f t="shared" ref="M4371:M4382" si="193">IF(K4371="A",J4371,0)</f>
        <v>0</v>
      </c>
    </row>
    <row r="4372" spans="1:13" s="47" customFormat="1" x14ac:dyDescent="0.4">
      <c r="A4372" s="27" t="s">
        <v>843</v>
      </c>
      <c r="B4372" s="27">
        <v>6</v>
      </c>
      <c r="C4372" s="27">
        <v>6</v>
      </c>
      <c r="D4372" s="27">
        <v>2</v>
      </c>
      <c r="E4372" s="27"/>
      <c r="F4372" s="27"/>
      <c r="G4372" s="27"/>
      <c r="H4372" s="27"/>
      <c r="I4372" s="53" t="s">
        <v>5086</v>
      </c>
      <c r="J4372" s="61">
        <v>1</v>
      </c>
      <c r="K4372" s="61" t="s">
        <v>845</v>
      </c>
      <c r="L4372" s="61"/>
      <c r="M4372" s="61">
        <f t="shared" si="193"/>
        <v>0</v>
      </c>
    </row>
    <row r="4373" spans="1:13" s="47" customFormat="1" x14ac:dyDescent="0.4">
      <c r="A4373" s="27" t="s">
        <v>843</v>
      </c>
      <c r="B4373" s="27">
        <v>6</v>
      </c>
      <c r="C4373" s="27">
        <v>6</v>
      </c>
      <c r="D4373" s="27">
        <v>3</v>
      </c>
      <c r="E4373" s="27"/>
      <c r="F4373" s="27"/>
      <c r="G4373" s="27"/>
      <c r="H4373" s="27"/>
      <c r="I4373" s="53" t="s">
        <v>3091</v>
      </c>
      <c r="J4373" s="61">
        <v>1</v>
      </c>
      <c r="K4373" s="61" t="s">
        <v>845</v>
      </c>
      <c r="L4373" s="61"/>
      <c r="M4373" s="61">
        <f t="shared" si="193"/>
        <v>0</v>
      </c>
    </row>
    <row r="4374" spans="1:13" s="47" customFormat="1" x14ac:dyDescent="0.4">
      <c r="A4374" s="27" t="s">
        <v>843</v>
      </c>
      <c r="B4374" s="27">
        <v>6</v>
      </c>
      <c r="C4374" s="27">
        <v>6</v>
      </c>
      <c r="D4374" s="27">
        <v>4</v>
      </c>
      <c r="E4374" s="27"/>
      <c r="F4374" s="27"/>
      <c r="G4374" s="27"/>
      <c r="H4374" s="27"/>
      <c r="I4374" s="53" t="s">
        <v>3092</v>
      </c>
      <c r="J4374" s="61">
        <v>1</v>
      </c>
      <c r="K4374" s="61" t="s">
        <v>845</v>
      </c>
      <c r="L4374" s="61"/>
      <c r="M4374" s="61">
        <f t="shared" si="193"/>
        <v>0</v>
      </c>
    </row>
    <row r="4375" spans="1:13" s="47" customFormat="1" x14ac:dyDescent="0.4">
      <c r="A4375" s="27" t="s">
        <v>843</v>
      </c>
      <c r="B4375" s="27">
        <v>6</v>
      </c>
      <c r="C4375" s="27">
        <v>6</v>
      </c>
      <c r="D4375" s="27">
        <v>5</v>
      </c>
      <c r="E4375" s="27"/>
      <c r="F4375" s="27"/>
      <c r="G4375" s="27"/>
      <c r="H4375" s="27"/>
      <c r="I4375" s="53" t="s">
        <v>3093</v>
      </c>
      <c r="J4375" s="61">
        <v>1</v>
      </c>
      <c r="K4375" s="61" t="s">
        <v>845</v>
      </c>
      <c r="L4375" s="61"/>
      <c r="M4375" s="61">
        <f t="shared" si="193"/>
        <v>0</v>
      </c>
    </row>
    <row r="4376" spans="1:13" s="47" customFormat="1" x14ac:dyDescent="0.4">
      <c r="A4376" s="27" t="s">
        <v>843</v>
      </c>
      <c r="B4376" s="27">
        <v>6</v>
      </c>
      <c r="C4376" s="27">
        <v>6</v>
      </c>
      <c r="D4376" s="27">
        <v>6</v>
      </c>
      <c r="E4376" s="27"/>
      <c r="F4376" s="27"/>
      <c r="G4376" s="27"/>
      <c r="H4376" s="27"/>
      <c r="I4376" s="53" t="s">
        <v>5087</v>
      </c>
      <c r="J4376" s="61">
        <v>1</v>
      </c>
      <c r="K4376" s="61" t="s">
        <v>845</v>
      </c>
      <c r="L4376" s="61"/>
      <c r="M4376" s="61">
        <f t="shared" si="193"/>
        <v>0</v>
      </c>
    </row>
    <row r="4377" spans="1:13" s="47" customFormat="1" x14ac:dyDescent="0.4">
      <c r="A4377" s="27" t="s">
        <v>843</v>
      </c>
      <c r="B4377" s="27">
        <v>6</v>
      </c>
      <c r="C4377" s="27">
        <v>6</v>
      </c>
      <c r="D4377" s="27">
        <v>7</v>
      </c>
      <c r="E4377" s="27"/>
      <c r="F4377" s="27"/>
      <c r="G4377" s="27"/>
      <c r="H4377" s="27"/>
      <c r="I4377" s="53" t="s">
        <v>3094</v>
      </c>
      <c r="J4377" s="61">
        <v>1</v>
      </c>
      <c r="K4377" s="61" t="s">
        <v>845</v>
      </c>
      <c r="L4377" s="61"/>
      <c r="M4377" s="61">
        <f t="shared" si="193"/>
        <v>0</v>
      </c>
    </row>
    <row r="4378" spans="1:13" s="47" customFormat="1" ht="37.5" x14ac:dyDescent="0.4">
      <c r="A4378" s="27" t="s">
        <v>843</v>
      </c>
      <c r="B4378" s="27">
        <v>6</v>
      </c>
      <c r="C4378" s="27">
        <v>6</v>
      </c>
      <c r="D4378" s="27">
        <v>8</v>
      </c>
      <c r="E4378" s="27"/>
      <c r="F4378" s="27"/>
      <c r="G4378" s="27"/>
      <c r="H4378" s="27"/>
      <c r="I4378" s="53" t="s">
        <v>3095</v>
      </c>
      <c r="J4378" s="61">
        <v>1</v>
      </c>
      <c r="K4378" s="61" t="s">
        <v>845</v>
      </c>
      <c r="L4378" s="61"/>
      <c r="M4378" s="61">
        <f t="shared" si="193"/>
        <v>0</v>
      </c>
    </row>
    <row r="4379" spans="1:13" s="47" customFormat="1" x14ac:dyDescent="0.4">
      <c r="A4379" s="27" t="s">
        <v>843</v>
      </c>
      <c r="B4379" s="27">
        <v>6</v>
      </c>
      <c r="C4379" s="27">
        <v>6</v>
      </c>
      <c r="D4379" s="27">
        <v>9</v>
      </c>
      <c r="E4379" s="27"/>
      <c r="F4379" s="27"/>
      <c r="G4379" s="27"/>
      <c r="H4379" s="27"/>
      <c r="I4379" s="53" t="s">
        <v>3096</v>
      </c>
      <c r="J4379" s="61">
        <v>1</v>
      </c>
      <c r="K4379" s="61" t="s">
        <v>845</v>
      </c>
      <c r="L4379" s="61"/>
      <c r="M4379" s="61">
        <f t="shared" si="193"/>
        <v>0</v>
      </c>
    </row>
    <row r="4380" spans="1:13" s="47" customFormat="1" x14ac:dyDescent="0.4">
      <c r="A4380" s="27" t="s">
        <v>843</v>
      </c>
      <c r="B4380" s="27">
        <v>6</v>
      </c>
      <c r="C4380" s="27">
        <v>6</v>
      </c>
      <c r="D4380" s="27">
        <v>10</v>
      </c>
      <c r="E4380" s="27"/>
      <c r="F4380" s="27"/>
      <c r="G4380" s="27"/>
      <c r="H4380" s="27"/>
      <c r="I4380" s="53" t="s">
        <v>3097</v>
      </c>
      <c r="J4380" s="61">
        <v>1</v>
      </c>
      <c r="K4380" s="61" t="s">
        <v>845</v>
      </c>
      <c r="L4380" s="61"/>
      <c r="M4380" s="61">
        <f t="shared" si="193"/>
        <v>0</v>
      </c>
    </row>
    <row r="4381" spans="1:13" s="47" customFormat="1" x14ac:dyDescent="0.4">
      <c r="A4381" s="27" t="s">
        <v>843</v>
      </c>
      <c r="B4381" s="27">
        <v>6</v>
      </c>
      <c r="C4381" s="27">
        <v>6</v>
      </c>
      <c r="D4381" s="27">
        <v>11</v>
      </c>
      <c r="E4381" s="27"/>
      <c r="F4381" s="27"/>
      <c r="G4381" s="27"/>
      <c r="H4381" s="27"/>
      <c r="I4381" s="53" t="s">
        <v>3098</v>
      </c>
      <c r="J4381" s="61">
        <v>1</v>
      </c>
      <c r="K4381" s="61" t="s">
        <v>845</v>
      </c>
      <c r="L4381" s="61"/>
      <c r="M4381" s="61">
        <f t="shared" si="193"/>
        <v>0</v>
      </c>
    </row>
    <row r="4382" spans="1:13" s="47" customFormat="1" ht="37.5" x14ac:dyDescent="0.4">
      <c r="A4382" s="27" t="s">
        <v>843</v>
      </c>
      <c r="B4382" s="27">
        <v>6</v>
      </c>
      <c r="C4382" s="27">
        <v>6</v>
      </c>
      <c r="D4382" s="27">
        <v>12</v>
      </c>
      <c r="E4382" s="27"/>
      <c r="F4382" s="27"/>
      <c r="G4382" s="27"/>
      <c r="H4382" s="27"/>
      <c r="I4382" s="53" t="s">
        <v>3099</v>
      </c>
      <c r="J4382" s="61">
        <v>1</v>
      </c>
      <c r="K4382" s="61" t="s">
        <v>845</v>
      </c>
      <c r="L4382" s="61"/>
      <c r="M4382" s="61">
        <f t="shared" si="193"/>
        <v>0</v>
      </c>
    </row>
    <row r="4383" spans="1:13" s="47" customFormat="1" x14ac:dyDescent="0.4">
      <c r="A4383" s="17" t="s">
        <v>843</v>
      </c>
      <c r="B4383" s="17">
        <v>6</v>
      </c>
      <c r="C4383" s="17">
        <v>7</v>
      </c>
      <c r="D4383" s="17"/>
      <c r="E4383" s="17"/>
      <c r="F4383" s="17"/>
      <c r="G4383" s="17"/>
      <c r="H4383" s="17"/>
      <c r="I4383" s="52" t="s">
        <v>5088</v>
      </c>
      <c r="J4383" s="66"/>
      <c r="K4383" s="66"/>
      <c r="L4383" s="66"/>
      <c r="M4383" s="66"/>
    </row>
    <row r="4384" spans="1:13" s="47" customFormat="1" x14ac:dyDescent="0.4">
      <c r="A4384" s="27" t="s">
        <v>843</v>
      </c>
      <c r="B4384" s="27">
        <v>6</v>
      </c>
      <c r="C4384" s="27">
        <v>7</v>
      </c>
      <c r="D4384" s="27">
        <v>1</v>
      </c>
      <c r="E4384" s="27"/>
      <c r="F4384" s="27"/>
      <c r="G4384" s="27"/>
      <c r="H4384" s="27"/>
      <c r="I4384" s="53" t="s">
        <v>3100</v>
      </c>
      <c r="J4384" s="61">
        <v>1</v>
      </c>
      <c r="K4384" s="61" t="s">
        <v>845</v>
      </c>
      <c r="L4384" s="61"/>
      <c r="M4384" s="61">
        <f t="shared" ref="M4384:M4394" si="194">IF(K4384="A",J4384,0)</f>
        <v>0</v>
      </c>
    </row>
    <row r="4385" spans="1:13" s="47" customFormat="1" x14ac:dyDescent="0.4">
      <c r="A4385" s="27" t="s">
        <v>843</v>
      </c>
      <c r="B4385" s="27">
        <v>6</v>
      </c>
      <c r="C4385" s="27">
        <v>7</v>
      </c>
      <c r="D4385" s="27">
        <v>2</v>
      </c>
      <c r="E4385" s="27"/>
      <c r="F4385" s="27"/>
      <c r="G4385" s="27"/>
      <c r="H4385" s="27"/>
      <c r="I4385" s="53" t="s">
        <v>3101</v>
      </c>
      <c r="J4385" s="61">
        <v>1</v>
      </c>
      <c r="K4385" s="61" t="s">
        <v>845</v>
      </c>
      <c r="L4385" s="61"/>
      <c r="M4385" s="61">
        <f t="shared" si="194"/>
        <v>0</v>
      </c>
    </row>
    <row r="4386" spans="1:13" s="47" customFormat="1" ht="37.5" x14ac:dyDescent="0.4">
      <c r="A4386" s="27" t="s">
        <v>843</v>
      </c>
      <c r="B4386" s="27">
        <v>6</v>
      </c>
      <c r="C4386" s="27">
        <v>7</v>
      </c>
      <c r="D4386" s="27">
        <v>3</v>
      </c>
      <c r="E4386" s="27"/>
      <c r="F4386" s="27"/>
      <c r="G4386" s="27"/>
      <c r="H4386" s="27"/>
      <c r="I4386" s="53" t="s">
        <v>3102</v>
      </c>
      <c r="J4386" s="61">
        <v>1</v>
      </c>
      <c r="K4386" s="61" t="s">
        <v>845</v>
      </c>
      <c r="L4386" s="61"/>
      <c r="M4386" s="61">
        <f t="shared" si="194"/>
        <v>0</v>
      </c>
    </row>
    <row r="4387" spans="1:13" s="47" customFormat="1" x14ac:dyDescent="0.4">
      <c r="A4387" s="27" t="s">
        <v>843</v>
      </c>
      <c r="B4387" s="27">
        <v>6</v>
      </c>
      <c r="C4387" s="27">
        <v>7</v>
      </c>
      <c r="D4387" s="27">
        <v>4</v>
      </c>
      <c r="E4387" s="27"/>
      <c r="F4387" s="27"/>
      <c r="G4387" s="27"/>
      <c r="H4387" s="27"/>
      <c r="I4387" s="53" t="s">
        <v>3103</v>
      </c>
      <c r="J4387" s="61">
        <v>1</v>
      </c>
      <c r="K4387" s="61" t="s">
        <v>845</v>
      </c>
      <c r="L4387" s="61"/>
      <c r="M4387" s="61">
        <f t="shared" si="194"/>
        <v>0</v>
      </c>
    </row>
    <row r="4388" spans="1:13" s="47" customFormat="1" x14ac:dyDescent="0.4">
      <c r="A4388" s="27" t="s">
        <v>843</v>
      </c>
      <c r="B4388" s="27">
        <v>6</v>
      </c>
      <c r="C4388" s="27">
        <v>7</v>
      </c>
      <c r="D4388" s="27">
        <v>5</v>
      </c>
      <c r="E4388" s="27"/>
      <c r="F4388" s="27"/>
      <c r="G4388" s="27"/>
      <c r="H4388" s="27"/>
      <c r="I4388" s="53" t="s">
        <v>3104</v>
      </c>
      <c r="J4388" s="61">
        <v>1</v>
      </c>
      <c r="K4388" s="61" t="s">
        <v>845</v>
      </c>
      <c r="L4388" s="61"/>
      <c r="M4388" s="61">
        <f t="shared" si="194"/>
        <v>0</v>
      </c>
    </row>
    <row r="4389" spans="1:13" s="47" customFormat="1" x14ac:dyDescent="0.4">
      <c r="A4389" s="27" t="s">
        <v>843</v>
      </c>
      <c r="B4389" s="27">
        <v>6</v>
      </c>
      <c r="C4389" s="27">
        <v>7</v>
      </c>
      <c r="D4389" s="27">
        <v>6</v>
      </c>
      <c r="E4389" s="27"/>
      <c r="F4389" s="27"/>
      <c r="G4389" s="27"/>
      <c r="H4389" s="27"/>
      <c r="I4389" s="53" t="s">
        <v>3105</v>
      </c>
      <c r="J4389" s="61">
        <v>1</v>
      </c>
      <c r="K4389" s="61" t="s">
        <v>845</v>
      </c>
      <c r="L4389" s="61"/>
      <c r="M4389" s="61">
        <f t="shared" si="194"/>
        <v>0</v>
      </c>
    </row>
    <row r="4390" spans="1:13" s="47" customFormat="1" x14ac:dyDescent="0.4">
      <c r="A4390" s="27" t="s">
        <v>843</v>
      </c>
      <c r="B4390" s="27">
        <v>6</v>
      </c>
      <c r="C4390" s="27">
        <v>7</v>
      </c>
      <c r="D4390" s="27">
        <v>7</v>
      </c>
      <c r="E4390" s="27"/>
      <c r="F4390" s="27"/>
      <c r="G4390" s="27"/>
      <c r="H4390" s="27"/>
      <c r="I4390" s="53" t="s">
        <v>3106</v>
      </c>
      <c r="J4390" s="61">
        <v>1</v>
      </c>
      <c r="K4390" s="61" t="s">
        <v>845</v>
      </c>
      <c r="L4390" s="61"/>
      <c r="M4390" s="61">
        <f t="shared" si="194"/>
        <v>0</v>
      </c>
    </row>
    <row r="4391" spans="1:13" s="47" customFormat="1" ht="37.5" x14ac:dyDescent="0.4">
      <c r="A4391" s="27" t="s">
        <v>843</v>
      </c>
      <c r="B4391" s="27">
        <v>6</v>
      </c>
      <c r="C4391" s="27">
        <v>7</v>
      </c>
      <c r="D4391" s="27">
        <v>8</v>
      </c>
      <c r="E4391" s="27"/>
      <c r="F4391" s="27"/>
      <c r="G4391" s="27"/>
      <c r="H4391" s="27"/>
      <c r="I4391" s="53" t="s">
        <v>3107</v>
      </c>
      <c r="J4391" s="61">
        <v>1</v>
      </c>
      <c r="K4391" s="61" t="s">
        <v>845</v>
      </c>
      <c r="L4391" s="61"/>
      <c r="M4391" s="61">
        <f t="shared" si="194"/>
        <v>0</v>
      </c>
    </row>
    <row r="4392" spans="1:13" s="47" customFormat="1" x14ac:dyDescent="0.4">
      <c r="A4392" s="27" t="s">
        <v>843</v>
      </c>
      <c r="B4392" s="27">
        <v>6</v>
      </c>
      <c r="C4392" s="27">
        <v>7</v>
      </c>
      <c r="D4392" s="27">
        <v>9</v>
      </c>
      <c r="E4392" s="27"/>
      <c r="F4392" s="27"/>
      <c r="G4392" s="27"/>
      <c r="H4392" s="27"/>
      <c r="I4392" s="53" t="s">
        <v>3108</v>
      </c>
      <c r="J4392" s="61">
        <v>1</v>
      </c>
      <c r="K4392" s="61" t="s">
        <v>845</v>
      </c>
      <c r="L4392" s="61"/>
      <c r="M4392" s="61">
        <f t="shared" si="194"/>
        <v>0</v>
      </c>
    </row>
    <row r="4393" spans="1:13" s="47" customFormat="1" x14ac:dyDescent="0.4">
      <c r="A4393" s="27" t="s">
        <v>843</v>
      </c>
      <c r="B4393" s="27">
        <v>6</v>
      </c>
      <c r="C4393" s="27">
        <v>7</v>
      </c>
      <c r="D4393" s="27">
        <v>10</v>
      </c>
      <c r="E4393" s="27"/>
      <c r="F4393" s="27"/>
      <c r="G4393" s="27"/>
      <c r="H4393" s="27"/>
      <c r="I4393" s="53" t="s">
        <v>3109</v>
      </c>
      <c r="J4393" s="61">
        <v>1</v>
      </c>
      <c r="K4393" s="61" t="s">
        <v>845</v>
      </c>
      <c r="L4393" s="61"/>
      <c r="M4393" s="61">
        <f t="shared" si="194"/>
        <v>0</v>
      </c>
    </row>
    <row r="4394" spans="1:13" s="47" customFormat="1" x14ac:dyDescent="0.4">
      <c r="A4394" s="27" t="s">
        <v>843</v>
      </c>
      <c r="B4394" s="27">
        <v>6</v>
      </c>
      <c r="C4394" s="27">
        <v>7</v>
      </c>
      <c r="D4394" s="27">
        <v>11</v>
      </c>
      <c r="E4394" s="27"/>
      <c r="F4394" s="27"/>
      <c r="G4394" s="27"/>
      <c r="H4394" s="27"/>
      <c r="I4394" s="53" t="s">
        <v>3110</v>
      </c>
      <c r="J4394" s="61">
        <v>1</v>
      </c>
      <c r="K4394" s="61" t="s">
        <v>845</v>
      </c>
      <c r="L4394" s="61"/>
      <c r="M4394" s="61">
        <f t="shared" si="194"/>
        <v>0</v>
      </c>
    </row>
    <row r="4395" spans="1:13" s="47" customFormat="1" x14ac:dyDescent="0.4">
      <c r="A4395" s="17" t="s">
        <v>843</v>
      </c>
      <c r="B4395" s="17">
        <v>6</v>
      </c>
      <c r="C4395" s="17">
        <v>8</v>
      </c>
      <c r="D4395" s="17"/>
      <c r="E4395" s="17"/>
      <c r="F4395" s="17"/>
      <c r="G4395" s="17"/>
      <c r="H4395" s="17"/>
      <c r="I4395" s="52" t="s">
        <v>3111</v>
      </c>
      <c r="J4395" s="66"/>
      <c r="K4395" s="66"/>
      <c r="L4395" s="66"/>
      <c r="M4395" s="66"/>
    </row>
    <row r="4396" spans="1:13" s="47" customFormat="1" x14ac:dyDescent="0.4">
      <c r="A4396" s="27" t="s">
        <v>843</v>
      </c>
      <c r="B4396" s="27">
        <v>6</v>
      </c>
      <c r="C4396" s="27">
        <v>8</v>
      </c>
      <c r="D4396" s="27">
        <v>1</v>
      </c>
      <c r="E4396" s="27"/>
      <c r="F4396" s="27"/>
      <c r="G4396" s="27"/>
      <c r="H4396" s="27"/>
      <c r="I4396" s="53" t="s">
        <v>3112</v>
      </c>
      <c r="J4396" s="61">
        <v>1</v>
      </c>
      <c r="K4396" s="61" t="s">
        <v>845</v>
      </c>
      <c r="L4396" s="61"/>
      <c r="M4396" s="61">
        <f t="shared" ref="M4396:M4398" si="195">IF(K4396="A",J4396,0)</f>
        <v>0</v>
      </c>
    </row>
    <row r="4397" spans="1:13" s="47" customFormat="1" x14ac:dyDescent="0.4">
      <c r="A4397" s="27" t="s">
        <v>843</v>
      </c>
      <c r="B4397" s="27">
        <v>6</v>
      </c>
      <c r="C4397" s="27">
        <v>8</v>
      </c>
      <c r="D4397" s="27">
        <v>2</v>
      </c>
      <c r="E4397" s="27"/>
      <c r="F4397" s="27"/>
      <c r="G4397" s="27"/>
      <c r="H4397" s="27"/>
      <c r="I4397" s="63" t="s">
        <v>3113</v>
      </c>
      <c r="J4397" s="61">
        <v>1</v>
      </c>
      <c r="K4397" s="61" t="s">
        <v>845</v>
      </c>
      <c r="L4397" s="64"/>
      <c r="M4397" s="61">
        <f t="shared" si="195"/>
        <v>0</v>
      </c>
    </row>
    <row r="4398" spans="1:13" s="47" customFormat="1" ht="37.5" x14ac:dyDescent="0.4">
      <c r="A4398" s="27" t="s">
        <v>843</v>
      </c>
      <c r="B4398" s="27">
        <v>6</v>
      </c>
      <c r="C4398" s="27">
        <v>8</v>
      </c>
      <c r="D4398" s="27">
        <v>3</v>
      </c>
      <c r="E4398" s="27"/>
      <c r="F4398" s="27"/>
      <c r="G4398" s="27"/>
      <c r="H4398" s="27"/>
      <c r="I4398" s="63" t="s">
        <v>3114</v>
      </c>
      <c r="J4398" s="61">
        <v>1</v>
      </c>
      <c r="K4398" s="61" t="s">
        <v>845</v>
      </c>
      <c r="L4398" s="64"/>
      <c r="M4398" s="61">
        <f t="shared" si="195"/>
        <v>0</v>
      </c>
    </row>
    <row r="4399" spans="1:13" s="47" customFormat="1" x14ac:dyDescent="0.4">
      <c r="A4399" s="17" t="s">
        <v>843</v>
      </c>
      <c r="B4399" s="17">
        <v>6</v>
      </c>
      <c r="C4399" s="17">
        <v>9</v>
      </c>
      <c r="D4399" s="17"/>
      <c r="E4399" s="17"/>
      <c r="F4399" s="17"/>
      <c r="G4399" s="17"/>
      <c r="H4399" s="17"/>
      <c r="I4399" s="52" t="s">
        <v>3115</v>
      </c>
      <c r="J4399" s="66"/>
      <c r="K4399" s="66"/>
      <c r="L4399" s="66"/>
      <c r="M4399" s="66"/>
    </row>
    <row r="4400" spans="1:13" s="47" customFormat="1" ht="37.5" x14ac:dyDescent="0.4">
      <c r="A4400" s="27" t="s">
        <v>843</v>
      </c>
      <c r="B4400" s="27">
        <v>6</v>
      </c>
      <c r="C4400" s="27">
        <v>9</v>
      </c>
      <c r="D4400" s="27">
        <v>1</v>
      </c>
      <c r="E4400" s="27"/>
      <c r="F4400" s="27"/>
      <c r="G4400" s="27"/>
      <c r="H4400" s="27"/>
      <c r="I4400" s="53" t="s">
        <v>3116</v>
      </c>
      <c r="J4400" s="61">
        <v>1</v>
      </c>
      <c r="K4400" s="61" t="s">
        <v>845</v>
      </c>
      <c r="L4400" s="61"/>
      <c r="M4400" s="61">
        <f t="shared" ref="M4400:M4415" si="196">IF(K4400="A",J4400,0)</f>
        <v>0</v>
      </c>
    </row>
    <row r="4401" spans="1:13" s="47" customFormat="1" x14ac:dyDescent="0.4">
      <c r="A4401" s="27" t="s">
        <v>843</v>
      </c>
      <c r="B4401" s="27">
        <v>6</v>
      </c>
      <c r="C4401" s="27">
        <v>9</v>
      </c>
      <c r="D4401" s="27">
        <v>2</v>
      </c>
      <c r="E4401" s="27"/>
      <c r="F4401" s="27"/>
      <c r="G4401" s="27"/>
      <c r="H4401" s="27"/>
      <c r="I4401" s="53" t="s">
        <v>3117</v>
      </c>
      <c r="J4401" s="61">
        <v>1</v>
      </c>
      <c r="K4401" s="61" t="s">
        <v>845</v>
      </c>
      <c r="L4401" s="61"/>
      <c r="M4401" s="61">
        <f t="shared" si="196"/>
        <v>0</v>
      </c>
    </row>
    <row r="4402" spans="1:13" s="47" customFormat="1" ht="37.5" x14ac:dyDescent="0.4">
      <c r="A4402" s="27" t="s">
        <v>843</v>
      </c>
      <c r="B4402" s="27">
        <v>6</v>
      </c>
      <c r="C4402" s="27">
        <v>9</v>
      </c>
      <c r="D4402" s="27">
        <v>3</v>
      </c>
      <c r="E4402" s="27"/>
      <c r="F4402" s="27"/>
      <c r="G4402" s="27"/>
      <c r="H4402" s="27"/>
      <c r="I4402" s="53" t="s">
        <v>3118</v>
      </c>
      <c r="J4402" s="61">
        <v>1</v>
      </c>
      <c r="K4402" s="61" t="s">
        <v>845</v>
      </c>
      <c r="L4402" s="61"/>
      <c r="M4402" s="61">
        <f t="shared" si="196"/>
        <v>0</v>
      </c>
    </row>
    <row r="4403" spans="1:13" s="47" customFormat="1" ht="37.5" x14ac:dyDescent="0.4">
      <c r="A4403" s="27" t="s">
        <v>843</v>
      </c>
      <c r="B4403" s="27">
        <v>6</v>
      </c>
      <c r="C4403" s="27">
        <v>9</v>
      </c>
      <c r="D4403" s="27">
        <v>4</v>
      </c>
      <c r="E4403" s="27"/>
      <c r="F4403" s="27"/>
      <c r="G4403" s="27"/>
      <c r="H4403" s="27"/>
      <c r="I4403" s="53" t="s">
        <v>3119</v>
      </c>
      <c r="J4403" s="61">
        <v>1</v>
      </c>
      <c r="K4403" s="61" t="s">
        <v>845</v>
      </c>
      <c r="L4403" s="61"/>
      <c r="M4403" s="61">
        <f t="shared" si="196"/>
        <v>0</v>
      </c>
    </row>
    <row r="4404" spans="1:13" s="47" customFormat="1" x14ac:dyDescent="0.4">
      <c r="A4404" s="27" t="s">
        <v>843</v>
      </c>
      <c r="B4404" s="27">
        <v>6</v>
      </c>
      <c r="C4404" s="27">
        <v>9</v>
      </c>
      <c r="D4404" s="27">
        <v>5</v>
      </c>
      <c r="E4404" s="27"/>
      <c r="F4404" s="27"/>
      <c r="G4404" s="27"/>
      <c r="H4404" s="27"/>
      <c r="I4404" s="53" t="s">
        <v>3120</v>
      </c>
      <c r="J4404" s="61">
        <v>1</v>
      </c>
      <c r="K4404" s="61" t="s">
        <v>845</v>
      </c>
      <c r="L4404" s="61"/>
      <c r="M4404" s="61">
        <f t="shared" si="196"/>
        <v>0</v>
      </c>
    </row>
    <row r="4405" spans="1:13" s="47" customFormat="1" x14ac:dyDescent="0.4">
      <c r="A4405" s="27" t="s">
        <v>843</v>
      </c>
      <c r="B4405" s="27">
        <v>6</v>
      </c>
      <c r="C4405" s="27">
        <v>9</v>
      </c>
      <c r="D4405" s="27">
        <v>6</v>
      </c>
      <c r="E4405" s="27"/>
      <c r="F4405" s="27"/>
      <c r="G4405" s="27"/>
      <c r="H4405" s="27"/>
      <c r="I4405" s="53" t="s">
        <v>3121</v>
      </c>
      <c r="J4405" s="61">
        <v>1</v>
      </c>
      <c r="K4405" s="61" t="s">
        <v>845</v>
      </c>
      <c r="L4405" s="61"/>
      <c r="M4405" s="61">
        <f t="shared" si="196"/>
        <v>0</v>
      </c>
    </row>
    <row r="4406" spans="1:13" s="47" customFormat="1" ht="37.5" x14ac:dyDescent="0.4">
      <c r="A4406" s="27" t="s">
        <v>843</v>
      </c>
      <c r="B4406" s="27">
        <v>6</v>
      </c>
      <c r="C4406" s="27">
        <v>9</v>
      </c>
      <c r="D4406" s="27">
        <v>7</v>
      </c>
      <c r="E4406" s="27"/>
      <c r="F4406" s="27"/>
      <c r="G4406" s="27"/>
      <c r="H4406" s="27"/>
      <c r="I4406" s="53" t="s">
        <v>3122</v>
      </c>
      <c r="J4406" s="61">
        <v>1</v>
      </c>
      <c r="K4406" s="61" t="s">
        <v>845</v>
      </c>
      <c r="L4406" s="61"/>
      <c r="M4406" s="61">
        <f t="shared" si="196"/>
        <v>0</v>
      </c>
    </row>
    <row r="4407" spans="1:13" s="47" customFormat="1" ht="37.5" x14ac:dyDescent="0.4">
      <c r="A4407" s="27" t="s">
        <v>843</v>
      </c>
      <c r="B4407" s="27">
        <v>6</v>
      </c>
      <c r="C4407" s="27">
        <v>9</v>
      </c>
      <c r="D4407" s="27">
        <v>8</v>
      </c>
      <c r="E4407" s="27"/>
      <c r="F4407" s="27"/>
      <c r="G4407" s="27"/>
      <c r="H4407" s="27"/>
      <c r="I4407" s="53" t="s">
        <v>3123</v>
      </c>
      <c r="J4407" s="61">
        <v>1</v>
      </c>
      <c r="K4407" s="61" t="s">
        <v>845</v>
      </c>
      <c r="L4407" s="61"/>
      <c r="M4407" s="61">
        <f t="shared" si="196"/>
        <v>0</v>
      </c>
    </row>
    <row r="4408" spans="1:13" s="47" customFormat="1" x14ac:dyDescent="0.4">
      <c r="A4408" s="27" t="s">
        <v>843</v>
      </c>
      <c r="B4408" s="27">
        <v>6</v>
      </c>
      <c r="C4408" s="27">
        <v>9</v>
      </c>
      <c r="D4408" s="27">
        <v>9</v>
      </c>
      <c r="E4408" s="27"/>
      <c r="F4408" s="27"/>
      <c r="G4408" s="27"/>
      <c r="H4408" s="27"/>
      <c r="I4408" s="53" t="s">
        <v>3124</v>
      </c>
      <c r="J4408" s="61">
        <v>1</v>
      </c>
      <c r="K4408" s="61" t="s">
        <v>845</v>
      </c>
      <c r="L4408" s="61"/>
      <c r="M4408" s="61">
        <f t="shared" si="196"/>
        <v>0</v>
      </c>
    </row>
    <row r="4409" spans="1:13" s="47" customFormat="1" x14ac:dyDescent="0.4">
      <c r="A4409" s="27" t="s">
        <v>843</v>
      </c>
      <c r="B4409" s="27">
        <v>6</v>
      </c>
      <c r="C4409" s="27">
        <v>9</v>
      </c>
      <c r="D4409" s="27">
        <v>10</v>
      </c>
      <c r="E4409" s="27"/>
      <c r="F4409" s="27"/>
      <c r="G4409" s="27"/>
      <c r="H4409" s="27"/>
      <c r="I4409" s="53" t="s">
        <v>3125</v>
      </c>
      <c r="J4409" s="61">
        <v>1</v>
      </c>
      <c r="K4409" s="61" t="s">
        <v>845</v>
      </c>
      <c r="L4409" s="61"/>
      <c r="M4409" s="61">
        <f t="shared" si="196"/>
        <v>0</v>
      </c>
    </row>
    <row r="4410" spans="1:13" s="47" customFormat="1" x14ac:dyDescent="0.4">
      <c r="A4410" s="27" t="s">
        <v>843</v>
      </c>
      <c r="B4410" s="27">
        <v>6</v>
      </c>
      <c r="C4410" s="27">
        <v>9</v>
      </c>
      <c r="D4410" s="27">
        <v>11</v>
      </c>
      <c r="E4410" s="27"/>
      <c r="F4410" s="27"/>
      <c r="G4410" s="27"/>
      <c r="H4410" s="27"/>
      <c r="I4410" s="53" t="s">
        <v>3126</v>
      </c>
      <c r="J4410" s="61">
        <v>1</v>
      </c>
      <c r="K4410" s="61" t="s">
        <v>845</v>
      </c>
      <c r="L4410" s="61"/>
      <c r="M4410" s="61">
        <f t="shared" si="196"/>
        <v>0</v>
      </c>
    </row>
    <row r="4411" spans="1:13" s="47" customFormat="1" ht="37.5" x14ac:dyDescent="0.4">
      <c r="A4411" s="27" t="s">
        <v>843</v>
      </c>
      <c r="B4411" s="27">
        <v>6</v>
      </c>
      <c r="C4411" s="27">
        <v>9</v>
      </c>
      <c r="D4411" s="27">
        <v>12</v>
      </c>
      <c r="E4411" s="27"/>
      <c r="F4411" s="27"/>
      <c r="G4411" s="27"/>
      <c r="H4411" s="27"/>
      <c r="I4411" s="53" t="s">
        <v>3127</v>
      </c>
      <c r="J4411" s="61">
        <v>1</v>
      </c>
      <c r="K4411" s="61" t="s">
        <v>845</v>
      </c>
      <c r="L4411" s="61"/>
      <c r="M4411" s="61">
        <f t="shared" si="196"/>
        <v>0</v>
      </c>
    </row>
    <row r="4412" spans="1:13" s="47" customFormat="1" ht="37.5" x14ac:dyDescent="0.4">
      <c r="A4412" s="27" t="s">
        <v>843</v>
      </c>
      <c r="B4412" s="27">
        <v>6</v>
      </c>
      <c r="C4412" s="27">
        <v>9</v>
      </c>
      <c r="D4412" s="27">
        <v>13</v>
      </c>
      <c r="E4412" s="27"/>
      <c r="F4412" s="27"/>
      <c r="G4412" s="27"/>
      <c r="H4412" s="27"/>
      <c r="I4412" s="53" t="s">
        <v>3128</v>
      </c>
      <c r="J4412" s="61">
        <v>1</v>
      </c>
      <c r="K4412" s="61" t="s">
        <v>845</v>
      </c>
      <c r="L4412" s="61"/>
      <c r="M4412" s="61">
        <f t="shared" si="196"/>
        <v>0</v>
      </c>
    </row>
    <row r="4413" spans="1:13" s="47" customFormat="1" ht="37.5" x14ac:dyDescent="0.4">
      <c r="A4413" s="27" t="s">
        <v>843</v>
      </c>
      <c r="B4413" s="27">
        <v>6</v>
      </c>
      <c r="C4413" s="27">
        <v>9</v>
      </c>
      <c r="D4413" s="27">
        <v>14</v>
      </c>
      <c r="E4413" s="27"/>
      <c r="F4413" s="27"/>
      <c r="G4413" s="27"/>
      <c r="H4413" s="27"/>
      <c r="I4413" s="53" t="s">
        <v>3129</v>
      </c>
      <c r="J4413" s="61">
        <v>1</v>
      </c>
      <c r="K4413" s="61" t="s">
        <v>845</v>
      </c>
      <c r="L4413" s="61"/>
      <c r="M4413" s="61">
        <f t="shared" si="196"/>
        <v>0</v>
      </c>
    </row>
    <row r="4414" spans="1:13" s="47" customFormat="1" x14ac:dyDescent="0.4">
      <c r="A4414" s="27" t="s">
        <v>843</v>
      </c>
      <c r="B4414" s="27">
        <v>6</v>
      </c>
      <c r="C4414" s="27">
        <v>9</v>
      </c>
      <c r="D4414" s="27">
        <v>15</v>
      </c>
      <c r="E4414" s="27"/>
      <c r="F4414" s="27"/>
      <c r="G4414" s="27"/>
      <c r="H4414" s="27"/>
      <c r="I4414" s="53" t="s">
        <v>3130</v>
      </c>
      <c r="J4414" s="61">
        <v>1</v>
      </c>
      <c r="K4414" s="61" t="s">
        <v>845</v>
      </c>
      <c r="L4414" s="61"/>
      <c r="M4414" s="61">
        <f t="shared" si="196"/>
        <v>0</v>
      </c>
    </row>
    <row r="4415" spans="1:13" s="47" customFormat="1" x14ac:dyDescent="0.4">
      <c r="A4415" s="27" t="s">
        <v>843</v>
      </c>
      <c r="B4415" s="27">
        <v>6</v>
      </c>
      <c r="C4415" s="27">
        <v>9</v>
      </c>
      <c r="D4415" s="27">
        <v>16</v>
      </c>
      <c r="E4415" s="27"/>
      <c r="F4415" s="27"/>
      <c r="G4415" s="27"/>
      <c r="H4415" s="27"/>
      <c r="I4415" s="53" t="s">
        <v>3131</v>
      </c>
      <c r="J4415" s="61">
        <v>1</v>
      </c>
      <c r="K4415" s="61" t="s">
        <v>845</v>
      </c>
      <c r="L4415" s="61"/>
      <c r="M4415" s="61">
        <f t="shared" si="196"/>
        <v>0</v>
      </c>
    </row>
    <row r="4416" spans="1:13" s="47" customFormat="1" x14ac:dyDescent="0.4">
      <c r="A4416" s="17" t="s">
        <v>843</v>
      </c>
      <c r="B4416" s="17">
        <v>6</v>
      </c>
      <c r="C4416" s="17">
        <v>10</v>
      </c>
      <c r="D4416" s="17"/>
      <c r="E4416" s="17"/>
      <c r="F4416" s="17"/>
      <c r="G4416" s="17"/>
      <c r="H4416" s="17"/>
      <c r="I4416" s="52" t="s">
        <v>5089</v>
      </c>
      <c r="J4416" s="66"/>
      <c r="K4416" s="66"/>
      <c r="L4416" s="66"/>
      <c r="M4416" s="66"/>
    </row>
    <row r="4417" spans="1:13" s="47" customFormat="1" x14ac:dyDescent="0.4">
      <c r="A4417" s="27" t="s">
        <v>843</v>
      </c>
      <c r="B4417" s="27">
        <v>6</v>
      </c>
      <c r="C4417" s="27">
        <v>10</v>
      </c>
      <c r="D4417" s="27">
        <v>1</v>
      </c>
      <c r="E4417" s="27"/>
      <c r="F4417" s="27"/>
      <c r="G4417" s="27"/>
      <c r="H4417" s="27"/>
      <c r="I4417" s="53" t="s">
        <v>3132</v>
      </c>
      <c r="J4417" s="61">
        <v>1</v>
      </c>
      <c r="K4417" s="61" t="s">
        <v>845</v>
      </c>
      <c r="L4417" s="61"/>
      <c r="M4417" s="61">
        <f t="shared" ref="M4417:M4445" si="197">IF(K4417="A",J4417,0)</f>
        <v>0</v>
      </c>
    </row>
    <row r="4418" spans="1:13" s="47" customFormat="1" x14ac:dyDescent="0.4">
      <c r="A4418" s="27" t="s">
        <v>843</v>
      </c>
      <c r="B4418" s="27">
        <v>6</v>
      </c>
      <c r="C4418" s="27">
        <v>10</v>
      </c>
      <c r="D4418" s="27">
        <v>2</v>
      </c>
      <c r="E4418" s="27"/>
      <c r="F4418" s="27"/>
      <c r="G4418" s="27"/>
      <c r="H4418" s="27"/>
      <c r="I4418" s="53" t="s">
        <v>3133</v>
      </c>
      <c r="J4418" s="61">
        <v>1</v>
      </c>
      <c r="K4418" s="61" t="s">
        <v>845</v>
      </c>
      <c r="L4418" s="61"/>
      <c r="M4418" s="61">
        <f t="shared" si="197"/>
        <v>0</v>
      </c>
    </row>
    <row r="4419" spans="1:13" s="47" customFormat="1" x14ac:dyDescent="0.4">
      <c r="A4419" s="27" t="s">
        <v>843</v>
      </c>
      <c r="B4419" s="27">
        <v>6</v>
      </c>
      <c r="C4419" s="27">
        <v>10</v>
      </c>
      <c r="D4419" s="27">
        <v>3</v>
      </c>
      <c r="E4419" s="27"/>
      <c r="F4419" s="27"/>
      <c r="G4419" s="27"/>
      <c r="H4419" s="27"/>
      <c r="I4419" s="53" t="s">
        <v>3134</v>
      </c>
      <c r="J4419" s="61">
        <v>1</v>
      </c>
      <c r="K4419" s="61" t="s">
        <v>845</v>
      </c>
      <c r="L4419" s="61"/>
      <c r="M4419" s="61">
        <f t="shared" si="197"/>
        <v>0</v>
      </c>
    </row>
    <row r="4420" spans="1:13" s="47" customFormat="1" x14ac:dyDescent="0.4">
      <c r="A4420" s="27" t="s">
        <v>843</v>
      </c>
      <c r="B4420" s="27">
        <v>6</v>
      </c>
      <c r="C4420" s="27">
        <v>10</v>
      </c>
      <c r="D4420" s="27">
        <v>4</v>
      </c>
      <c r="E4420" s="27"/>
      <c r="F4420" s="27"/>
      <c r="G4420" s="27"/>
      <c r="H4420" s="27"/>
      <c r="I4420" s="53" t="s">
        <v>3135</v>
      </c>
      <c r="J4420" s="61">
        <v>1</v>
      </c>
      <c r="K4420" s="61" t="s">
        <v>845</v>
      </c>
      <c r="L4420" s="61"/>
      <c r="M4420" s="61">
        <f t="shared" si="197"/>
        <v>0</v>
      </c>
    </row>
    <row r="4421" spans="1:13" s="47" customFormat="1" x14ac:dyDescent="0.4">
      <c r="A4421" s="27" t="s">
        <v>843</v>
      </c>
      <c r="B4421" s="27">
        <v>6</v>
      </c>
      <c r="C4421" s="27">
        <v>10</v>
      </c>
      <c r="D4421" s="27">
        <v>5</v>
      </c>
      <c r="E4421" s="27"/>
      <c r="F4421" s="27"/>
      <c r="G4421" s="27"/>
      <c r="H4421" s="27"/>
      <c r="I4421" s="53" t="s">
        <v>3136</v>
      </c>
      <c r="J4421" s="61">
        <v>1</v>
      </c>
      <c r="K4421" s="61" t="s">
        <v>845</v>
      </c>
      <c r="L4421" s="61"/>
      <c r="M4421" s="61">
        <f t="shared" si="197"/>
        <v>0</v>
      </c>
    </row>
    <row r="4422" spans="1:13" s="47" customFormat="1" x14ac:dyDescent="0.4">
      <c r="A4422" s="27" t="s">
        <v>843</v>
      </c>
      <c r="B4422" s="27">
        <v>6</v>
      </c>
      <c r="C4422" s="27">
        <v>10</v>
      </c>
      <c r="D4422" s="27">
        <v>6</v>
      </c>
      <c r="E4422" s="27"/>
      <c r="F4422" s="27"/>
      <c r="G4422" s="27"/>
      <c r="H4422" s="27"/>
      <c r="I4422" s="53" t="s">
        <v>3137</v>
      </c>
      <c r="J4422" s="61">
        <v>1</v>
      </c>
      <c r="K4422" s="61" t="s">
        <v>845</v>
      </c>
      <c r="L4422" s="61"/>
      <c r="M4422" s="61">
        <f t="shared" si="197"/>
        <v>0</v>
      </c>
    </row>
    <row r="4423" spans="1:13" s="47" customFormat="1" x14ac:dyDescent="0.4">
      <c r="A4423" s="27" t="s">
        <v>843</v>
      </c>
      <c r="B4423" s="27">
        <v>6</v>
      </c>
      <c r="C4423" s="27">
        <v>10</v>
      </c>
      <c r="D4423" s="27">
        <v>7</v>
      </c>
      <c r="E4423" s="27"/>
      <c r="F4423" s="27"/>
      <c r="G4423" s="27"/>
      <c r="H4423" s="27"/>
      <c r="I4423" s="53" t="s">
        <v>3138</v>
      </c>
      <c r="J4423" s="61">
        <v>1</v>
      </c>
      <c r="K4423" s="61" t="s">
        <v>845</v>
      </c>
      <c r="L4423" s="61"/>
      <c r="M4423" s="61">
        <f t="shared" si="197"/>
        <v>0</v>
      </c>
    </row>
    <row r="4424" spans="1:13" s="47" customFormat="1" x14ac:dyDescent="0.4">
      <c r="A4424" s="27" t="s">
        <v>843</v>
      </c>
      <c r="B4424" s="27">
        <v>6</v>
      </c>
      <c r="C4424" s="27">
        <v>10</v>
      </c>
      <c r="D4424" s="27">
        <v>8</v>
      </c>
      <c r="E4424" s="27"/>
      <c r="F4424" s="27"/>
      <c r="G4424" s="27"/>
      <c r="H4424" s="27"/>
      <c r="I4424" s="53" t="s">
        <v>3139</v>
      </c>
      <c r="J4424" s="61">
        <v>1</v>
      </c>
      <c r="K4424" s="61" t="s">
        <v>845</v>
      </c>
      <c r="L4424" s="61"/>
      <c r="M4424" s="61">
        <f t="shared" si="197"/>
        <v>0</v>
      </c>
    </row>
    <row r="4425" spans="1:13" s="47" customFormat="1" ht="37.5" x14ac:dyDescent="0.4">
      <c r="A4425" s="27" t="s">
        <v>843</v>
      </c>
      <c r="B4425" s="27">
        <v>6</v>
      </c>
      <c r="C4425" s="27">
        <v>10</v>
      </c>
      <c r="D4425" s="27">
        <v>9</v>
      </c>
      <c r="E4425" s="27"/>
      <c r="F4425" s="27"/>
      <c r="G4425" s="27"/>
      <c r="H4425" s="27"/>
      <c r="I4425" s="53" t="s">
        <v>3140</v>
      </c>
      <c r="J4425" s="61">
        <v>1</v>
      </c>
      <c r="K4425" s="61" t="s">
        <v>845</v>
      </c>
      <c r="L4425" s="61"/>
      <c r="M4425" s="61">
        <f t="shared" si="197"/>
        <v>0</v>
      </c>
    </row>
    <row r="4426" spans="1:13" s="47" customFormat="1" x14ac:dyDescent="0.4">
      <c r="A4426" s="27" t="s">
        <v>843</v>
      </c>
      <c r="B4426" s="27">
        <v>6</v>
      </c>
      <c r="C4426" s="27">
        <v>10</v>
      </c>
      <c r="D4426" s="27">
        <v>10</v>
      </c>
      <c r="E4426" s="27"/>
      <c r="F4426" s="27"/>
      <c r="G4426" s="27"/>
      <c r="H4426" s="27"/>
      <c r="I4426" s="53" t="s">
        <v>3141</v>
      </c>
      <c r="J4426" s="61">
        <v>1</v>
      </c>
      <c r="K4426" s="61" t="s">
        <v>845</v>
      </c>
      <c r="L4426" s="61"/>
      <c r="M4426" s="61">
        <f t="shared" si="197"/>
        <v>0</v>
      </c>
    </row>
    <row r="4427" spans="1:13" s="47" customFormat="1" x14ac:dyDescent="0.4">
      <c r="A4427" s="27" t="s">
        <v>843</v>
      </c>
      <c r="B4427" s="27">
        <v>6</v>
      </c>
      <c r="C4427" s="27">
        <v>10</v>
      </c>
      <c r="D4427" s="27">
        <v>11</v>
      </c>
      <c r="E4427" s="27"/>
      <c r="F4427" s="27"/>
      <c r="G4427" s="27"/>
      <c r="H4427" s="27"/>
      <c r="I4427" s="53" t="s">
        <v>3142</v>
      </c>
      <c r="J4427" s="61">
        <v>1</v>
      </c>
      <c r="K4427" s="61" t="s">
        <v>845</v>
      </c>
      <c r="L4427" s="61"/>
      <c r="M4427" s="61">
        <f t="shared" si="197"/>
        <v>0</v>
      </c>
    </row>
    <row r="4428" spans="1:13" s="47" customFormat="1" x14ac:dyDescent="0.4">
      <c r="A4428" s="27" t="s">
        <v>843</v>
      </c>
      <c r="B4428" s="27">
        <v>6</v>
      </c>
      <c r="C4428" s="27">
        <v>10</v>
      </c>
      <c r="D4428" s="27">
        <v>12</v>
      </c>
      <c r="E4428" s="27"/>
      <c r="F4428" s="27"/>
      <c r="G4428" s="27"/>
      <c r="H4428" s="27"/>
      <c r="I4428" s="53" t="s">
        <v>3143</v>
      </c>
      <c r="J4428" s="61">
        <v>1</v>
      </c>
      <c r="K4428" s="61" t="s">
        <v>845</v>
      </c>
      <c r="L4428" s="61"/>
      <c r="M4428" s="61">
        <f t="shared" si="197"/>
        <v>0</v>
      </c>
    </row>
    <row r="4429" spans="1:13" s="47" customFormat="1" x14ac:dyDescent="0.4">
      <c r="A4429" s="27" t="s">
        <v>843</v>
      </c>
      <c r="B4429" s="27">
        <v>6</v>
      </c>
      <c r="C4429" s="27">
        <v>10</v>
      </c>
      <c r="D4429" s="27">
        <v>13</v>
      </c>
      <c r="E4429" s="27"/>
      <c r="F4429" s="27"/>
      <c r="G4429" s="27"/>
      <c r="H4429" s="27"/>
      <c r="I4429" s="53" t="s">
        <v>3144</v>
      </c>
      <c r="J4429" s="61">
        <v>1</v>
      </c>
      <c r="K4429" s="61" t="s">
        <v>845</v>
      </c>
      <c r="L4429" s="61"/>
      <c r="M4429" s="61">
        <f t="shared" si="197"/>
        <v>0</v>
      </c>
    </row>
    <row r="4430" spans="1:13" s="47" customFormat="1" x14ac:dyDescent="0.4">
      <c r="A4430" s="27" t="s">
        <v>843</v>
      </c>
      <c r="B4430" s="27">
        <v>6</v>
      </c>
      <c r="C4430" s="27">
        <v>10</v>
      </c>
      <c r="D4430" s="27">
        <v>14</v>
      </c>
      <c r="E4430" s="27"/>
      <c r="F4430" s="27"/>
      <c r="G4430" s="27"/>
      <c r="H4430" s="27"/>
      <c r="I4430" s="53" t="s">
        <v>3145</v>
      </c>
      <c r="J4430" s="61">
        <v>1</v>
      </c>
      <c r="K4430" s="61" t="s">
        <v>845</v>
      </c>
      <c r="L4430" s="61"/>
      <c r="M4430" s="61">
        <f t="shared" si="197"/>
        <v>0</v>
      </c>
    </row>
    <row r="4431" spans="1:13" s="47" customFormat="1" x14ac:dyDescent="0.4">
      <c r="A4431" s="27" t="s">
        <v>843</v>
      </c>
      <c r="B4431" s="27">
        <v>6</v>
      </c>
      <c r="C4431" s="27">
        <v>10</v>
      </c>
      <c r="D4431" s="27">
        <v>15</v>
      </c>
      <c r="E4431" s="27"/>
      <c r="F4431" s="27"/>
      <c r="G4431" s="27"/>
      <c r="H4431" s="27"/>
      <c r="I4431" s="53" t="s">
        <v>3146</v>
      </c>
      <c r="J4431" s="61">
        <v>1</v>
      </c>
      <c r="K4431" s="61" t="s">
        <v>845</v>
      </c>
      <c r="L4431" s="61"/>
      <c r="M4431" s="61">
        <f t="shared" si="197"/>
        <v>0</v>
      </c>
    </row>
    <row r="4432" spans="1:13" s="47" customFormat="1" x14ac:dyDescent="0.4">
      <c r="A4432" s="27" t="s">
        <v>843</v>
      </c>
      <c r="B4432" s="27">
        <v>6</v>
      </c>
      <c r="C4432" s="27">
        <v>10</v>
      </c>
      <c r="D4432" s="27">
        <v>16</v>
      </c>
      <c r="E4432" s="27"/>
      <c r="F4432" s="27"/>
      <c r="G4432" s="27"/>
      <c r="H4432" s="27"/>
      <c r="I4432" s="53" t="s">
        <v>3147</v>
      </c>
      <c r="J4432" s="61">
        <v>1</v>
      </c>
      <c r="K4432" s="61" t="s">
        <v>845</v>
      </c>
      <c r="L4432" s="61"/>
      <c r="M4432" s="61">
        <f t="shared" si="197"/>
        <v>0</v>
      </c>
    </row>
    <row r="4433" spans="1:13" s="47" customFormat="1" x14ac:dyDescent="0.4">
      <c r="A4433" s="27" t="s">
        <v>843</v>
      </c>
      <c r="B4433" s="27">
        <v>6</v>
      </c>
      <c r="C4433" s="27">
        <v>10</v>
      </c>
      <c r="D4433" s="27">
        <v>17</v>
      </c>
      <c r="E4433" s="27"/>
      <c r="F4433" s="27"/>
      <c r="G4433" s="27"/>
      <c r="H4433" s="27"/>
      <c r="I4433" s="53" t="s">
        <v>3148</v>
      </c>
      <c r="J4433" s="61">
        <v>1</v>
      </c>
      <c r="K4433" s="61" t="s">
        <v>845</v>
      </c>
      <c r="L4433" s="61"/>
      <c r="M4433" s="61">
        <f t="shared" si="197"/>
        <v>0</v>
      </c>
    </row>
    <row r="4434" spans="1:13" s="47" customFormat="1" x14ac:dyDescent="0.4">
      <c r="A4434" s="27" t="s">
        <v>843</v>
      </c>
      <c r="B4434" s="27">
        <v>6</v>
      </c>
      <c r="C4434" s="27">
        <v>10</v>
      </c>
      <c r="D4434" s="27">
        <v>18</v>
      </c>
      <c r="E4434" s="27"/>
      <c r="F4434" s="27"/>
      <c r="G4434" s="27"/>
      <c r="H4434" s="27"/>
      <c r="I4434" s="53" t="s">
        <v>3149</v>
      </c>
      <c r="J4434" s="61">
        <v>1</v>
      </c>
      <c r="K4434" s="61" t="s">
        <v>845</v>
      </c>
      <c r="L4434" s="61"/>
      <c r="M4434" s="61">
        <f t="shared" si="197"/>
        <v>0</v>
      </c>
    </row>
    <row r="4435" spans="1:13" s="47" customFormat="1" ht="37.5" x14ac:dyDescent="0.4">
      <c r="A4435" s="27" t="s">
        <v>843</v>
      </c>
      <c r="B4435" s="27">
        <v>6</v>
      </c>
      <c r="C4435" s="27">
        <v>10</v>
      </c>
      <c r="D4435" s="27">
        <v>19</v>
      </c>
      <c r="E4435" s="27"/>
      <c r="F4435" s="27"/>
      <c r="G4435" s="27"/>
      <c r="H4435" s="27"/>
      <c r="I4435" s="53" t="s">
        <v>3150</v>
      </c>
      <c r="J4435" s="61">
        <v>1</v>
      </c>
      <c r="K4435" s="61" t="s">
        <v>845</v>
      </c>
      <c r="L4435" s="61"/>
      <c r="M4435" s="61">
        <f t="shared" si="197"/>
        <v>0</v>
      </c>
    </row>
    <row r="4436" spans="1:13" s="47" customFormat="1" x14ac:dyDescent="0.4">
      <c r="A4436" s="27" t="s">
        <v>843</v>
      </c>
      <c r="B4436" s="27">
        <v>6</v>
      </c>
      <c r="C4436" s="27">
        <v>10</v>
      </c>
      <c r="D4436" s="27">
        <v>20</v>
      </c>
      <c r="E4436" s="27"/>
      <c r="F4436" s="27"/>
      <c r="G4436" s="27"/>
      <c r="H4436" s="27"/>
      <c r="I4436" s="53" t="s">
        <v>3151</v>
      </c>
      <c r="J4436" s="61">
        <v>1</v>
      </c>
      <c r="K4436" s="61" t="s">
        <v>845</v>
      </c>
      <c r="L4436" s="61"/>
      <c r="M4436" s="61">
        <f t="shared" si="197"/>
        <v>0</v>
      </c>
    </row>
    <row r="4437" spans="1:13" s="47" customFormat="1" x14ac:dyDescent="0.4">
      <c r="A4437" s="27" t="s">
        <v>843</v>
      </c>
      <c r="B4437" s="27">
        <v>6</v>
      </c>
      <c r="C4437" s="27">
        <v>10</v>
      </c>
      <c r="D4437" s="27">
        <v>21</v>
      </c>
      <c r="E4437" s="27"/>
      <c r="F4437" s="27"/>
      <c r="G4437" s="27"/>
      <c r="H4437" s="27"/>
      <c r="I4437" s="53" t="s">
        <v>3152</v>
      </c>
      <c r="J4437" s="61">
        <v>1</v>
      </c>
      <c r="K4437" s="61" t="s">
        <v>845</v>
      </c>
      <c r="L4437" s="61"/>
      <c r="M4437" s="61">
        <f t="shared" si="197"/>
        <v>0</v>
      </c>
    </row>
    <row r="4438" spans="1:13" s="47" customFormat="1" ht="37.5" x14ac:dyDescent="0.4">
      <c r="A4438" s="27" t="s">
        <v>843</v>
      </c>
      <c r="B4438" s="27">
        <v>6</v>
      </c>
      <c r="C4438" s="27">
        <v>10</v>
      </c>
      <c r="D4438" s="27">
        <v>22</v>
      </c>
      <c r="E4438" s="27"/>
      <c r="F4438" s="27"/>
      <c r="G4438" s="27"/>
      <c r="H4438" s="27"/>
      <c r="I4438" s="53" t="s">
        <v>3153</v>
      </c>
      <c r="J4438" s="61">
        <v>1</v>
      </c>
      <c r="K4438" s="61" t="s">
        <v>845</v>
      </c>
      <c r="L4438" s="61"/>
      <c r="M4438" s="61">
        <f t="shared" si="197"/>
        <v>0</v>
      </c>
    </row>
    <row r="4439" spans="1:13" s="47" customFormat="1" x14ac:dyDescent="0.4">
      <c r="A4439" s="27" t="s">
        <v>843</v>
      </c>
      <c r="B4439" s="27">
        <v>6</v>
      </c>
      <c r="C4439" s="27">
        <v>10</v>
      </c>
      <c r="D4439" s="27">
        <v>23</v>
      </c>
      <c r="E4439" s="27"/>
      <c r="F4439" s="27"/>
      <c r="G4439" s="27"/>
      <c r="H4439" s="27"/>
      <c r="I4439" s="53" t="s">
        <v>3154</v>
      </c>
      <c r="J4439" s="61">
        <v>1</v>
      </c>
      <c r="K4439" s="61" t="s">
        <v>845</v>
      </c>
      <c r="L4439" s="61"/>
      <c r="M4439" s="61">
        <f t="shared" si="197"/>
        <v>0</v>
      </c>
    </row>
    <row r="4440" spans="1:13" s="47" customFormat="1" x14ac:dyDescent="0.4">
      <c r="A4440" s="27" t="s">
        <v>843</v>
      </c>
      <c r="B4440" s="27">
        <v>6</v>
      </c>
      <c r="C4440" s="27">
        <v>10</v>
      </c>
      <c r="D4440" s="27">
        <v>24</v>
      </c>
      <c r="E4440" s="27"/>
      <c r="F4440" s="27"/>
      <c r="G4440" s="27"/>
      <c r="H4440" s="27"/>
      <c r="I4440" s="53" t="s">
        <v>3155</v>
      </c>
      <c r="J4440" s="61">
        <v>1</v>
      </c>
      <c r="K4440" s="61" t="s">
        <v>845</v>
      </c>
      <c r="L4440" s="61"/>
      <c r="M4440" s="61">
        <f t="shared" si="197"/>
        <v>0</v>
      </c>
    </row>
    <row r="4441" spans="1:13" s="47" customFormat="1" x14ac:dyDescent="0.4">
      <c r="A4441" s="27" t="s">
        <v>843</v>
      </c>
      <c r="B4441" s="27">
        <v>6</v>
      </c>
      <c r="C4441" s="27">
        <v>10</v>
      </c>
      <c r="D4441" s="27">
        <v>25</v>
      </c>
      <c r="E4441" s="27"/>
      <c r="F4441" s="27"/>
      <c r="G4441" s="27"/>
      <c r="H4441" s="27"/>
      <c r="I4441" s="53" t="s">
        <v>3156</v>
      </c>
      <c r="J4441" s="61">
        <v>1</v>
      </c>
      <c r="K4441" s="61" t="s">
        <v>845</v>
      </c>
      <c r="L4441" s="61"/>
      <c r="M4441" s="61">
        <f t="shared" si="197"/>
        <v>0</v>
      </c>
    </row>
    <row r="4442" spans="1:13" s="47" customFormat="1" x14ac:dyDescent="0.4">
      <c r="A4442" s="27" t="s">
        <v>843</v>
      </c>
      <c r="B4442" s="27">
        <v>6</v>
      </c>
      <c r="C4442" s="27">
        <v>10</v>
      </c>
      <c r="D4442" s="27">
        <v>26</v>
      </c>
      <c r="E4442" s="27"/>
      <c r="F4442" s="27"/>
      <c r="G4442" s="27"/>
      <c r="H4442" s="27"/>
      <c r="I4442" s="53" t="s">
        <v>3157</v>
      </c>
      <c r="J4442" s="61">
        <v>1</v>
      </c>
      <c r="K4442" s="61" t="s">
        <v>845</v>
      </c>
      <c r="L4442" s="61"/>
      <c r="M4442" s="61">
        <f t="shared" si="197"/>
        <v>0</v>
      </c>
    </row>
    <row r="4443" spans="1:13" s="47" customFormat="1" x14ac:dyDescent="0.4">
      <c r="A4443" s="27" t="s">
        <v>843</v>
      </c>
      <c r="B4443" s="27">
        <v>6</v>
      </c>
      <c r="C4443" s="27">
        <v>10</v>
      </c>
      <c r="D4443" s="27">
        <v>27</v>
      </c>
      <c r="E4443" s="27"/>
      <c r="F4443" s="27"/>
      <c r="G4443" s="27"/>
      <c r="H4443" s="27"/>
      <c r="I4443" s="53" t="s">
        <v>3158</v>
      </c>
      <c r="J4443" s="61">
        <v>1</v>
      </c>
      <c r="K4443" s="61" t="s">
        <v>845</v>
      </c>
      <c r="L4443" s="61"/>
      <c r="M4443" s="61">
        <f t="shared" si="197"/>
        <v>0</v>
      </c>
    </row>
    <row r="4444" spans="1:13" s="47" customFormat="1" x14ac:dyDescent="0.4">
      <c r="A4444" s="27" t="s">
        <v>843</v>
      </c>
      <c r="B4444" s="27">
        <v>6</v>
      </c>
      <c r="C4444" s="27">
        <v>10</v>
      </c>
      <c r="D4444" s="27">
        <v>28</v>
      </c>
      <c r="E4444" s="27"/>
      <c r="F4444" s="27"/>
      <c r="G4444" s="27"/>
      <c r="H4444" s="27"/>
      <c r="I4444" s="53" t="s">
        <v>5090</v>
      </c>
      <c r="J4444" s="61">
        <v>1</v>
      </c>
      <c r="K4444" s="61" t="s">
        <v>845</v>
      </c>
      <c r="L4444" s="61"/>
      <c r="M4444" s="61">
        <f t="shared" si="197"/>
        <v>0</v>
      </c>
    </row>
    <row r="4445" spans="1:13" s="47" customFormat="1" x14ac:dyDescent="0.4">
      <c r="A4445" s="27" t="s">
        <v>843</v>
      </c>
      <c r="B4445" s="27">
        <v>6</v>
      </c>
      <c r="C4445" s="27">
        <v>10</v>
      </c>
      <c r="D4445" s="27">
        <v>29</v>
      </c>
      <c r="E4445" s="27"/>
      <c r="F4445" s="27"/>
      <c r="G4445" s="27"/>
      <c r="H4445" s="27"/>
      <c r="I4445" s="53" t="s">
        <v>3159</v>
      </c>
      <c r="J4445" s="61">
        <v>1</v>
      </c>
      <c r="K4445" s="61" t="s">
        <v>845</v>
      </c>
      <c r="L4445" s="61"/>
      <c r="M4445" s="61">
        <f t="shared" si="197"/>
        <v>0</v>
      </c>
    </row>
    <row r="4446" spans="1:13" s="47" customFormat="1" x14ac:dyDescent="0.4">
      <c r="A4446" s="17" t="s">
        <v>843</v>
      </c>
      <c r="B4446" s="17">
        <v>6</v>
      </c>
      <c r="C4446" s="17">
        <v>11</v>
      </c>
      <c r="D4446" s="17"/>
      <c r="E4446" s="17"/>
      <c r="F4446" s="17"/>
      <c r="G4446" s="17"/>
      <c r="H4446" s="17"/>
      <c r="I4446" s="52" t="s">
        <v>3160</v>
      </c>
      <c r="J4446" s="66"/>
      <c r="K4446" s="66"/>
      <c r="L4446" s="66"/>
      <c r="M4446" s="66"/>
    </row>
    <row r="4447" spans="1:13" s="47" customFormat="1" x14ac:dyDescent="0.4">
      <c r="A4447" s="27" t="s">
        <v>843</v>
      </c>
      <c r="B4447" s="27">
        <v>6</v>
      </c>
      <c r="C4447" s="27">
        <v>11</v>
      </c>
      <c r="D4447" s="27">
        <v>1</v>
      </c>
      <c r="E4447" s="27"/>
      <c r="F4447" s="27"/>
      <c r="G4447" s="27"/>
      <c r="H4447" s="27"/>
      <c r="I4447" s="53" t="s">
        <v>3161</v>
      </c>
      <c r="J4447" s="61">
        <v>1</v>
      </c>
      <c r="K4447" s="61" t="s">
        <v>845</v>
      </c>
      <c r="L4447" s="61"/>
      <c r="M4447" s="61">
        <f t="shared" ref="M4447:M4489" si="198">IF(K4447="A",J4447,0)</f>
        <v>0</v>
      </c>
    </row>
    <row r="4448" spans="1:13" s="47" customFormat="1" x14ac:dyDescent="0.4">
      <c r="A4448" s="27" t="s">
        <v>843</v>
      </c>
      <c r="B4448" s="27">
        <v>6</v>
      </c>
      <c r="C4448" s="27">
        <v>11</v>
      </c>
      <c r="D4448" s="27">
        <v>2</v>
      </c>
      <c r="E4448" s="27"/>
      <c r="F4448" s="27"/>
      <c r="G4448" s="27"/>
      <c r="H4448" s="27"/>
      <c r="I4448" s="53" t="s">
        <v>3162</v>
      </c>
      <c r="J4448" s="61">
        <v>1</v>
      </c>
      <c r="K4448" s="61" t="s">
        <v>845</v>
      </c>
      <c r="L4448" s="61"/>
      <c r="M4448" s="61">
        <f t="shared" si="198"/>
        <v>0</v>
      </c>
    </row>
    <row r="4449" spans="1:13" s="47" customFormat="1" x14ac:dyDescent="0.4">
      <c r="A4449" s="27" t="s">
        <v>843</v>
      </c>
      <c r="B4449" s="27">
        <v>6</v>
      </c>
      <c r="C4449" s="27">
        <v>11</v>
      </c>
      <c r="D4449" s="27">
        <v>3</v>
      </c>
      <c r="E4449" s="27"/>
      <c r="F4449" s="27"/>
      <c r="G4449" s="27"/>
      <c r="H4449" s="27"/>
      <c r="I4449" s="53" t="s">
        <v>3163</v>
      </c>
      <c r="J4449" s="61">
        <v>1</v>
      </c>
      <c r="K4449" s="61" t="s">
        <v>845</v>
      </c>
      <c r="L4449" s="61"/>
      <c r="M4449" s="61">
        <f t="shared" si="198"/>
        <v>0</v>
      </c>
    </row>
    <row r="4450" spans="1:13" s="47" customFormat="1" x14ac:dyDescent="0.4">
      <c r="A4450" s="27" t="s">
        <v>843</v>
      </c>
      <c r="B4450" s="27">
        <v>6</v>
      </c>
      <c r="C4450" s="27">
        <v>11</v>
      </c>
      <c r="D4450" s="27">
        <v>4</v>
      </c>
      <c r="E4450" s="27"/>
      <c r="F4450" s="27"/>
      <c r="G4450" s="27"/>
      <c r="H4450" s="27"/>
      <c r="I4450" s="53" t="s">
        <v>5091</v>
      </c>
      <c r="J4450" s="61">
        <v>1</v>
      </c>
      <c r="K4450" s="61" t="s">
        <v>845</v>
      </c>
      <c r="L4450" s="61"/>
      <c r="M4450" s="61">
        <f t="shared" si="198"/>
        <v>0</v>
      </c>
    </row>
    <row r="4451" spans="1:13" s="47" customFormat="1" ht="56.25" x14ac:dyDescent="0.4">
      <c r="A4451" s="27" t="s">
        <v>843</v>
      </c>
      <c r="B4451" s="27">
        <v>6</v>
      </c>
      <c r="C4451" s="27">
        <v>11</v>
      </c>
      <c r="D4451" s="27">
        <v>5</v>
      </c>
      <c r="E4451" s="27"/>
      <c r="F4451" s="27"/>
      <c r="G4451" s="27"/>
      <c r="H4451" s="27"/>
      <c r="I4451" s="53" t="s">
        <v>3164</v>
      </c>
      <c r="J4451" s="61">
        <v>1</v>
      </c>
      <c r="K4451" s="61" t="s">
        <v>845</v>
      </c>
      <c r="L4451" s="61"/>
      <c r="M4451" s="61">
        <f t="shared" si="198"/>
        <v>0</v>
      </c>
    </row>
    <row r="4452" spans="1:13" s="47" customFormat="1" x14ac:dyDescent="0.4">
      <c r="A4452" s="27" t="s">
        <v>843</v>
      </c>
      <c r="B4452" s="27">
        <v>6</v>
      </c>
      <c r="C4452" s="27">
        <v>11</v>
      </c>
      <c r="D4452" s="27">
        <v>6</v>
      </c>
      <c r="E4452" s="27"/>
      <c r="F4452" s="27"/>
      <c r="G4452" s="27"/>
      <c r="H4452" s="27"/>
      <c r="I4452" s="53" t="s">
        <v>3165</v>
      </c>
      <c r="J4452" s="61">
        <v>1</v>
      </c>
      <c r="K4452" s="61" t="s">
        <v>845</v>
      </c>
      <c r="L4452" s="61"/>
      <c r="M4452" s="61">
        <f t="shared" si="198"/>
        <v>0</v>
      </c>
    </row>
    <row r="4453" spans="1:13" s="47" customFormat="1" x14ac:dyDescent="0.4">
      <c r="A4453" s="27" t="s">
        <v>843</v>
      </c>
      <c r="B4453" s="27">
        <v>6</v>
      </c>
      <c r="C4453" s="27">
        <v>11</v>
      </c>
      <c r="D4453" s="27">
        <v>7</v>
      </c>
      <c r="E4453" s="27"/>
      <c r="F4453" s="27"/>
      <c r="G4453" s="27"/>
      <c r="H4453" s="27"/>
      <c r="I4453" s="53" t="s">
        <v>3166</v>
      </c>
      <c r="J4453" s="61">
        <v>1</v>
      </c>
      <c r="K4453" s="61" t="s">
        <v>845</v>
      </c>
      <c r="L4453" s="61"/>
      <c r="M4453" s="61">
        <f t="shared" si="198"/>
        <v>0</v>
      </c>
    </row>
    <row r="4454" spans="1:13" s="47" customFormat="1" ht="37.5" x14ac:dyDescent="0.4">
      <c r="A4454" s="27" t="s">
        <v>843</v>
      </c>
      <c r="B4454" s="27">
        <v>6</v>
      </c>
      <c r="C4454" s="27">
        <v>11</v>
      </c>
      <c r="D4454" s="27">
        <v>8</v>
      </c>
      <c r="E4454" s="27"/>
      <c r="F4454" s="27"/>
      <c r="G4454" s="27"/>
      <c r="H4454" s="27"/>
      <c r="I4454" s="53" t="s">
        <v>3167</v>
      </c>
      <c r="J4454" s="61">
        <v>1</v>
      </c>
      <c r="K4454" s="61" t="s">
        <v>845</v>
      </c>
      <c r="L4454" s="61"/>
      <c r="M4454" s="61">
        <f t="shared" si="198"/>
        <v>0</v>
      </c>
    </row>
    <row r="4455" spans="1:13" s="47" customFormat="1" x14ac:dyDescent="0.4">
      <c r="A4455" s="27" t="s">
        <v>843</v>
      </c>
      <c r="B4455" s="27">
        <v>6</v>
      </c>
      <c r="C4455" s="27">
        <v>11</v>
      </c>
      <c r="D4455" s="27">
        <v>9</v>
      </c>
      <c r="E4455" s="27"/>
      <c r="F4455" s="27"/>
      <c r="G4455" s="27"/>
      <c r="H4455" s="27"/>
      <c r="I4455" s="53" t="s">
        <v>3168</v>
      </c>
      <c r="J4455" s="61">
        <v>1</v>
      </c>
      <c r="K4455" s="61" t="s">
        <v>845</v>
      </c>
      <c r="L4455" s="61"/>
      <c r="M4455" s="61">
        <f t="shared" si="198"/>
        <v>0</v>
      </c>
    </row>
    <row r="4456" spans="1:13" s="47" customFormat="1" ht="37.5" x14ac:dyDescent="0.4">
      <c r="A4456" s="27" t="s">
        <v>843</v>
      </c>
      <c r="B4456" s="27">
        <v>6</v>
      </c>
      <c r="C4456" s="27">
        <v>11</v>
      </c>
      <c r="D4456" s="27">
        <v>10</v>
      </c>
      <c r="E4456" s="27"/>
      <c r="F4456" s="27"/>
      <c r="G4456" s="27"/>
      <c r="H4456" s="27"/>
      <c r="I4456" s="53" t="s">
        <v>3169</v>
      </c>
      <c r="J4456" s="61">
        <v>1</v>
      </c>
      <c r="K4456" s="61" t="s">
        <v>845</v>
      </c>
      <c r="L4456" s="61"/>
      <c r="M4456" s="61">
        <f t="shared" si="198"/>
        <v>0</v>
      </c>
    </row>
    <row r="4457" spans="1:13" s="47" customFormat="1" x14ac:dyDescent="0.4">
      <c r="A4457" s="27" t="s">
        <v>843</v>
      </c>
      <c r="B4457" s="27">
        <v>6</v>
      </c>
      <c r="C4457" s="27">
        <v>11</v>
      </c>
      <c r="D4457" s="27">
        <v>11</v>
      </c>
      <c r="E4457" s="27"/>
      <c r="F4457" s="27"/>
      <c r="G4457" s="27"/>
      <c r="H4457" s="27"/>
      <c r="I4457" s="53" t="s">
        <v>3170</v>
      </c>
      <c r="J4457" s="61">
        <v>1</v>
      </c>
      <c r="K4457" s="61" t="s">
        <v>845</v>
      </c>
      <c r="L4457" s="61"/>
      <c r="M4457" s="61">
        <f t="shared" si="198"/>
        <v>0</v>
      </c>
    </row>
    <row r="4458" spans="1:13" s="47" customFormat="1" ht="37.5" x14ac:dyDescent="0.4">
      <c r="A4458" s="27" t="s">
        <v>843</v>
      </c>
      <c r="B4458" s="27">
        <v>6</v>
      </c>
      <c r="C4458" s="27">
        <v>11</v>
      </c>
      <c r="D4458" s="27">
        <v>12</v>
      </c>
      <c r="E4458" s="27"/>
      <c r="F4458" s="27"/>
      <c r="G4458" s="27"/>
      <c r="H4458" s="27"/>
      <c r="I4458" s="53" t="s">
        <v>3171</v>
      </c>
      <c r="J4458" s="61">
        <v>1</v>
      </c>
      <c r="K4458" s="61" t="s">
        <v>845</v>
      </c>
      <c r="L4458" s="61"/>
      <c r="M4458" s="61">
        <f t="shared" si="198"/>
        <v>0</v>
      </c>
    </row>
    <row r="4459" spans="1:13" s="47" customFormat="1" ht="37.5" x14ac:dyDescent="0.4">
      <c r="A4459" s="27" t="s">
        <v>843</v>
      </c>
      <c r="B4459" s="27">
        <v>6</v>
      </c>
      <c r="C4459" s="27">
        <v>11</v>
      </c>
      <c r="D4459" s="27">
        <v>13</v>
      </c>
      <c r="E4459" s="27"/>
      <c r="F4459" s="27"/>
      <c r="G4459" s="27"/>
      <c r="H4459" s="27"/>
      <c r="I4459" s="53" t="s">
        <v>3172</v>
      </c>
      <c r="J4459" s="61">
        <v>1</v>
      </c>
      <c r="K4459" s="61" t="s">
        <v>845</v>
      </c>
      <c r="L4459" s="61"/>
      <c r="M4459" s="61">
        <f t="shared" si="198"/>
        <v>0</v>
      </c>
    </row>
    <row r="4460" spans="1:13" s="47" customFormat="1" x14ac:dyDescent="0.4">
      <c r="A4460" s="27" t="s">
        <v>843</v>
      </c>
      <c r="B4460" s="27">
        <v>6</v>
      </c>
      <c r="C4460" s="27">
        <v>11</v>
      </c>
      <c r="D4460" s="27">
        <v>14</v>
      </c>
      <c r="E4460" s="27"/>
      <c r="F4460" s="27"/>
      <c r="G4460" s="27"/>
      <c r="H4460" s="27"/>
      <c r="I4460" s="53" t="s">
        <v>5092</v>
      </c>
      <c r="J4460" s="61">
        <v>1</v>
      </c>
      <c r="K4460" s="61" t="s">
        <v>845</v>
      </c>
      <c r="L4460" s="61"/>
      <c r="M4460" s="61">
        <f t="shared" si="198"/>
        <v>0</v>
      </c>
    </row>
    <row r="4461" spans="1:13" s="47" customFormat="1" ht="37.5" x14ac:dyDescent="0.4">
      <c r="A4461" s="27" t="s">
        <v>843</v>
      </c>
      <c r="B4461" s="27">
        <v>6</v>
      </c>
      <c r="C4461" s="27">
        <v>11</v>
      </c>
      <c r="D4461" s="27">
        <v>15</v>
      </c>
      <c r="E4461" s="27"/>
      <c r="F4461" s="27"/>
      <c r="G4461" s="27"/>
      <c r="H4461" s="27"/>
      <c r="I4461" s="53" t="s">
        <v>3173</v>
      </c>
      <c r="J4461" s="61">
        <v>1</v>
      </c>
      <c r="K4461" s="61" t="s">
        <v>845</v>
      </c>
      <c r="L4461" s="61"/>
      <c r="M4461" s="61">
        <f t="shared" si="198"/>
        <v>0</v>
      </c>
    </row>
    <row r="4462" spans="1:13" s="47" customFormat="1" x14ac:dyDescent="0.4">
      <c r="A4462" s="27" t="s">
        <v>843</v>
      </c>
      <c r="B4462" s="27">
        <v>6</v>
      </c>
      <c r="C4462" s="27">
        <v>11</v>
      </c>
      <c r="D4462" s="27">
        <v>16</v>
      </c>
      <c r="E4462" s="27"/>
      <c r="F4462" s="27"/>
      <c r="G4462" s="27"/>
      <c r="H4462" s="27"/>
      <c r="I4462" s="53" t="s">
        <v>3174</v>
      </c>
      <c r="J4462" s="61">
        <v>1</v>
      </c>
      <c r="K4462" s="61" t="s">
        <v>845</v>
      </c>
      <c r="L4462" s="61"/>
      <c r="M4462" s="61">
        <f t="shared" si="198"/>
        <v>0</v>
      </c>
    </row>
    <row r="4463" spans="1:13" s="47" customFormat="1" x14ac:dyDescent="0.4">
      <c r="A4463" s="27" t="s">
        <v>843</v>
      </c>
      <c r="B4463" s="27">
        <v>6</v>
      </c>
      <c r="C4463" s="27">
        <v>11</v>
      </c>
      <c r="D4463" s="27">
        <v>17</v>
      </c>
      <c r="E4463" s="27"/>
      <c r="F4463" s="27"/>
      <c r="G4463" s="27"/>
      <c r="H4463" s="27"/>
      <c r="I4463" s="53" t="s">
        <v>3175</v>
      </c>
      <c r="J4463" s="61">
        <v>1</v>
      </c>
      <c r="K4463" s="61" t="s">
        <v>845</v>
      </c>
      <c r="L4463" s="61"/>
      <c r="M4463" s="61">
        <f t="shared" si="198"/>
        <v>0</v>
      </c>
    </row>
    <row r="4464" spans="1:13" s="47" customFormat="1" ht="37.5" x14ac:dyDescent="0.4">
      <c r="A4464" s="27" t="s">
        <v>843</v>
      </c>
      <c r="B4464" s="27">
        <v>6</v>
      </c>
      <c r="C4464" s="27">
        <v>11</v>
      </c>
      <c r="D4464" s="27">
        <v>18</v>
      </c>
      <c r="E4464" s="27"/>
      <c r="F4464" s="27"/>
      <c r="G4464" s="27"/>
      <c r="H4464" s="27"/>
      <c r="I4464" s="53" t="s">
        <v>5093</v>
      </c>
      <c r="J4464" s="61">
        <v>1</v>
      </c>
      <c r="K4464" s="61" t="s">
        <v>845</v>
      </c>
      <c r="L4464" s="61"/>
      <c r="M4464" s="61">
        <f t="shared" si="198"/>
        <v>0</v>
      </c>
    </row>
    <row r="4465" spans="1:13" s="47" customFormat="1" ht="37.5" x14ac:dyDescent="0.4">
      <c r="A4465" s="27" t="s">
        <v>843</v>
      </c>
      <c r="B4465" s="27">
        <v>6</v>
      </c>
      <c r="C4465" s="27">
        <v>11</v>
      </c>
      <c r="D4465" s="27">
        <v>19</v>
      </c>
      <c r="E4465" s="27"/>
      <c r="F4465" s="27"/>
      <c r="G4465" s="27"/>
      <c r="H4465" s="27"/>
      <c r="I4465" s="53" t="s">
        <v>3176</v>
      </c>
      <c r="J4465" s="61">
        <v>1</v>
      </c>
      <c r="K4465" s="61" t="s">
        <v>845</v>
      </c>
      <c r="L4465" s="61"/>
      <c r="M4465" s="61">
        <f t="shared" si="198"/>
        <v>0</v>
      </c>
    </row>
    <row r="4466" spans="1:13" s="47" customFormat="1" x14ac:dyDescent="0.4">
      <c r="A4466" s="27" t="s">
        <v>843</v>
      </c>
      <c r="B4466" s="27">
        <v>6</v>
      </c>
      <c r="C4466" s="27">
        <v>11</v>
      </c>
      <c r="D4466" s="27">
        <v>20</v>
      </c>
      <c r="E4466" s="27"/>
      <c r="F4466" s="27"/>
      <c r="G4466" s="27"/>
      <c r="H4466" s="27"/>
      <c r="I4466" s="53" t="s">
        <v>3177</v>
      </c>
      <c r="J4466" s="61">
        <v>1</v>
      </c>
      <c r="K4466" s="61" t="s">
        <v>845</v>
      </c>
      <c r="L4466" s="61"/>
      <c r="M4466" s="61">
        <f t="shared" si="198"/>
        <v>0</v>
      </c>
    </row>
    <row r="4467" spans="1:13" s="47" customFormat="1" ht="37.5" x14ac:dyDescent="0.4">
      <c r="A4467" s="27" t="s">
        <v>843</v>
      </c>
      <c r="B4467" s="27">
        <v>6</v>
      </c>
      <c r="C4467" s="27">
        <v>11</v>
      </c>
      <c r="D4467" s="27">
        <v>21</v>
      </c>
      <c r="E4467" s="27"/>
      <c r="F4467" s="27"/>
      <c r="G4467" s="27"/>
      <c r="H4467" s="27"/>
      <c r="I4467" s="53" t="s">
        <v>3178</v>
      </c>
      <c r="J4467" s="61">
        <v>1</v>
      </c>
      <c r="K4467" s="61" t="s">
        <v>845</v>
      </c>
      <c r="L4467" s="61"/>
      <c r="M4467" s="61">
        <f t="shared" si="198"/>
        <v>0</v>
      </c>
    </row>
    <row r="4468" spans="1:13" s="47" customFormat="1" ht="56.25" x14ac:dyDescent="0.4">
      <c r="A4468" s="27" t="s">
        <v>843</v>
      </c>
      <c r="B4468" s="27">
        <v>6</v>
      </c>
      <c r="C4468" s="27">
        <v>11</v>
      </c>
      <c r="D4468" s="27">
        <v>22</v>
      </c>
      <c r="E4468" s="27"/>
      <c r="F4468" s="27"/>
      <c r="G4468" s="27"/>
      <c r="H4468" s="27"/>
      <c r="I4468" s="53" t="s">
        <v>3179</v>
      </c>
      <c r="J4468" s="61">
        <v>1</v>
      </c>
      <c r="K4468" s="61" t="s">
        <v>845</v>
      </c>
      <c r="L4468" s="61"/>
      <c r="M4468" s="61">
        <f t="shared" si="198"/>
        <v>0</v>
      </c>
    </row>
    <row r="4469" spans="1:13" s="47" customFormat="1" x14ac:dyDescent="0.4">
      <c r="A4469" s="27" t="s">
        <v>843</v>
      </c>
      <c r="B4469" s="27">
        <v>6</v>
      </c>
      <c r="C4469" s="27">
        <v>11</v>
      </c>
      <c r="D4469" s="27">
        <v>23</v>
      </c>
      <c r="E4469" s="27"/>
      <c r="F4469" s="27"/>
      <c r="G4469" s="27"/>
      <c r="H4469" s="27"/>
      <c r="I4469" s="53" t="s">
        <v>3180</v>
      </c>
      <c r="J4469" s="61">
        <v>1</v>
      </c>
      <c r="K4469" s="61" t="s">
        <v>845</v>
      </c>
      <c r="L4469" s="61"/>
      <c r="M4469" s="61">
        <f t="shared" si="198"/>
        <v>0</v>
      </c>
    </row>
    <row r="4470" spans="1:13" s="47" customFormat="1" ht="37.5" x14ac:dyDescent="0.4">
      <c r="A4470" s="27" t="s">
        <v>843</v>
      </c>
      <c r="B4470" s="27">
        <v>6</v>
      </c>
      <c r="C4470" s="27">
        <v>11</v>
      </c>
      <c r="D4470" s="27">
        <v>24</v>
      </c>
      <c r="E4470" s="27"/>
      <c r="F4470" s="27"/>
      <c r="G4470" s="27"/>
      <c r="H4470" s="27"/>
      <c r="I4470" s="53" t="s">
        <v>3181</v>
      </c>
      <c r="J4470" s="61">
        <v>1</v>
      </c>
      <c r="K4470" s="61" t="s">
        <v>845</v>
      </c>
      <c r="L4470" s="61"/>
      <c r="M4470" s="61">
        <f t="shared" si="198"/>
        <v>0</v>
      </c>
    </row>
    <row r="4471" spans="1:13" s="47" customFormat="1" x14ac:dyDescent="0.4">
      <c r="A4471" s="27" t="s">
        <v>843</v>
      </c>
      <c r="B4471" s="27">
        <v>6</v>
      </c>
      <c r="C4471" s="27">
        <v>11</v>
      </c>
      <c r="D4471" s="27">
        <v>25</v>
      </c>
      <c r="E4471" s="27"/>
      <c r="F4471" s="27"/>
      <c r="G4471" s="27"/>
      <c r="H4471" s="27"/>
      <c r="I4471" s="53" t="s">
        <v>3182</v>
      </c>
      <c r="J4471" s="61">
        <v>1</v>
      </c>
      <c r="K4471" s="61" t="s">
        <v>845</v>
      </c>
      <c r="L4471" s="61"/>
      <c r="M4471" s="61">
        <f t="shared" si="198"/>
        <v>0</v>
      </c>
    </row>
    <row r="4472" spans="1:13" s="47" customFormat="1" x14ac:dyDescent="0.4">
      <c r="A4472" s="27" t="s">
        <v>843</v>
      </c>
      <c r="B4472" s="27">
        <v>6</v>
      </c>
      <c r="C4472" s="27">
        <v>11</v>
      </c>
      <c r="D4472" s="27">
        <v>26</v>
      </c>
      <c r="E4472" s="27"/>
      <c r="F4472" s="27"/>
      <c r="G4472" s="27"/>
      <c r="H4472" s="27"/>
      <c r="I4472" s="53" t="s">
        <v>3183</v>
      </c>
      <c r="J4472" s="61">
        <v>1</v>
      </c>
      <c r="K4472" s="61" t="s">
        <v>845</v>
      </c>
      <c r="L4472" s="61"/>
      <c r="M4472" s="61">
        <f t="shared" si="198"/>
        <v>0</v>
      </c>
    </row>
    <row r="4473" spans="1:13" s="47" customFormat="1" x14ac:dyDescent="0.4">
      <c r="A4473" s="27" t="s">
        <v>843</v>
      </c>
      <c r="B4473" s="27">
        <v>6</v>
      </c>
      <c r="C4473" s="27">
        <v>11</v>
      </c>
      <c r="D4473" s="27">
        <v>27</v>
      </c>
      <c r="E4473" s="27"/>
      <c r="F4473" s="27"/>
      <c r="G4473" s="27"/>
      <c r="H4473" s="27"/>
      <c r="I4473" s="53" t="s">
        <v>3183</v>
      </c>
      <c r="J4473" s="61">
        <v>1</v>
      </c>
      <c r="K4473" s="61" t="s">
        <v>845</v>
      </c>
      <c r="L4473" s="61"/>
      <c r="M4473" s="61">
        <f t="shared" si="198"/>
        <v>0</v>
      </c>
    </row>
    <row r="4474" spans="1:13" s="47" customFormat="1" ht="37.5" x14ac:dyDescent="0.4">
      <c r="A4474" s="27" t="s">
        <v>843</v>
      </c>
      <c r="B4474" s="27">
        <v>6</v>
      </c>
      <c r="C4474" s="27">
        <v>11</v>
      </c>
      <c r="D4474" s="27">
        <v>28</v>
      </c>
      <c r="E4474" s="27"/>
      <c r="F4474" s="27"/>
      <c r="G4474" s="27"/>
      <c r="H4474" s="27"/>
      <c r="I4474" s="53" t="s">
        <v>3184</v>
      </c>
      <c r="J4474" s="61">
        <v>1</v>
      </c>
      <c r="K4474" s="61" t="s">
        <v>845</v>
      </c>
      <c r="L4474" s="61"/>
      <c r="M4474" s="61">
        <f t="shared" si="198"/>
        <v>0</v>
      </c>
    </row>
    <row r="4475" spans="1:13" s="47" customFormat="1" ht="37.5" x14ac:dyDescent="0.4">
      <c r="A4475" s="27" t="s">
        <v>843</v>
      </c>
      <c r="B4475" s="27">
        <v>6</v>
      </c>
      <c r="C4475" s="27">
        <v>11</v>
      </c>
      <c r="D4475" s="27">
        <v>29</v>
      </c>
      <c r="E4475" s="27"/>
      <c r="F4475" s="27"/>
      <c r="G4475" s="27"/>
      <c r="H4475" s="27"/>
      <c r="I4475" s="53" t="s">
        <v>3185</v>
      </c>
      <c r="J4475" s="61">
        <v>1</v>
      </c>
      <c r="K4475" s="61" t="s">
        <v>845</v>
      </c>
      <c r="L4475" s="61"/>
      <c r="M4475" s="61">
        <f t="shared" si="198"/>
        <v>0</v>
      </c>
    </row>
    <row r="4476" spans="1:13" s="47" customFormat="1" x14ac:dyDescent="0.4">
      <c r="A4476" s="27" t="s">
        <v>843</v>
      </c>
      <c r="B4476" s="27">
        <v>6</v>
      </c>
      <c r="C4476" s="27">
        <v>11</v>
      </c>
      <c r="D4476" s="27">
        <v>30</v>
      </c>
      <c r="E4476" s="27"/>
      <c r="F4476" s="27"/>
      <c r="G4476" s="27"/>
      <c r="H4476" s="27"/>
      <c r="I4476" s="53" t="s">
        <v>3186</v>
      </c>
      <c r="J4476" s="61">
        <v>1</v>
      </c>
      <c r="K4476" s="61" t="s">
        <v>845</v>
      </c>
      <c r="L4476" s="61"/>
      <c r="M4476" s="61">
        <f t="shared" si="198"/>
        <v>0</v>
      </c>
    </row>
    <row r="4477" spans="1:13" s="47" customFormat="1" x14ac:dyDescent="0.4">
      <c r="A4477" s="27" t="s">
        <v>843</v>
      </c>
      <c r="B4477" s="27">
        <v>6</v>
      </c>
      <c r="C4477" s="27">
        <v>11</v>
      </c>
      <c r="D4477" s="27">
        <v>31</v>
      </c>
      <c r="E4477" s="27"/>
      <c r="F4477" s="27"/>
      <c r="G4477" s="27"/>
      <c r="H4477" s="27"/>
      <c r="I4477" s="53" t="s">
        <v>3187</v>
      </c>
      <c r="J4477" s="61">
        <v>1</v>
      </c>
      <c r="K4477" s="61" t="s">
        <v>845</v>
      </c>
      <c r="L4477" s="61"/>
      <c r="M4477" s="61">
        <f t="shared" si="198"/>
        <v>0</v>
      </c>
    </row>
    <row r="4478" spans="1:13" s="47" customFormat="1" x14ac:dyDescent="0.4">
      <c r="A4478" s="27" t="s">
        <v>843</v>
      </c>
      <c r="B4478" s="27">
        <v>6</v>
      </c>
      <c r="C4478" s="27">
        <v>11</v>
      </c>
      <c r="D4478" s="27">
        <v>32</v>
      </c>
      <c r="E4478" s="27"/>
      <c r="F4478" s="27"/>
      <c r="G4478" s="27"/>
      <c r="H4478" s="27"/>
      <c r="I4478" s="53" t="s">
        <v>5094</v>
      </c>
      <c r="J4478" s="61">
        <v>1</v>
      </c>
      <c r="K4478" s="61" t="s">
        <v>845</v>
      </c>
      <c r="L4478" s="61"/>
      <c r="M4478" s="61">
        <f t="shared" si="198"/>
        <v>0</v>
      </c>
    </row>
    <row r="4479" spans="1:13" s="47" customFormat="1" ht="37.5" x14ac:dyDescent="0.4">
      <c r="A4479" s="27" t="s">
        <v>843</v>
      </c>
      <c r="B4479" s="27">
        <v>6</v>
      </c>
      <c r="C4479" s="27">
        <v>11</v>
      </c>
      <c r="D4479" s="27">
        <v>33</v>
      </c>
      <c r="E4479" s="27"/>
      <c r="F4479" s="27"/>
      <c r="G4479" s="27"/>
      <c r="H4479" s="27"/>
      <c r="I4479" s="53" t="s">
        <v>5095</v>
      </c>
      <c r="J4479" s="61">
        <v>1</v>
      </c>
      <c r="K4479" s="61" t="s">
        <v>845</v>
      </c>
      <c r="L4479" s="61"/>
      <c r="M4479" s="61">
        <f t="shared" si="198"/>
        <v>0</v>
      </c>
    </row>
    <row r="4480" spans="1:13" s="47" customFormat="1" ht="75" x14ac:dyDescent="0.4">
      <c r="A4480" s="27" t="s">
        <v>843</v>
      </c>
      <c r="B4480" s="27">
        <v>6</v>
      </c>
      <c r="C4480" s="27">
        <v>11</v>
      </c>
      <c r="D4480" s="27">
        <v>34</v>
      </c>
      <c r="E4480" s="27"/>
      <c r="F4480" s="27"/>
      <c r="G4480" s="27"/>
      <c r="H4480" s="27"/>
      <c r="I4480" s="53" t="s">
        <v>5096</v>
      </c>
      <c r="J4480" s="61">
        <v>1</v>
      </c>
      <c r="K4480" s="61" t="s">
        <v>845</v>
      </c>
      <c r="L4480" s="61"/>
      <c r="M4480" s="61">
        <f t="shared" si="198"/>
        <v>0</v>
      </c>
    </row>
    <row r="4481" spans="1:13" s="47" customFormat="1" ht="56.25" x14ac:dyDescent="0.4">
      <c r="A4481" s="27" t="s">
        <v>843</v>
      </c>
      <c r="B4481" s="27">
        <v>6</v>
      </c>
      <c r="C4481" s="27">
        <v>11</v>
      </c>
      <c r="D4481" s="27">
        <v>35</v>
      </c>
      <c r="E4481" s="27"/>
      <c r="F4481" s="27"/>
      <c r="G4481" s="27"/>
      <c r="H4481" s="27"/>
      <c r="I4481" s="53" t="s">
        <v>5097</v>
      </c>
      <c r="J4481" s="61">
        <v>1</v>
      </c>
      <c r="K4481" s="61" t="s">
        <v>845</v>
      </c>
      <c r="L4481" s="61"/>
      <c r="M4481" s="61">
        <f t="shared" si="198"/>
        <v>0</v>
      </c>
    </row>
    <row r="4482" spans="1:13" s="47" customFormat="1" ht="56.25" x14ac:dyDescent="0.4">
      <c r="A4482" s="27" t="s">
        <v>843</v>
      </c>
      <c r="B4482" s="27">
        <v>6</v>
      </c>
      <c r="C4482" s="27">
        <v>11</v>
      </c>
      <c r="D4482" s="27">
        <v>36</v>
      </c>
      <c r="E4482" s="27"/>
      <c r="F4482" s="27"/>
      <c r="G4482" s="27"/>
      <c r="H4482" s="27"/>
      <c r="I4482" s="53" t="s">
        <v>5098</v>
      </c>
      <c r="J4482" s="61">
        <v>1</v>
      </c>
      <c r="K4482" s="61" t="s">
        <v>845</v>
      </c>
      <c r="L4482" s="61"/>
      <c r="M4482" s="61">
        <f t="shared" si="198"/>
        <v>0</v>
      </c>
    </row>
    <row r="4483" spans="1:13" s="47" customFormat="1" ht="37.5" x14ac:dyDescent="0.4">
      <c r="A4483" s="27" t="s">
        <v>843</v>
      </c>
      <c r="B4483" s="27">
        <v>6</v>
      </c>
      <c r="C4483" s="27">
        <v>11</v>
      </c>
      <c r="D4483" s="27">
        <v>37</v>
      </c>
      <c r="E4483" s="27"/>
      <c r="F4483" s="27"/>
      <c r="G4483" s="27"/>
      <c r="H4483" s="27"/>
      <c r="I4483" s="53" t="s">
        <v>3188</v>
      </c>
      <c r="J4483" s="61">
        <v>1</v>
      </c>
      <c r="K4483" s="61" t="s">
        <v>845</v>
      </c>
      <c r="L4483" s="61"/>
      <c r="M4483" s="61">
        <f t="shared" si="198"/>
        <v>0</v>
      </c>
    </row>
    <row r="4484" spans="1:13" s="47" customFormat="1" ht="37.5" x14ac:dyDescent="0.4">
      <c r="A4484" s="27" t="s">
        <v>843</v>
      </c>
      <c r="B4484" s="27">
        <v>6</v>
      </c>
      <c r="C4484" s="27">
        <v>11</v>
      </c>
      <c r="D4484" s="27">
        <v>38</v>
      </c>
      <c r="E4484" s="27"/>
      <c r="F4484" s="27"/>
      <c r="G4484" s="27"/>
      <c r="H4484" s="27"/>
      <c r="I4484" s="53" t="s">
        <v>3189</v>
      </c>
      <c r="J4484" s="61">
        <v>1</v>
      </c>
      <c r="K4484" s="61" t="s">
        <v>845</v>
      </c>
      <c r="L4484" s="61"/>
      <c r="M4484" s="61">
        <f t="shared" si="198"/>
        <v>0</v>
      </c>
    </row>
    <row r="4485" spans="1:13" s="47" customFormat="1" ht="37.5" x14ac:dyDescent="0.4">
      <c r="A4485" s="27" t="s">
        <v>843</v>
      </c>
      <c r="B4485" s="27">
        <v>6</v>
      </c>
      <c r="C4485" s="27">
        <v>11</v>
      </c>
      <c r="D4485" s="27">
        <v>39</v>
      </c>
      <c r="E4485" s="27"/>
      <c r="F4485" s="27"/>
      <c r="G4485" s="27"/>
      <c r="H4485" s="27"/>
      <c r="I4485" s="53" t="s">
        <v>3190</v>
      </c>
      <c r="J4485" s="61">
        <v>1</v>
      </c>
      <c r="K4485" s="61" t="s">
        <v>845</v>
      </c>
      <c r="L4485" s="61"/>
      <c r="M4485" s="61">
        <f t="shared" si="198"/>
        <v>0</v>
      </c>
    </row>
    <row r="4486" spans="1:13" s="47" customFormat="1" x14ac:dyDescent="0.4">
      <c r="A4486" s="27" t="s">
        <v>843</v>
      </c>
      <c r="B4486" s="27">
        <v>6</v>
      </c>
      <c r="C4486" s="27">
        <v>11</v>
      </c>
      <c r="D4486" s="27">
        <v>40</v>
      </c>
      <c r="E4486" s="27"/>
      <c r="F4486" s="27"/>
      <c r="G4486" s="27"/>
      <c r="H4486" s="27"/>
      <c r="I4486" s="53" t="s">
        <v>3191</v>
      </c>
      <c r="J4486" s="61">
        <v>1</v>
      </c>
      <c r="K4486" s="61" t="s">
        <v>845</v>
      </c>
      <c r="L4486" s="61"/>
      <c r="M4486" s="61">
        <f t="shared" si="198"/>
        <v>0</v>
      </c>
    </row>
    <row r="4487" spans="1:13" s="47" customFormat="1" x14ac:dyDescent="0.4">
      <c r="A4487" s="27" t="s">
        <v>843</v>
      </c>
      <c r="B4487" s="27">
        <v>6</v>
      </c>
      <c r="C4487" s="27">
        <v>11</v>
      </c>
      <c r="D4487" s="27">
        <v>41</v>
      </c>
      <c r="E4487" s="27"/>
      <c r="F4487" s="27"/>
      <c r="G4487" s="27"/>
      <c r="H4487" s="27"/>
      <c r="I4487" s="53" t="s">
        <v>3192</v>
      </c>
      <c r="J4487" s="61">
        <v>1</v>
      </c>
      <c r="K4487" s="61" t="s">
        <v>845</v>
      </c>
      <c r="L4487" s="61"/>
      <c r="M4487" s="61">
        <f t="shared" si="198"/>
        <v>0</v>
      </c>
    </row>
    <row r="4488" spans="1:13" s="47" customFormat="1" x14ac:dyDescent="0.4">
      <c r="A4488" s="27" t="s">
        <v>843</v>
      </c>
      <c r="B4488" s="27">
        <v>6</v>
      </c>
      <c r="C4488" s="27">
        <v>11</v>
      </c>
      <c r="D4488" s="27">
        <v>42</v>
      </c>
      <c r="E4488" s="27"/>
      <c r="F4488" s="27"/>
      <c r="G4488" s="27"/>
      <c r="H4488" s="27"/>
      <c r="I4488" s="53" t="s">
        <v>3193</v>
      </c>
      <c r="J4488" s="61">
        <v>1</v>
      </c>
      <c r="K4488" s="61" t="s">
        <v>845</v>
      </c>
      <c r="L4488" s="61"/>
      <c r="M4488" s="61">
        <f t="shared" si="198"/>
        <v>0</v>
      </c>
    </row>
    <row r="4489" spans="1:13" s="47" customFormat="1" x14ac:dyDescent="0.4">
      <c r="A4489" s="27" t="s">
        <v>843</v>
      </c>
      <c r="B4489" s="27">
        <v>6</v>
      </c>
      <c r="C4489" s="27">
        <v>11</v>
      </c>
      <c r="D4489" s="27">
        <v>43</v>
      </c>
      <c r="E4489" s="27"/>
      <c r="F4489" s="27"/>
      <c r="G4489" s="27"/>
      <c r="H4489" s="27"/>
      <c r="I4489" s="53" t="s">
        <v>3194</v>
      </c>
      <c r="J4489" s="61">
        <v>1</v>
      </c>
      <c r="K4489" s="61" t="s">
        <v>845</v>
      </c>
      <c r="L4489" s="61"/>
      <c r="M4489" s="61">
        <f t="shared" si="198"/>
        <v>0</v>
      </c>
    </row>
    <row r="4490" spans="1:13" s="47" customFormat="1" x14ac:dyDescent="0.4">
      <c r="A4490" s="17" t="s">
        <v>843</v>
      </c>
      <c r="B4490" s="17">
        <v>6</v>
      </c>
      <c r="C4490" s="17">
        <v>12</v>
      </c>
      <c r="D4490" s="17"/>
      <c r="E4490" s="17"/>
      <c r="F4490" s="17"/>
      <c r="G4490" s="17"/>
      <c r="H4490" s="17"/>
      <c r="I4490" s="52" t="s">
        <v>3195</v>
      </c>
      <c r="J4490" s="66"/>
      <c r="K4490" s="66"/>
      <c r="L4490" s="66"/>
      <c r="M4490" s="66"/>
    </row>
    <row r="4491" spans="1:13" s="47" customFormat="1" ht="37.5" x14ac:dyDescent="0.4">
      <c r="A4491" s="27" t="s">
        <v>843</v>
      </c>
      <c r="B4491" s="27">
        <v>6</v>
      </c>
      <c r="C4491" s="27">
        <v>12</v>
      </c>
      <c r="D4491" s="27">
        <v>1</v>
      </c>
      <c r="E4491" s="27"/>
      <c r="F4491" s="27"/>
      <c r="G4491" s="27"/>
      <c r="H4491" s="27"/>
      <c r="I4491" s="53" t="s">
        <v>3196</v>
      </c>
      <c r="J4491" s="61">
        <v>1</v>
      </c>
      <c r="K4491" s="61" t="s">
        <v>845</v>
      </c>
      <c r="L4491" s="61"/>
      <c r="M4491" s="61">
        <f t="shared" ref="M4491:M4528" si="199">IF(K4491="A",J4491,0)</f>
        <v>0</v>
      </c>
    </row>
    <row r="4492" spans="1:13" s="47" customFormat="1" x14ac:dyDescent="0.4">
      <c r="A4492" s="27" t="s">
        <v>843</v>
      </c>
      <c r="B4492" s="27">
        <v>6</v>
      </c>
      <c r="C4492" s="27">
        <v>12</v>
      </c>
      <c r="D4492" s="27">
        <v>2</v>
      </c>
      <c r="E4492" s="27"/>
      <c r="F4492" s="27"/>
      <c r="G4492" s="27"/>
      <c r="H4492" s="27"/>
      <c r="I4492" s="53" t="s">
        <v>3197</v>
      </c>
      <c r="J4492" s="61">
        <v>1</v>
      </c>
      <c r="K4492" s="61" t="s">
        <v>845</v>
      </c>
      <c r="L4492" s="61"/>
      <c r="M4492" s="61">
        <f t="shared" si="199"/>
        <v>0</v>
      </c>
    </row>
    <row r="4493" spans="1:13" s="47" customFormat="1" x14ac:dyDescent="0.4">
      <c r="A4493" s="27" t="s">
        <v>843</v>
      </c>
      <c r="B4493" s="27">
        <v>6</v>
      </c>
      <c r="C4493" s="27">
        <v>12</v>
      </c>
      <c r="D4493" s="27">
        <v>3</v>
      </c>
      <c r="E4493" s="27"/>
      <c r="F4493" s="27"/>
      <c r="G4493" s="27"/>
      <c r="H4493" s="27"/>
      <c r="I4493" s="53" t="s">
        <v>3198</v>
      </c>
      <c r="J4493" s="61">
        <v>1</v>
      </c>
      <c r="K4493" s="61" t="s">
        <v>845</v>
      </c>
      <c r="L4493" s="61"/>
      <c r="M4493" s="61">
        <f t="shared" si="199"/>
        <v>0</v>
      </c>
    </row>
    <row r="4494" spans="1:13" s="47" customFormat="1" x14ac:dyDescent="0.4">
      <c r="A4494" s="27" t="s">
        <v>843</v>
      </c>
      <c r="B4494" s="27">
        <v>6</v>
      </c>
      <c r="C4494" s="27">
        <v>12</v>
      </c>
      <c r="D4494" s="27">
        <v>4</v>
      </c>
      <c r="E4494" s="27"/>
      <c r="F4494" s="27"/>
      <c r="G4494" s="27"/>
      <c r="H4494" s="27"/>
      <c r="I4494" s="53" t="s">
        <v>3199</v>
      </c>
      <c r="J4494" s="61">
        <v>1</v>
      </c>
      <c r="K4494" s="61" t="s">
        <v>845</v>
      </c>
      <c r="L4494" s="61"/>
      <c r="M4494" s="61">
        <f t="shared" si="199"/>
        <v>0</v>
      </c>
    </row>
    <row r="4495" spans="1:13" s="47" customFormat="1" ht="37.5" x14ac:dyDescent="0.4">
      <c r="A4495" s="27" t="s">
        <v>843</v>
      </c>
      <c r="B4495" s="27">
        <v>6</v>
      </c>
      <c r="C4495" s="27">
        <v>12</v>
      </c>
      <c r="D4495" s="27">
        <v>5</v>
      </c>
      <c r="E4495" s="27"/>
      <c r="F4495" s="27"/>
      <c r="G4495" s="27"/>
      <c r="H4495" s="27"/>
      <c r="I4495" s="53" t="s">
        <v>3200</v>
      </c>
      <c r="J4495" s="61">
        <v>1</v>
      </c>
      <c r="K4495" s="61" t="s">
        <v>845</v>
      </c>
      <c r="L4495" s="61"/>
      <c r="M4495" s="61">
        <f t="shared" si="199"/>
        <v>0</v>
      </c>
    </row>
    <row r="4496" spans="1:13" s="47" customFormat="1" x14ac:dyDescent="0.4">
      <c r="A4496" s="27" t="s">
        <v>843</v>
      </c>
      <c r="B4496" s="27">
        <v>6</v>
      </c>
      <c r="C4496" s="27">
        <v>12</v>
      </c>
      <c r="D4496" s="27">
        <v>6</v>
      </c>
      <c r="E4496" s="27"/>
      <c r="F4496" s="27"/>
      <c r="G4496" s="27"/>
      <c r="H4496" s="27"/>
      <c r="I4496" s="53" t="s">
        <v>3201</v>
      </c>
      <c r="J4496" s="61">
        <v>1</v>
      </c>
      <c r="K4496" s="61" t="s">
        <v>845</v>
      </c>
      <c r="L4496" s="61"/>
      <c r="M4496" s="61">
        <f t="shared" si="199"/>
        <v>0</v>
      </c>
    </row>
    <row r="4497" spans="1:13" s="47" customFormat="1" x14ac:dyDescent="0.4">
      <c r="A4497" s="27" t="s">
        <v>843</v>
      </c>
      <c r="B4497" s="27">
        <v>6</v>
      </c>
      <c r="C4497" s="27">
        <v>12</v>
      </c>
      <c r="D4497" s="27">
        <v>7</v>
      </c>
      <c r="E4497" s="27"/>
      <c r="F4497" s="27"/>
      <c r="G4497" s="27"/>
      <c r="H4497" s="27"/>
      <c r="I4497" s="53" t="s">
        <v>3202</v>
      </c>
      <c r="J4497" s="61">
        <v>1</v>
      </c>
      <c r="K4497" s="61" t="s">
        <v>845</v>
      </c>
      <c r="L4497" s="61"/>
      <c r="M4497" s="61">
        <f t="shared" si="199"/>
        <v>0</v>
      </c>
    </row>
    <row r="4498" spans="1:13" s="47" customFormat="1" ht="37.5" x14ac:dyDescent="0.4">
      <c r="A4498" s="27" t="s">
        <v>843</v>
      </c>
      <c r="B4498" s="27">
        <v>6</v>
      </c>
      <c r="C4498" s="27">
        <v>12</v>
      </c>
      <c r="D4498" s="27">
        <v>8</v>
      </c>
      <c r="E4498" s="27"/>
      <c r="F4498" s="27"/>
      <c r="G4498" s="27"/>
      <c r="H4498" s="27"/>
      <c r="I4498" s="53" t="s">
        <v>3203</v>
      </c>
      <c r="J4498" s="61">
        <v>1</v>
      </c>
      <c r="K4498" s="61" t="s">
        <v>845</v>
      </c>
      <c r="L4498" s="61"/>
      <c r="M4498" s="61">
        <f t="shared" si="199"/>
        <v>0</v>
      </c>
    </row>
    <row r="4499" spans="1:13" s="47" customFormat="1" x14ac:dyDescent="0.4">
      <c r="A4499" s="27" t="s">
        <v>843</v>
      </c>
      <c r="B4499" s="27">
        <v>6</v>
      </c>
      <c r="C4499" s="27">
        <v>12</v>
      </c>
      <c r="D4499" s="27">
        <v>9</v>
      </c>
      <c r="E4499" s="27"/>
      <c r="F4499" s="27"/>
      <c r="G4499" s="27"/>
      <c r="H4499" s="27"/>
      <c r="I4499" s="53" t="s">
        <v>3204</v>
      </c>
      <c r="J4499" s="61">
        <v>1</v>
      </c>
      <c r="K4499" s="61" t="s">
        <v>845</v>
      </c>
      <c r="L4499" s="61"/>
      <c r="M4499" s="61">
        <f t="shared" si="199"/>
        <v>0</v>
      </c>
    </row>
    <row r="4500" spans="1:13" s="47" customFormat="1" ht="37.5" x14ac:dyDescent="0.4">
      <c r="A4500" s="27" t="s">
        <v>843</v>
      </c>
      <c r="B4500" s="27">
        <v>6</v>
      </c>
      <c r="C4500" s="27">
        <v>12</v>
      </c>
      <c r="D4500" s="27">
        <v>9</v>
      </c>
      <c r="E4500" s="27">
        <v>1</v>
      </c>
      <c r="F4500" s="27"/>
      <c r="G4500" s="27"/>
      <c r="H4500" s="27"/>
      <c r="I4500" s="53" t="s">
        <v>3205</v>
      </c>
      <c r="J4500" s="61">
        <v>1</v>
      </c>
      <c r="K4500" s="61" t="s">
        <v>845</v>
      </c>
      <c r="L4500" s="61"/>
      <c r="M4500" s="61">
        <f t="shared" si="199"/>
        <v>0</v>
      </c>
    </row>
    <row r="4501" spans="1:13" s="47" customFormat="1" x14ac:dyDescent="0.4">
      <c r="A4501" s="27" t="s">
        <v>843</v>
      </c>
      <c r="B4501" s="27">
        <v>6</v>
      </c>
      <c r="C4501" s="27">
        <v>12</v>
      </c>
      <c r="D4501" s="27">
        <v>9</v>
      </c>
      <c r="E4501" s="27">
        <v>2</v>
      </c>
      <c r="F4501" s="27"/>
      <c r="G4501" s="27"/>
      <c r="H4501" s="27"/>
      <c r="I4501" s="53" t="s">
        <v>3206</v>
      </c>
      <c r="J4501" s="61">
        <v>1</v>
      </c>
      <c r="K4501" s="61" t="s">
        <v>845</v>
      </c>
      <c r="L4501" s="61"/>
      <c r="M4501" s="61">
        <f t="shared" si="199"/>
        <v>0</v>
      </c>
    </row>
    <row r="4502" spans="1:13" s="47" customFormat="1" ht="37.5" x14ac:dyDescent="0.4">
      <c r="A4502" s="27" t="s">
        <v>843</v>
      </c>
      <c r="B4502" s="27">
        <v>6</v>
      </c>
      <c r="C4502" s="27">
        <v>12</v>
      </c>
      <c r="D4502" s="27">
        <v>9</v>
      </c>
      <c r="E4502" s="27">
        <v>3</v>
      </c>
      <c r="F4502" s="27"/>
      <c r="G4502" s="27"/>
      <c r="H4502" s="27"/>
      <c r="I4502" s="53" t="s">
        <v>3207</v>
      </c>
      <c r="J4502" s="61">
        <v>1</v>
      </c>
      <c r="K4502" s="61" t="s">
        <v>845</v>
      </c>
      <c r="L4502" s="61"/>
      <c r="M4502" s="61">
        <f t="shared" si="199"/>
        <v>0</v>
      </c>
    </row>
    <row r="4503" spans="1:13" s="47" customFormat="1" x14ac:dyDescent="0.4">
      <c r="A4503" s="27" t="s">
        <v>843</v>
      </c>
      <c r="B4503" s="27">
        <v>6</v>
      </c>
      <c r="C4503" s="27">
        <v>12</v>
      </c>
      <c r="D4503" s="27">
        <v>10</v>
      </c>
      <c r="E4503" s="27"/>
      <c r="F4503" s="27"/>
      <c r="G4503" s="27"/>
      <c r="H4503" s="27"/>
      <c r="I4503" s="53" t="s">
        <v>3208</v>
      </c>
      <c r="J4503" s="61">
        <v>1</v>
      </c>
      <c r="K4503" s="61" t="s">
        <v>845</v>
      </c>
      <c r="L4503" s="61"/>
      <c r="M4503" s="61">
        <f t="shared" si="199"/>
        <v>0</v>
      </c>
    </row>
    <row r="4504" spans="1:13" s="47" customFormat="1" x14ac:dyDescent="0.4">
      <c r="A4504" s="27" t="s">
        <v>843</v>
      </c>
      <c r="B4504" s="27">
        <v>6</v>
      </c>
      <c r="C4504" s="27">
        <v>12</v>
      </c>
      <c r="D4504" s="27">
        <v>10</v>
      </c>
      <c r="E4504" s="27">
        <v>1</v>
      </c>
      <c r="F4504" s="27"/>
      <c r="G4504" s="27"/>
      <c r="H4504" s="27"/>
      <c r="I4504" s="53" t="s">
        <v>3209</v>
      </c>
      <c r="J4504" s="61">
        <v>1</v>
      </c>
      <c r="K4504" s="61" t="s">
        <v>845</v>
      </c>
      <c r="L4504" s="61"/>
      <c r="M4504" s="61">
        <f t="shared" si="199"/>
        <v>0</v>
      </c>
    </row>
    <row r="4505" spans="1:13" s="47" customFormat="1" x14ac:dyDescent="0.4">
      <c r="A4505" s="27" t="s">
        <v>843</v>
      </c>
      <c r="B4505" s="27">
        <v>6</v>
      </c>
      <c r="C4505" s="27">
        <v>12</v>
      </c>
      <c r="D4505" s="27">
        <v>10</v>
      </c>
      <c r="E4505" s="27">
        <v>2</v>
      </c>
      <c r="F4505" s="27"/>
      <c r="G4505" s="27"/>
      <c r="H4505" s="27"/>
      <c r="I4505" s="53" t="s">
        <v>3210</v>
      </c>
      <c r="J4505" s="61">
        <v>1</v>
      </c>
      <c r="K4505" s="61" t="s">
        <v>845</v>
      </c>
      <c r="L4505" s="61"/>
      <c r="M4505" s="61">
        <f t="shared" si="199"/>
        <v>0</v>
      </c>
    </row>
    <row r="4506" spans="1:13" s="47" customFormat="1" x14ac:dyDescent="0.4">
      <c r="A4506" s="27" t="s">
        <v>843</v>
      </c>
      <c r="B4506" s="27">
        <v>6</v>
      </c>
      <c r="C4506" s="27">
        <v>12</v>
      </c>
      <c r="D4506" s="27">
        <v>11</v>
      </c>
      <c r="E4506" s="27"/>
      <c r="F4506" s="27"/>
      <c r="G4506" s="27"/>
      <c r="H4506" s="27"/>
      <c r="I4506" s="53" t="s">
        <v>3211</v>
      </c>
      <c r="J4506" s="61">
        <v>1</v>
      </c>
      <c r="K4506" s="61" t="s">
        <v>845</v>
      </c>
      <c r="L4506" s="61"/>
      <c r="M4506" s="61">
        <f t="shared" si="199"/>
        <v>0</v>
      </c>
    </row>
    <row r="4507" spans="1:13" s="47" customFormat="1" x14ac:dyDescent="0.4">
      <c r="A4507" s="27" t="s">
        <v>843</v>
      </c>
      <c r="B4507" s="27">
        <v>6</v>
      </c>
      <c r="C4507" s="27">
        <v>12</v>
      </c>
      <c r="D4507" s="27">
        <v>11</v>
      </c>
      <c r="E4507" s="27">
        <v>1</v>
      </c>
      <c r="F4507" s="27"/>
      <c r="G4507" s="27"/>
      <c r="H4507" s="27"/>
      <c r="I4507" s="53" t="s">
        <v>5099</v>
      </c>
      <c r="J4507" s="61">
        <v>1</v>
      </c>
      <c r="K4507" s="61" t="s">
        <v>845</v>
      </c>
      <c r="L4507" s="61"/>
      <c r="M4507" s="61">
        <f t="shared" si="199"/>
        <v>0</v>
      </c>
    </row>
    <row r="4508" spans="1:13" s="47" customFormat="1" x14ac:dyDescent="0.4">
      <c r="A4508" s="27" t="s">
        <v>843</v>
      </c>
      <c r="B4508" s="27">
        <v>6</v>
      </c>
      <c r="C4508" s="27">
        <v>12</v>
      </c>
      <c r="D4508" s="27">
        <v>11</v>
      </c>
      <c r="E4508" s="27">
        <v>2</v>
      </c>
      <c r="F4508" s="27"/>
      <c r="G4508" s="27"/>
      <c r="H4508" s="27"/>
      <c r="I4508" s="53" t="s">
        <v>3212</v>
      </c>
      <c r="J4508" s="61">
        <v>1</v>
      </c>
      <c r="K4508" s="61" t="s">
        <v>845</v>
      </c>
      <c r="L4508" s="61"/>
      <c r="M4508" s="61">
        <f t="shared" si="199"/>
        <v>0</v>
      </c>
    </row>
    <row r="4509" spans="1:13" s="47" customFormat="1" x14ac:dyDescent="0.4">
      <c r="A4509" s="27" t="s">
        <v>843</v>
      </c>
      <c r="B4509" s="27">
        <v>6</v>
      </c>
      <c r="C4509" s="27">
        <v>12</v>
      </c>
      <c r="D4509" s="27">
        <v>11</v>
      </c>
      <c r="E4509" s="27">
        <v>3</v>
      </c>
      <c r="F4509" s="27"/>
      <c r="G4509" s="27"/>
      <c r="H4509" s="27"/>
      <c r="I4509" s="53" t="s">
        <v>3213</v>
      </c>
      <c r="J4509" s="61">
        <v>1</v>
      </c>
      <c r="K4509" s="61" t="s">
        <v>845</v>
      </c>
      <c r="L4509" s="61"/>
      <c r="M4509" s="61">
        <f t="shared" si="199"/>
        <v>0</v>
      </c>
    </row>
    <row r="4510" spans="1:13" s="47" customFormat="1" x14ac:dyDescent="0.4">
      <c r="A4510" s="27" t="s">
        <v>843</v>
      </c>
      <c r="B4510" s="27">
        <v>6</v>
      </c>
      <c r="C4510" s="27">
        <v>12</v>
      </c>
      <c r="D4510" s="27">
        <v>12</v>
      </c>
      <c r="E4510" s="27"/>
      <c r="F4510" s="27"/>
      <c r="G4510" s="27"/>
      <c r="H4510" s="27"/>
      <c r="I4510" s="53" t="s">
        <v>3214</v>
      </c>
      <c r="J4510" s="61">
        <v>1</v>
      </c>
      <c r="K4510" s="61" t="s">
        <v>845</v>
      </c>
      <c r="L4510" s="61"/>
      <c r="M4510" s="61">
        <f t="shared" si="199"/>
        <v>0</v>
      </c>
    </row>
    <row r="4511" spans="1:13" s="47" customFormat="1" x14ac:dyDescent="0.4">
      <c r="A4511" s="27" t="s">
        <v>843</v>
      </c>
      <c r="B4511" s="27">
        <v>6</v>
      </c>
      <c r="C4511" s="27">
        <v>12</v>
      </c>
      <c r="D4511" s="27">
        <v>12</v>
      </c>
      <c r="E4511" s="27">
        <v>1</v>
      </c>
      <c r="F4511" s="27"/>
      <c r="G4511" s="27"/>
      <c r="H4511" s="27"/>
      <c r="I4511" s="53" t="s">
        <v>3215</v>
      </c>
      <c r="J4511" s="61">
        <v>1</v>
      </c>
      <c r="K4511" s="61" t="s">
        <v>845</v>
      </c>
      <c r="L4511" s="61"/>
      <c r="M4511" s="61">
        <f t="shared" si="199"/>
        <v>0</v>
      </c>
    </row>
    <row r="4512" spans="1:13" s="47" customFormat="1" x14ac:dyDescent="0.4">
      <c r="A4512" s="27" t="s">
        <v>843</v>
      </c>
      <c r="B4512" s="27">
        <v>6</v>
      </c>
      <c r="C4512" s="27">
        <v>12</v>
      </c>
      <c r="D4512" s="27">
        <v>12</v>
      </c>
      <c r="E4512" s="27">
        <v>2</v>
      </c>
      <c r="F4512" s="27"/>
      <c r="G4512" s="27"/>
      <c r="H4512" s="27"/>
      <c r="I4512" s="53" t="s">
        <v>3216</v>
      </c>
      <c r="J4512" s="61">
        <v>1</v>
      </c>
      <c r="K4512" s="61" t="s">
        <v>845</v>
      </c>
      <c r="L4512" s="61"/>
      <c r="M4512" s="61">
        <f t="shared" si="199"/>
        <v>0</v>
      </c>
    </row>
    <row r="4513" spans="1:13" s="47" customFormat="1" x14ac:dyDescent="0.4">
      <c r="A4513" s="27" t="s">
        <v>843</v>
      </c>
      <c r="B4513" s="27">
        <v>6</v>
      </c>
      <c r="C4513" s="27">
        <v>12</v>
      </c>
      <c r="D4513" s="27">
        <v>13</v>
      </c>
      <c r="E4513" s="27"/>
      <c r="F4513" s="27"/>
      <c r="G4513" s="27"/>
      <c r="H4513" s="27"/>
      <c r="I4513" s="53" t="s">
        <v>3217</v>
      </c>
      <c r="J4513" s="61">
        <v>1</v>
      </c>
      <c r="K4513" s="61" t="s">
        <v>845</v>
      </c>
      <c r="L4513" s="61"/>
      <c r="M4513" s="61">
        <f t="shared" si="199"/>
        <v>0</v>
      </c>
    </row>
    <row r="4514" spans="1:13" s="47" customFormat="1" x14ac:dyDescent="0.4">
      <c r="A4514" s="27" t="s">
        <v>843</v>
      </c>
      <c r="B4514" s="27">
        <v>6</v>
      </c>
      <c r="C4514" s="27">
        <v>12</v>
      </c>
      <c r="D4514" s="27">
        <v>13</v>
      </c>
      <c r="E4514" s="27">
        <v>1</v>
      </c>
      <c r="F4514" s="27"/>
      <c r="G4514" s="27"/>
      <c r="H4514" s="27"/>
      <c r="I4514" s="53" t="s">
        <v>3218</v>
      </c>
      <c r="J4514" s="61">
        <v>1</v>
      </c>
      <c r="K4514" s="61" t="s">
        <v>845</v>
      </c>
      <c r="L4514" s="61"/>
      <c r="M4514" s="61">
        <f t="shared" si="199"/>
        <v>0</v>
      </c>
    </row>
    <row r="4515" spans="1:13" s="47" customFormat="1" x14ac:dyDescent="0.4">
      <c r="A4515" s="27" t="s">
        <v>843</v>
      </c>
      <c r="B4515" s="27">
        <v>6</v>
      </c>
      <c r="C4515" s="27">
        <v>12</v>
      </c>
      <c r="D4515" s="27">
        <v>13</v>
      </c>
      <c r="E4515" s="27">
        <v>2</v>
      </c>
      <c r="F4515" s="27"/>
      <c r="G4515" s="27"/>
      <c r="H4515" s="27"/>
      <c r="I4515" s="53" t="s">
        <v>3219</v>
      </c>
      <c r="J4515" s="61">
        <v>1</v>
      </c>
      <c r="K4515" s="61" t="s">
        <v>845</v>
      </c>
      <c r="L4515" s="61"/>
      <c r="M4515" s="61">
        <f t="shared" si="199"/>
        <v>0</v>
      </c>
    </row>
    <row r="4516" spans="1:13" s="47" customFormat="1" x14ac:dyDescent="0.4">
      <c r="A4516" s="27" t="s">
        <v>843</v>
      </c>
      <c r="B4516" s="27">
        <v>6</v>
      </c>
      <c r="C4516" s="27">
        <v>12</v>
      </c>
      <c r="D4516" s="27">
        <v>13</v>
      </c>
      <c r="E4516" s="27">
        <v>3</v>
      </c>
      <c r="F4516" s="27"/>
      <c r="G4516" s="27"/>
      <c r="H4516" s="27"/>
      <c r="I4516" s="53" t="s">
        <v>3220</v>
      </c>
      <c r="J4516" s="61">
        <v>1</v>
      </c>
      <c r="K4516" s="61" t="s">
        <v>845</v>
      </c>
      <c r="L4516" s="61"/>
      <c r="M4516" s="61">
        <f t="shared" si="199"/>
        <v>0</v>
      </c>
    </row>
    <row r="4517" spans="1:13" s="47" customFormat="1" x14ac:dyDescent="0.4">
      <c r="A4517" s="27" t="s">
        <v>843</v>
      </c>
      <c r="B4517" s="27">
        <v>6</v>
      </c>
      <c r="C4517" s="27">
        <v>12</v>
      </c>
      <c r="D4517" s="27">
        <v>13</v>
      </c>
      <c r="E4517" s="27">
        <v>4</v>
      </c>
      <c r="F4517" s="27"/>
      <c r="G4517" s="27"/>
      <c r="H4517" s="27"/>
      <c r="I4517" s="53" t="s">
        <v>3221</v>
      </c>
      <c r="J4517" s="61">
        <v>1</v>
      </c>
      <c r="K4517" s="61" t="s">
        <v>845</v>
      </c>
      <c r="L4517" s="61"/>
      <c r="M4517" s="61">
        <f t="shared" si="199"/>
        <v>0</v>
      </c>
    </row>
    <row r="4518" spans="1:13" s="47" customFormat="1" x14ac:dyDescent="0.4">
      <c r="A4518" s="27" t="s">
        <v>843</v>
      </c>
      <c r="B4518" s="27">
        <v>6</v>
      </c>
      <c r="C4518" s="27">
        <v>12</v>
      </c>
      <c r="D4518" s="27">
        <v>13</v>
      </c>
      <c r="E4518" s="27">
        <v>5</v>
      </c>
      <c r="F4518" s="27"/>
      <c r="G4518" s="27"/>
      <c r="H4518" s="27"/>
      <c r="I4518" s="53" t="s">
        <v>3222</v>
      </c>
      <c r="J4518" s="61">
        <v>1</v>
      </c>
      <c r="K4518" s="61" t="s">
        <v>845</v>
      </c>
      <c r="L4518" s="61"/>
      <c r="M4518" s="61">
        <f t="shared" si="199"/>
        <v>0</v>
      </c>
    </row>
    <row r="4519" spans="1:13" s="47" customFormat="1" x14ac:dyDescent="0.4">
      <c r="A4519" s="27" t="s">
        <v>843</v>
      </c>
      <c r="B4519" s="27">
        <v>6</v>
      </c>
      <c r="C4519" s="27">
        <v>12</v>
      </c>
      <c r="D4519" s="27">
        <v>13</v>
      </c>
      <c r="E4519" s="27">
        <v>6</v>
      </c>
      <c r="F4519" s="27"/>
      <c r="G4519" s="27"/>
      <c r="H4519" s="27"/>
      <c r="I4519" s="53" t="s">
        <v>3223</v>
      </c>
      <c r="J4519" s="61">
        <v>1</v>
      </c>
      <c r="K4519" s="61" t="s">
        <v>845</v>
      </c>
      <c r="L4519" s="61"/>
      <c r="M4519" s="61">
        <f t="shared" si="199"/>
        <v>0</v>
      </c>
    </row>
    <row r="4520" spans="1:13" s="47" customFormat="1" x14ac:dyDescent="0.4">
      <c r="A4520" s="27" t="s">
        <v>843</v>
      </c>
      <c r="B4520" s="27">
        <v>6</v>
      </c>
      <c r="C4520" s="27">
        <v>12</v>
      </c>
      <c r="D4520" s="27">
        <v>13</v>
      </c>
      <c r="E4520" s="27">
        <v>7</v>
      </c>
      <c r="F4520" s="27"/>
      <c r="G4520" s="27"/>
      <c r="H4520" s="27"/>
      <c r="I4520" s="53" t="s">
        <v>5100</v>
      </c>
      <c r="J4520" s="61">
        <v>1</v>
      </c>
      <c r="K4520" s="61" t="s">
        <v>845</v>
      </c>
      <c r="L4520" s="61"/>
      <c r="M4520" s="61">
        <f t="shared" si="199"/>
        <v>0</v>
      </c>
    </row>
    <row r="4521" spans="1:13" s="47" customFormat="1" ht="37.5" x14ac:dyDescent="0.4">
      <c r="A4521" s="27" t="s">
        <v>843</v>
      </c>
      <c r="B4521" s="27">
        <v>6</v>
      </c>
      <c r="C4521" s="27">
        <v>12</v>
      </c>
      <c r="D4521" s="27">
        <v>13</v>
      </c>
      <c r="E4521" s="27">
        <v>8</v>
      </c>
      <c r="F4521" s="27"/>
      <c r="G4521" s="27"/>
      <c r="H4521" s="27"/>
      <c r="I4521" s="53" t="s">
        <v>3224</v>
      </c>
      <c r="J4521" s="61">
        <v>1</v>
      </c>
      <c r="K4521" s="61" t="s">
        <v>845</v>
      </c>
      <c r="L4521" s="61"/>
      <c r="M4521" s="61">
        <f t="shared" si="199"/>
        <v>0</v>
      </c>
    </row>
    <row r="4522" spans="1:13" s="47" customFormat="1" x14ac:dyDescent="0.4">
      <c r="A4522" s="27" t="s">
        <v>843</v>
      </c>
      <c r="B4522" s="27">
        <v>6</v>
      </c>
      <c r="C4522" s="27">
        <v>12</v>
      </c>
      <c r="D4522" s="27">
        <v>13</v>
      </c>
      <c r="E4522" s="27">
        <v>9</v>
      </c>
      <c r="F4522" s="27"/>
      <c r="G4522" s="27"/>
      <c r="H4522" s="27"/>
      <c r="I4522" s="53" t="s">
        <v>3225</v>
      </c>
      <c r="J4522" s="61">
        <v>1</v>
      </c>
      <c r="K4522" s="61" t="s">
        <v>845</v>
      </c>
      <c r="L4522" s="61"/>
      <c r="M4522" s="61">
        <f t="shared" si="199"/>
        <v>0</v>
      </c>
    </row>
    <row r="4523" spans="1:13" s="47" customFormat="1" x14ac:dyDescent="0.4">
      <c r="A4523" s="27" t="s">
        <v>843</v>
      </c>
      <c r="B4523" s="27">
        <v>6</v>
      </c>
      <c r="C4523" s="27">
        <v>12</v>
      </c>
      <c r="D4523" s="27">
        <v>14</v>
      </c>
      <c r="E4523" s="27"/>
      <c r="F4523" s="27"/>
      <c r="G4523" s="27"/>
      <c r="H4523" s="27"/>
      <c r="I4523" s="53" t="s">
        <v>3226</v>
      </c>
      <c r="J4523" s="61">
        <v>1</v>
      </c>
      <c r="K4523" s="61" t="s">
        <v>845</v>
      </c>
      <c r="L4523" s="61"/>
      <c r="M4523" s="61">
        <f t="shared" si="199"/>
        <v>0</v>
      </c>
    </row>
    <row r="4524" spans="1:13" s="47" customFormat="1" x14ac:dyDescent="0.4">
      <c r="A4524" s="27" t="s">
        <v>843</v>
      </c>
      <c r="B4524" s="27">
        <v>6</v>
      </c>
      <c r="C4524" s="27">
        <v>12</v>
      </c>
      <c r="D4524" s="27">
        <v>14</v>
      </c>
      <c r="E4524" s="27">
        <v>1</v>
      </c>
      <c r="F4524" s="27"/>
      <c r="G4524" s="27"/>
      <c r="H4524" s="27"/>
      <c r="I4524" s="53" t="s">
        <v>5101</v>
      </c>
      <c r="J4524" s="61">
        <v>1</v>
      </c>
      <c r="K4524" s="61" t="s">
        <v>845</v>
      </c>
      <c r="L4524" s="61"/>
      <c r="M4524" s="61">
        <f t="shared" si="199"/>
        <v>0</v>
      </c>
    </row>
    <row r="4525" spans="1:13" s="47" customFormat="1" x14ac:dyDescent="0.4">
      <c r="A4525" s="27" t="s">
        <v>843</v>
      </c>
      <c r="B4525" s="27">
        <v>6</v>
      </c>
      <c r="C4525" s="27">
        <v>12</v>
      </c>
      <c r="D4525" s="27">
        <v>14</v>
      </c>
      <c r="E4525" s="27">
        <v>2</v>
      </c>
      <c r="F4525" s="27"/>
      <c r="G4525" s="27"/>
      <c r="H4525" s="27"/>
      <c r="I4525" s="53" t="s">
        <v>3227</v>
      </c>
      <c r="J4525" s="61">
        <v>1</v>
      </c>
      <c r="K4525" s="61" t="s">
        <v>845</v>
      </c>
      <c r="L4525" s="61"/>
      <c r="M4525" s="61">
        <f t="shared" si="199"/>
        <v>0</v>
      </c>
    </row>
    <row r="4526" spans="1:13" s="47" customFormat="1" ht="37.5" x14ac:dyDescent="0.4">
      <c r="A4526" s="27" t="s">
        <v>843</v>
      </c>
      <c r="B4526" s="27">
        <v>6</v>
      </c>
      <c r="C4526" s="27">
        <v>12</v>
      </c>
      <c r="D4526" s="27">
        <v>14</v>
      </c>
      <c r="E4526" s="27">
        <v>3</v>
      </c>
      <c r="F4526" s="27"/>
      <c r="G4526" s="27"/>
      <c r="H4526" s="27"/>
      <c r="I4526" s="53" t="s">
        <v>3228</v>
      </c>
      <c r="J4526" s="61">
        <v>1</v>
      </c>
      <c r="K4526" s="61" t="s">
        <v>845</v>
      </c>
      <c r="L4526" s="61"/>
      <c r="M4526" s="61">
        <f t="shared" si="199"/>
        <v>0</v>
      </c>
    </row>
    <row r="4527" spans="1:13" s="47" customFormat="1" x14ac:dyDescent="0.4">
      <c r="A4527" s="27" t="s">
        <v>843</v>
      </c>
      <c r="B4527" s="27">
        <v>6</v>
      </c>
      <c r="C4527" s="27">
        <v>12</v>
      </c>
      <c r="D4527" s="27">
        <v>14</v>
      </c>
      <c r="E4527" s="27">
        <v>4</v>
      </c>
      <c r="F4527" s="27"/>
      <c r="G4527" s="27"/>
      <c r="H4527" s="27"/>
      <c r="I4527" s="53" t="s">
        <v>5102</v>
      </c>
      <c r="J4527" s="61">
        <v>1</v>
      </c>
      <c r="K4527" s="61" t="s">
        <v>845</v>
      </c>
      <c r="L4527" s="61"/>
      <c r="M4527" s="61">
        <f t="shared" si="199"/>
        <v>0</v>
      </c>
    </row>
    <row r="4528" spans="1:13" s="47" customFormat="1" ht="37.5" x14ac:dyDescent="0.4">
      <c r="A4528" s="27" t="s">
        <v>843</v>
      </c>
      <c r="B4528" s="27">
        <v>6</v>
      </c>
      <c r="C4528" s="27">
        <v>12</v>
      </c>
      <c r="D4528" s="27">
        <v>14</v>
      </c>
      <c r="E4528" s="27">
        <v>5</v>
      </c>
      <c r="F4528" s="27"/>
      <c r="G4528" s="27"/>
      <c r="H4528" s="27"/>
      <c r="I4528" s="53" t="s">
        <v>3229</v>
      </c>
      <c r="J4528" s="61">
        <v>1</v>
      </c>
      <c r="K4528" s="61" t="s">
        <v>845</v>
      </c>
      <c r="L4528" s="61"/>
      <c r="M4528" s="61">
        <f t="shared" si="199"/>
        <v>0</v>
      </c>
    </row>
    <row r="4529" spans="1:13" s="47" customFormat="1" x14ac:dyDescent="0.4">
      <c r="A4529" s="17" t="s">
        <v>843</v>
      </c>
      <c r="B4529" s="17">
        <v>6</v>
      </c>
      <c r="C4529" s="17">
        <v>13</v>
      </c>
      <c r="D4529" s="17"/>
      <c r="E4529" s="17"/>
      <c r="F4529" s="17"/>
      <c r="G4529" s="17"/>
      <c r="H4529" s="17"/>
      <c r="I4529" s="52" t="s">
        <v>5103</v>
      </c>
      <c r="J4529" s="66"/>
      <c r="K4529" s="66"/>
      <c r="L4529" s="66"/>
      <c r="M4529" s="66"/>
    </row>
    <row r="4530" spans="1:13" s="47" customFormat="1" x14ac:dyDescent="0.4">
      <c r="A4530" s="27" t="s">
        <v>843</v>
      </c>
      <c r="B4530" s="27">
        <v>6</v>
      </c>
      <c r="C4530" s="27">
        <v>13</v>
      </c>
      <c r="D4530" s="27">
        <v>1</v>
      </c>
      <c r="E4530" s="27"/>
      <c r="F4530" s="27"/>
      <c r="G4530" s="27"/>
      <c r="H4530" s="27"/>
      <c r="I4530" s="53" t="s">
        <v>3230</v>
      </c>
      <c r="J4530" s="61">
        <v>1</v>
      </c>
      <c r="K4530" s="61" t="s">
        <v>845</v>
      </c>
      <c r="L4530" s="61"/>
      <c r="M4530" s="61">
        <f t="shared" ref="M4530:M4532" si="200">IF(K4530="A",J4530,0)</f>
        <v>0</v>
      </c>
    </row>
    <row r="4531" spans="1:13" s="47" customFormat="1" x14ac:dyDescent="0.4">
      <c r="A4531" s="27" t="s">
        <v>843</v>
      </c>
      <c r="B4531" s="27">
        <v>6</v>
      </c>
      <c r="C4531" s="27">
        <v>13</v>
      </c>
      <c r="D4531" s="27">
        <v>2</v>
      </c>
      <c r="E4531" s="27"/>
      <c r="F4531" s="27"/>
      <c r="G4531" s="27"/>
      <c r="H4531" s="27"/>
      <c r="I4531" s="53" t="s">
        <v>3231</v>
      </c>
      <c r="J4531" s="61">
        <v>1</v>
      </c>
      <c r="K4531" s="61" t="s">
        <v>845</v>
      </c>
      <c r="L4531" s="61"/>
      <c r="M4531" s="61">
        <f t="shared" si="200"/>
        <v>0</v>
      </c>
    </row>
    <row r="4532" spans="1:13" s="47" customFormat="1" x14ac:dyDescent="0.4">
      <c r="A4532" s="27" t="s">
        <v>843</v>
      </c>
      <c r="B4532" s="27">
        <v>6</v>
      </c>
      <c r="C4532" s="27">
        <v>13</v>
      </c>
      <c r="D4532" s="27">
        <v>3</v>
      </c>
      <c r="E4532" s="27"/>
      <c r="F4532" s="27"/>
      <c r="G4532" s="27"/>
      <c r="H4532" s="27"/>
      <c r="I4532" s="53" t="s">
        <v>3232</v>
      </c>
      <c r="J4532" s="61">
        <v>1</v>
      </c>
      <c r="K4532" s="61" t="s">
        <v>845</v>
      </c>
      <c r="L4532" s="61"/>
      <c r="M4532" s="61">
        <f t="shared" si="200"/>
        <v>0</v>
      </c>
    </row>
    <row r="4533" spans="1:13" s="47" customFormat="1" x14ac:dyDescent="0.4">
      <c r="A4533" s="17" t="s">
        <v>843</v>
      </c>
      <c r="B4533" s="17">
        <v>6</v>
      </c>
      <c r="C4533" s="17">
        <v>14</v>
      </c>
      <c r="D4533" s="17"/>
      <c r="E4533" s="17"/>
      <c r="F4533" s="17"/>
      <c r="G4533" s="17"/>
      <c r="H4533" s="17"/>
      <c r="I4533" s="52" t="s">
        <v>3233</v>
      </c>
      <c r="J4533" s="66"/>
      <c r="K4533" s="66"/>
      <c r="L4533" s="66"/>
      <c r="M4533" s="66"/>
    </row>
    <row r="4534" spans="1:13" s="47" customFormat="1" ht="37.5" x14ac:dyDescent="0.4">
      <c r="A4534" s="27" t="s">
        <v>843</v>
      </c>
      <c r="B4534" s="27">
        <v>6</v>
      </c>
      <c r="C4534" s="27">
        <v>14</v>
      </c>
      <c r="D4534" s="27">
        <v>1</v>
      </c>
      <c r="E4534" s="27"/>
      <c r="F4534" s="27"/>
      <c r="G4534" s="27"/>
      <c r="H4534" s="27"/>
      <c r="I4534" s="53" t="s">
        <v>5104</v>
      </c>
      <c r="J4534" s="61">
        <v>1</v>
      </c>
      <c r="K4534" s="61" t="s">
        <v>845</v>
      </c>
      <c r="L4534" s="61"/>
      <c r="M4534" s="61">
        <f t="shared" ref="M4534:M4551" si="201">IF(K4534="A",J4534,0)</f>
        <v>0</v>
      </c>
    </row>
    <row r="4535" spans="1:13" s="47" customFormat="1" x14ac:dyDescent="0.4">
      <c r="A4535" s="27" t="s">
        <v>843</v>
      </c>
      <c r="B4535" s="27">
        <v>6</v>
      </c>
      <c r="C4535" s="27">
        <v>14</v>
      </c>
      <c r="D4535" s="27">
        <v>2</v>
      </c>
      <c r="E4535" s="27"/>
      <c r="F4535" s="27"/>
      <c r="G4535" s="27"/>
      <c r="H4535" s="27"/>
      <c r="I4535" s="53" t="s">
        <v>3234</v>
      </c>
      <c r="J4535" s="61">
        <v>1</v>
      </c>
      <c r="K4535" s="61" t="s">
        <v>845</v>
      </c>
      <c r="L4535" s="61"/>
      <c r="M4535" s="61">
        <f t="shared" si="201"/>
        <v>0</v>
      </c>
    </row>
    <row r="4536" spans="1:13" s="47" customFormat="1" x14ac:dyDescent="0.4">
      <c r="A4536" s="27" t="s">
        <v>843</v>
      </c>
      <c r="B4536" s="27">
        <v>6</v>
      </c>
      <c r="C4536" s="27">
        <v>14</v>
      </c>
      <c r="D4536" s="27">
        <v>3</v>
      </c>
      <c r="E4536" s="27"/>
      <c r="F4536" s="27"/>
      <c r="G4536" s="27"/>
      <c r="H4536" s="27"/>
      <c r="I4536" s="53" t="s">
        <v>5105</v>
      </c>
      <c r="J4536" s="61">
        <v>1</v>
      </c>
      <c r="K4536" s="61" t="s">
        <v>845</v>
      </c>
      <c r="L4536" s="61"/>
      <c r="M4536" s="61">
        <f t="shared" si="201"/>
        <v>0</v>
      </c>
    </row>
    <row r="4537" spans="1:13" s="47" customFormat="1" x14ac:dyDescent="0.4">
      <c r="A4537" s="27" t="s">
        <v>843</v>
      </c>
      <c r="B4537" s="27">
        <v>6</v>
      </c>
      <c r="C4537" s="27">
        <v>14</v>
      </c>
      <c r="D4537" s="27">
        <v>4</v>
      </c>
      <c r="E4537" s="27"/>
      <c r="F4537" s="27"/>
      <c r="G4537" s="27"/>
      <c r="H4537" s="27"/>
      <c r="I4537" s="53" t="s">
        <v>3235</v>
      </c>
      <c r="J4537" s="61">
        <v>1</v>
      </c>
      <c r="K4537" s="61" t="s">
        <v>845</v>
      </c>
      <c r="L4537" s="61"/>
      <c r="M4537" s="61">
        <f t="shared" si="201"/>
        <v>0</v>
      </c>
    </row>
    <row r="4538" spans="1:13" s="47" customFormat="1" x14ac:dyDescent="0.4">
      <c r="A4538" s="27" t="s">
        <v>843</v>
      </c>
      <c r="B4538" s="27">
        <v>6</v>
      </c>
      <c r="C4538" s="27">
        <v>14</v>
      </c>
      <c r="D4538" s="27">
        <v>5</v>
      </c>
      <c r="E4538" s="27"/>
      <c r="F4538" s="27"/>
      <c r="G4538" s="27"/>
      <c r="H4538" s="27"/>
      <c r="I4538" s="53" t="s">
        <v>5106</v>
      </c>
      <c r="J4538" s="61">
        <v>1</v>
      </c>
      <c r="K4538" s="61" t="s">
        <v>845</v>
      </c>
      <c r="L4538" s="61"/>
      <c r="M4538" s="61">
        <f t="shared" si="201"/>
        <v>0</v>
      </c>
    </row>
    <row r="4539" spans="1:13" s="47" customFormat="1" ht="56.25" x14ac:dyDescent="0.4">
      <c r="A4539" s="27" t="s">
        <v>843</v>
      </c>
      <c r="B4539" s="27">
        <v>6</v>
      </c>
      <c r="C4539" s="27">
        <v>14</v>
      </c>
      <c r="D4539" s="27">
        <v>6</v>
      </c>
      <c r="E4539" s="27"/>
      <c r="F4539" s="27"/>
      <c r="G4539" s="27"/>
      <c r="H4539" s="27"/>
      <c r="I4539" s="53" t="s">
        <v>5107</v>
      </c>
      <c r="J4539" s="61">
        <v>1</v>
      </c>
      <c r="K4539" s="61" t="s">
        <v>845</v>
      </c>
      <c r="L4539" s="61"/>
      <c r="M4539" s="61">
        <f t="shared" si="201"/>
        <v>0</v>
      </c>
    </row>
    <row r="4540" spans="1:13" s="47" customFormat="1" x14ac:dyDescent="0.4">
      <c r="A4540" s="27" t="s">
        <v>843</v>
      </c>
      <c r="B4540" s="27">
        <v>6</v>
      </c>
      <c r="C4540" s="27">
        <v>14</v>
      </c>
      <c r="D4540" s="27">
        <v>7</v>
      </c>
      <c r="E4540" s="27"/>
      <c r="F4540" s="27"/>
      <c r="G4540" s="27"/>
      <c r="H4540" s="27"/>
      <c r="I4540" s="53" t="s">
        <v>5108</v>
      </c>
      <c r="J4540" s="61">
        <v>1</v>
      </c>
      <c r="K4540" s="61" t="s">
        <v>845</v>
      </c>
      <c r="L4540" s="61"/>
      <c r="M4540" s="61">
        <f t="shared" si="201"/>
        <v>0</v>
      </c>
    </row>
    <row r="4541" spans="1:13" s="47" customFormat="1" ht="56.25" x14ac:dyDescent="0.4">
      <c r="A4541" s="27" t="s">
        <v>843</v>
      </c>
      <c r="B4541" s="27">
        <v>6</v>
      </c>
      <c r="C4541" s="27">
        <v>14</v>
      </c>
      <c r="D4541" s="27">
        <v>8</v>
      </c>
      <c r="E4541" s="27"/>
      <c r="F4541" s="27"/>
      <c r="G4541" s="27"/>
      <c r="H4541" s="27"/>
      <c r="I4541" s="53" t="s">
        <v>5109</v>
      </c>
      <c r="J4541" s="61">
        <v>1</v>
      </c>
      <c r="K4541" s="61" t="s">
        <v>845</v>
      </c>
      <c r="L4541" s="61"/>
      <c r="M4541" s="61">
        <f t="shared" si="201"/>
        <v>0</v>
      </c>
    </row>
    <row r="4542" spans="1:13" s="47" customFormat="1" x14ac:dyDescent="0.4">
      <c r="A4542" s="27" t="s">
        <v>843</v>
      </c>
      <c r="B4542" s="27">
        <v>6</v>
      </c>
      <c r="C4542" s="27">
        <v>14</v>
      </c>
      <c r="D4542" s="27">
        <v>9</v>
      </c>
      <c r="E4542" s="27"/>
      <c r="F4542" s="27"/>
      <c r="G4542" s="27"/>
      <c r="H4542" s="27"/>
      <c r="I4542" s="53" t="s">
        <v>3236</v>
      </c>
      <c r="J4542" s="61">
        <v>1</v>
      </c>
      <c r="K4542" s="61" t="s">
        <v>845</v>
      </c>
      <c r="L4542" s="61"/>
      <c r="M4542" s="61">
        <f t="shared" si="201"/>
        <v>0</v>
      </c>
    </row>
    <row r="4543" spans="1:13" s="47" customFormat="1" x14ac:dyDescent="0.4">
      <c r="A4543" s="27" t="s">
        <v>843</v>
      </c>
      <c r="B4543" s="27">
        <v>6</v>
      </c>
      <c r="C4543" s="27">
        <v>14</v>
      </c>
      <c r="D4543" s="27">
        <v>10</v>
      </c>
      <c r="E4543" s="27"/>
      <c r="F4543" s="27"/>
      <c r="G4543" s="27"/>
      <c r="H4543" s="27"/>
      <c r="I4543" s="53" t="s">
        <v>3237</v>
      </c>
      <c r="J4543" s="61">
        <v>1</v>
      </c>
      <c r="K4543" s="61" t="s">
        <v>845</v>
      </c>
      <c r="L4543" s="61"/>
      <c r="M4543" s="61">
        <f t="shared" si="201"/>
        <v>0</v>
      </c>
    </row>
    <row r="4544" spans="1:13" s="47" customFormat="1" ht="37.5" x14ac:dyDescent="0.4">
      <c r="A4544" s="27" t="s">
        <v>843</v>
      </c>
      <c r="B4544" s="27">
        <v>6</v>
      </c>
      <c r="C4544" s="27">
        <v>14</v>
      </c>
      <c r="D4544" s="27">
        <v>11</v>
      </c>
      <c r="E4544" s="27"/>
      <c r="F4544" s="27"/>
      <c r="G4544" s="27"/>
      <c r="H4544" s="27"/>
      <c r="I4544" s="53" t="s">
        <v>3238</v>
      </c>
      <c r="J4544" s="61">
        <v>1</v>
      </c>
      <c r="K4544" s="61" t="s">
        <v>845</v>
      </c>
      <c r="L4544" s="61"/>
      <c r="M4544" s="61">
        <f t="shared" si="201"/>
        <v>0</v>
      </c>
    </row>
    <row r="4545" spans="1:13" s="47" customFormat="1" x14ac:dyDescent="0.4">
      <c r="A4545" s="27" t="s">
        <v>843</v>
      </c>
      <c r="B4545" s="27">
        <v>6</v>
      </c>
      <c r="C4545" s="27">
        <v>14</v>
      </c>
      <c r="D4545" s="27">
        <v>12</v>
      </c>
      <c r="E4545" s="27"/>
      <c r="F4545" s="27"/>
      <c r="G4545" s="27"/>
      <c r="H4545" s="27"/>
      <c r="I4545" s="53" t="s">
        <v>3239</v>
      </c>
      <c r="J4545" s="61">
        <v>1</v>
      </c>
      <c r="K4545" s="61" t="s">
        <v>845</v>
      </c>
      <c r="L4545" s="61"/>
      <c r="M4545" s="61">
        <f t="shared" si="201"/>
        <v>0</v>
      </c>
    </row>
    <row r="4546" spans="1:13" s="47" customFormat="1" ht="37.5" x14ac:dyDescent="0.4">
      <c r="A4546" s="27" t="s">
        <v>843</v>
      </c>
      <c r="B4546" s="27">
        <v>6</v>
      </c>
      <c r="C4546" s="27">
        <v>14</v>
      </c>
      <c r="D4546" s="27">
        <v>13</v>
      </c>
      <c r="E4546" s="27"/>
      <c r="F4546" s="27"/>
      <c r="G4546" s="27"/>
      <c r="H4546" s="27"/>
      <c r="I4546" s="53" t="s">
        <v>3240</v>
      </c>
      <c r="J4546" s="61">
        <v>1</v>
      </c>
      <c r="K4546" s="61" t="s">
        <v>845</v>
      </c>
      <c r="L4546" s="61"/>
      <c r="M4546" s="61">
        <f t="shared" si="201"/>
        <v>0</v>
      </c>
    </row>
    <row r="4547" spans="1:13" s="47" customFormat="1" x14ac:dyDescent="0.4">
      <c r="A4547" s="27" t="s">
        <v>843</v>
      </c>
      <c r="B4547" s="27">
        <v>6</v>
      </c>
      <c r="C4547" s="27">
        <v>14</v>
      </c>
      <c r="D4547" s="27">
        <v>14</v>
      </c>
      <c r="E4547" s="27"/>
      <c r="F4547" s="27"/>
      <c r="G4547" s="27"/>
      <c r="H4547" s="27"/>
      <c r="I4547" s="53" t="s">
        <v>3241</v>
      </c>
      <c r="J4547" s="61">
        <v>1</v>
      </c>
      <c r="K4547" s="61" t="s">
        <v>845</v>
      </c>
      <c r="L4547" s="61"/>
      <c r="M4547" s="61">
        <f t="shared" si="201"/>
        <v>0</v>
      </c>
    </row>
    <row r="4548" spans="1:13" s="47" customFormat="1" x14ac:dyDescent="0.4">
      <c r="A4548" s="27" t="s">
        <v>843</v>
      </c>
      <c r="B4548" s="27">
        <v>6</v>
      </c>
      <c r="C4548" s="27">
        <v>14</v>
      </c>
      <c r="D4548" s="27">
        <v>15</v>
      </c>
      <c r="E4548" s="27"/>
      <c r="F4548" s="27"/>
      <c r="G4548" s="27"/>
      <c r="H4548" s="27"/>
      <c r="I4548" s="53" t="s">
        <v>3242</v>
      </c>
      <c r="J4548" s="61">
        <v>1</v>
      </c>
      <c r="K4548" s="61" t="s">
        <v>845</v>
      </c>
      <c r="L4548" s="61"/>
      <c r="M4548" s="61">
        <f t="shared" si="201"/>
        <v>0</v>
      </c>
    </row>
    <row r="4549" spans="1:13" s="47" customFormat="1" x14ac:dyDescent="0.4">
      <c r="A4549" s="27" t="s">
        <v>843</v>
      </c>
      <c r="B4549" s="27">
        <v>6</v>
      </c>
      <c r="C4549" s="27">
        <v>14</v>
      </c>
      <c r="D4549" s="27">
        <v>16</v>
      </c>
      <c r="E4549" s="27"/>
      <c r="F4549" s="27"/>
      <c r="G4549" s="27"/>
      <c r="H4549" s="27"/>
      <c r="I4549" s="53" t="s">
        <v>3243</v>
      </c>
      <c r="J4549" s="61">
        <v>1</v>
      </c>
      <c r="K4549" s="61" t="s">
        <v>845</v>
      </c>
      <c r="L4549" s="61"/>
      <c r="M4549" s="61">
        <f t="shared" si="201"/>
        <v>0</v>
      </c>
    </row>
    <row r="4550" spans="1:13" s="47" customFormat="1" ht="37.5" x14ac:dyDescent="0.4">
      <c r="A4550" s="27" t="s">
        <v>843</v>
      </c>
      <c r="B4550" s="27">
        <v>6</v>
      </c>
      <c r="C4550" s="27">
        <v>14</v>
      </c>
      <c r="D4550" s="27">
        <v>17</v>
      </c>
      <c r="E4550" s="27"/>
      <c r="F4550" s="27"/>
      <c r="G4550" s="27"/>
      <c r="H4550" s="27"/>
      <c r="I4550" s="53" t="s">
        <v>3244</v>
      </c>
      <c r="J4550" s="61">
        <v>1</v>
      </c>
      <c r="K4550" s="61" t="s">
        <v>845</v>
      </c>
      <c r="L4550" s="61"/>
      <c r="M4550" s="61">
        <f t="shared" si="201"/>
        <v>0</v>
      </c>
    </row>
    <row r="4551" spans="1:13" s="47" customFormat="1" x14ac:dyDescent="0.4">
      <c r="A4551" s="27" t="s">
        <v>843</v>
      </c>
      <c r="B4551" s="27">
        <v>6</v>
      </c>
      <c r="C4551" s="27">
        <v>14</v>
      </c>
      <c r="D4551" s="27">
        <v>18</v>
      </c>
      <c r="E4551" s="27"/>
      <c r="F4551" s="27"/>
      <c r="G4551" s="27"/>
      <c r="H4551" s="27"/>
      <c r="I4551" s="53" t="s">
        <v>3245</v>
      </c>
      <c r="J4551" s="61">
        <v>1</v>
      </c>
      <c r="K4551" s="61" t="s">
        <v>845</v>
      </c>
      <c r="L4551" s="61"/>
      <c r="M4551" s="61">
        <f t="shared" si="201"/>
        <v>0</v>
      </c>
    </row>
    <row r="4552" spans="1:13" s="47" customFormat="1" x14ac:dyDescent="0.4">
      <c r="A4552" s="17" t="s">
        <v>843</v>
      </c>
      <c r="B4552" s="17">
        <v>6</v>
      </c>
      <c r="C4552" s="17">
        <v>15</v>
      </c>
      <c r="D4552" s="17"/>
      <c r="E4552" s="17"/>
      <c r="F4552" s="17"/>
      <c r="G4552" s="17"/>
      <c r="H4552" s="17"/>
      <c r="I4552" s="52" t="s">
        <v>3246</v>
      </c>
      <c r="J4552" s="66"/>
      <c r="K4552" s="66"/>
      <c r="L4552" s="66"/>
      <c r="M4552" s="66"/>
    </row>
    <row r="4553" spans="1:13" s="47" customFormat="1" ht="37.5" x14ac:dyDescent="0.4">
      <c r="A4553" s="27" t="s">
        <v>843</v>
      </c>
      <c r="B4553" s="27">
        <v>6</v>
      </c>
      <c r="C4553" s="27">
        <v>15</v>
      </c>
      <c r="D4553" s="27">
        <v>1</v>
      </c>
      <c r="E4553" s="27"/>
      <c r="F4553" s="27"/>
      <c r="G4553" s="27"/>
      <c r="H4553" s="27"/>
      <c r="I4553" s="53" t="s">
        <v>3247</v>
      </c>
      <c r="J4553" s="61">
        <v>1</v>
      </c>
      <c r="K4553" s="61" t="s">
        <v>845</v>
      </c>
      <c r="L4553" s="61"/>
      <c r="M4553" s="61">
        <f t="shared" ref="M4553:M4555" si="202">IF(K4553="A",J4553,0)</f>
        <v>0</v>
      </c>
    </row>
    <row r="4554" spans="1:13" s="47" customFormat="1" ht="37.5" x14ac:dyDescent="0.4">
      <c r="A4554" s="27" t="s">
        <v>843</v>
      </c>
      <c r="B4554" s="27">
        <v>6</v>
      </c>
      <c r="C4554" s="27">
        <v>15</v>
      </c>
      <c r="D4554" s="27">
        <v>2</v>
      </c>
      <c r="E4554" s="27"/>
      <c r="F4554" s="27"/>
      <c r="G4554" s="27"/>
      <c r="H4554" s="27"/>
      <c r="I4554" s="53" t="s">
        <v>3248</v>
      </c>
      <c r="J4554" s="61">
        <v>1</v>
      </c>
      <c r="K4554" s="61" t="s">
        <v>845</v>
      </c>
      <c r="L4554" s="61"/>
      <c r="M4554" s="61">
        <f t="shared" si="202"/>
        <v>0</v>
      </c>
    </row>
    <row r="4555" spans="1:13" s="47" customFormat="1" x14ac:dyDescent="0.4">
      <c r="A4555" s="27" t="s">
        <v>843</v>
      </c>
      <c r="B4555" s="27">
        <v>6</v>
      </c>
      <c r="C4555" s="27">
        <v>15</v>
      </c>
      <c r="D4555" s="27">
        <v>3</v>
      </c>
      <c r="E4555" s="27"/>
      <c r="F4555" s="27"/>
      <c r="G4555" s="27"/>
      <c r="H4555" s="27"/>
      <c r="I4555" s="53" t="s">
        <v>3249</v>
      </c>
      <c r="J4555" s="61">
        <v>1</v>
      </c>
      <c r="K4555" s="61" t="s">
        <v>845</v>
      </c>
      <c r="L4555" s="61"/>
      <c r="M4555" s="61">
        <f t="shared" si="202"/>
        <v>0</v>
      </c>
    </row>
    <row r="4556" spans="1:13" s="47" customFormat="1" x14ac:dyDescent="0.4">
      <c r="A4556" s="17" t="s">
        <v>843</v>
      </c>
      <c r="B4556" s="17">
        <v>6</v>
      </c>
      <c r="C4556" s="17">
        <v>16</v>
      </c>
      <c r="D4556" s="17"/>
      <c r="E4556" s="17"/>
      <c r="F4556" s="17"/>
      <c r="G4556" s="17"/>
      <c r="H4556" s="17"/>
      <c r="I4556" s="52" t="s">
        <v>3250</v>
      </c>
      <c r="J4556" s="66"/>
      <c r="K4556" s="66"/>
      <c r="L4556" s="66"/>
      <c r="M4556" s="66"/>
    </row>
    <row r="4557" spans="1:13" s="47" customFormat="1" x14ac:dyDescent="0.4">
      <c r="A4557" s="27" t="s">
        <v>843</v>
      </c>
      <c r="B4557" s="27">
        <v>6</v>
      </c>
      <c r="C4557" s="27">
        <v>16</v>
      </c>
      <c r="D4557" s="27">
        <v>1</v>
      </c>
      <c r="E4557" s="27"/>
      <c r="F4557" s="27"/>
      <c r="G4557" s="27"/>
      <c r="H4557" s="27"/>
      <c r="I4557" s="53" t="s">
        <v>3251</v>
      </c>
      <c r="J4557" s="61">
        <v>1</v>
      </c>
      <c r="K4557" s="61" t="s">
        <v>845</v>
      </c>
      <c r="L4557" s="61"/>
      <c r="M4557" s="61">
        <f t="shared" ref="M4557:M4559" si="203">IF(K4557="A",J4557,0)</f>
        <v>0</v>
      </c>
    </row>
    <row r="4558" spans="1:13" s="47" customFormat="1" x14ac:dyDescent="0.4">
      <c r="A4558" s="27" t="s">
        <v>843</v>
      </c>
      <c r="B4558" s="27">
        <v>6</v>
      </c>
      <c r="C4558" s="27">
        <v>16</v>
      </c>
      <c r="D4558" s="27">
        <v>2</v>
      </c>
      <c r="E4558" s="27"/>
      <c r="F4558" s="27"/>
      <c r="G4558" s="27"/>
      <c r="H4558" s="27"/>
      <c r="I4558" s="53" t="s">
        <v>3252</v>
      </c>
      <c r="J4558" s="61">
        <v>1</v>
      </c>
      <c r="K4558" s="61" t="s">
        <v>845</v>
      </c>
      <c r="L4558" s="61"/>
      <c r="M4558" s="61">
        <f t="shared" si="203"/>
        <v>0</v>
      </c>
    </row>
    <row r="4559" spans="1:13" s="47" customFormat="1" x14ac:dyDescent="0.4">
      <c r="A4559" s="27" t="s">
        <v>843</v>
      </c>
      <c r="B4559" s="27">
        <v>6</v>
      </c>
      <c r="C4559" s="27">
        <v>16</v>
      </c>
      <c r="D4559" s="27">
        <v>3</v>
      </c>
      <c r="E4559" s="27"/>
      <c r="F4559" s="27"/>
      <c r="G4559" s="27"/>
      <c r="H4559" s="27"/>
      <c r="I4559" s="53" t="s">
        <v>3253</v>
      </c>
      <c r="J4559" s="61">
        <v>1</v>
      </c>
      <c r="K4559" s="61" t="s">
        <v>845</v>
      </c>
      <c r="L4559" s="61"/>
      <c r="M4559" s="61">
        <f t="shared" si="203"/>
        <v>0</v>
      </c>
    </row>
    <row r="4560" spans="1:13" s="47" customFormat="1" x14ac:dyDescent="0.4">
      <c r="A4560" s="17" t="s">
        <v>3254</v>
      </c>
      <c r="B4560" s="17"/>
      <c r="C4560" s="17"/>
      <c r="D4560" s="17"/>
      <c r="E4560" s="17"/>
      <c r="F4560" s="17"/>
      <c r="G4560" s="17"/>
      <c r="H4560" s="17"/>
      <c r="I4560" s="60" t="s">
        <v>3255</v>
      </c>
      <c r="J4560" s="67"/>
      <c r="K4560" s="67"/>
      <c r="L4560" s="67"/>
      <c r="M4560" s="67"/>
    </row>
    <row r="4561" spans="1:13" s="47" customFormat="1" x14ac:dyDescent="0.4">
      <c r="A4561" s="17" t="s">
        <v>3256</v>
      </c>
      <c r="B4561" s="17">
        <v>1</v>
      </c>
      <c r="C4561" s="17"/>
      <c r="D4561" s="17"/>
      <c r="E4561" s="17"/>
      <c r="F4561" s="17"/>
      <c r="G4561" s="17"/>
      <c r="H4561" s="17"/>
      <c r="I4561" s="60" t="s">
        <v>3257</v>
      </c>
      <c r="J4561" s="67"/>
      <c r="K4561" s="67"/>
      <c r="L4561" s="67"/>
      <c r="M4561" s="67"/>
    </row>
    <row r="4562" spans="1:13" s="47" customFormat="1" x14ac:dyDescent="0.4">
      <c r="A4562" s="27" t="s">
        <v>3254</v>
      </c>
      <c r="B4562" s="27">
        <v>1</v>
      </c>
      <c r="C4562" s="27">
        <v>1</v>
      </c>
      <c r="D4562" s="27"/>
      <c r="E4562" s="27"/>
      <c r="F4562" s="27"/>
      <c r="G4562" s="27"/>
      <c r="H4562" s="27"/>
      <c r="I4562" s="53" t="s">
        <v>3258</v>
      </c>
      <c r="J4562" s="61">
        <v>1</v>
      </c>
      <c r="K4562" s="61" t="s">
        <v>845</v>
      </c>
      <c r="L4562" s="61"/>
      <c r="M4562" s="61">
        <f t="shared" ref="M4562:M4585" si="204">IF(K4562="A",J4562,0)</f>
        <v>0</v>
      </c>
    </row>
    <row r="4563" spans="1:13" s="47" customFormat="1" ht="37.5" x14ac:dyDescent="0.4">
      <c r="A4563" s="27" t="s">
        <v>3254</v>
      </c>
      <c r="B4563" s="27">
        <v>1</v>
      </c>
      <c r="C4563" s="27">
        <v>2</v>
      </c>
      <c r="D4563" s="27"/>
      <c r="E4563" s="27"/>
      <c r="F4563" s="27"/>
      <c r="G4563" s="27"/>
      <c r="H4563" s="27"/>
      <c r="I4563" s="53" t="s">
        <v>3259</v>
      </c>
      <c r="J4563" s="61">
        <v>1</v>
      </c>
      <c r="K4563" s="61" t="s">
        <v>845</v>
      </c>
      <c r="L4563" s="61"/>
      <c r="M4563" s="61">
        <f t="shared" si="204"/>
        <v>0</v>
      </c>
    </row>
    <row r="4564" spans="1:13" s="47" customFormat="1" ht="37.5" x14ac:dyDescent="0.4">
      <c r="A4564" s="27" t="s">
        <v>3254</v>
      </c>
      <c r="B4564" s="27">
        <v>1</v>
      </c>
      <c r="C4564" s="27">
        <v>3</v>
      </c>
      <c r="D4564" s="27"/>
      <c r="E4564" s="27"/>
      <c r="F4564" s="27"/>
      <c r="G4564" s="27"/>
      <c r="H4564" s="27"/>
      <c r="I4564" s="53" t="s">
        <v>3260</v>
      </c>
      <c r="J4564" s="61">
        <v>1</v>
      </c>
      <c r="K4564" s="61" t="s">
        <v>845</v>
      </c>
      <c r="L4564" s="61"/>
      <c r="M4564" s="61">
        <f t="shared" si="204"/>
        <v>0</v>
      </c>
    </row>
    <row r="4565" spans="1:13" s="47" customFormat="1" ht="56.25" x14ac:dyDescent="0.4">
      <c r="A4565" s="27" t="s">
        <v>3254</v>
      </c>
      <c r="B4565" s="27">
        <v>1</v>
      </c>
      <c r="C4565" s="27">
        <v>4</v>
      </c>
      <c r="D4565" s="27"/>
      <c r="E4565" s="27"/>
      <c r="F4565" s="27"/>
      <c r="G4565" s="27"/>
      <c r="H4565" s="27"/>
      <c r="I4565" s="53" t="s">
        <v>3261</v>
      </c>
      <c r="J4565" s="61">
        <v>1</v>
      </c>
      <c r="K4565" s="61" t="s">
        <v>845</v>
      </c>
      <c r="L4565" s="61"/>
      <c r="M4565" s="61">
        <f t="shared" si="204"/>
        <v>0</v>
      </c>
    </row>
    <row r="4566" spans="1:13" s="47" customFormat="1" x14ac:dyDescent="0.4">
      <c r="A4566" s="27" t="s">
        <v>3254</v>
      </c>
      <c r="B4566" s="27">
        <v>1</v>
      </c>
      <c r="C4566" s="27">
        <v>5</v>
      </c>
      <c r="D4566" s="27"/>
      <c r="E4566" s="27"/>
      <c r="F4566" s="27"/>
      <c r="G4566" s="27"/>
      <c r="H4566" s="27"/>
      <c r="I4566" s="53" t="s">
        <v>3262</v>
      </c>
      <c r="J4566" s="61">
        <v>1</v>
      </c>
      <c r="K4566" s="61" t="s">
        <v>845</v>
      </c>
      <c r="L4566" s="61"/>
      <c r="M4566" s="61">
        <f t="shared" si="204"/>
        <v>0</v>
      </c>
    </row>
    <row r="4567" spans="1:13" s="47" customFormat="1" ht="37.5" x14ac:dyDescent="0.4">
      <c r="A4567" s="27" t="s">
        <v>3254</v>
      </c>
      <c r="B4567" s="27">
        <v>1</v>
      </c>
      <c r="C4567" s="27">
        <v>6</v>
      </c>
      <c r="D4567" s="27"/>
      <c r="E4567" s="27"/>
      <c r="F4567" s="27"/>
      <c r="G4567" s="27"/>
      <c r="H4567" s="27"/>
      <c r="I4567" s="53" t="s">
        <v>5110</v>
      </c>
      <c r="J4567" s="61">
        <v>1</v>
      </c>
      <c r="K4567" s="61" t="s">
        <v>845</v>
      </c>
      <c r="L4567" s="61"/>
      <c r="M4567" s="61">
        <f t="shared" si="204"/>
        <v>0</v>
      </c>
    </row>
    <row r="4568" spans="1:13" s="47" customFormat="1" x14ac:dyDescent="0.4">
      <c r="A4568" s="27" t="s">
        <v>3254</v>
      </c>
      <c r="B4568" s="27">
        <v>1</v>
      </c>
      <c r="C4568" s="27">
        <v>7</v>
      </c>
      <c r="D4568" s="27"/>
      <c r="E4568" s="27"/>
      <c r="F4568" s="27"/>
      <c r="G4568" s="27"/>
      <c r="H4568" s="27"/>
      <c r="I4568" s="53" t="s">
        <v>3264</v>
      </c>
      <c r="J4568" s="61">
        <v>1</v>
      </c>
      <c r="K4568" s="61" t="s">
        <v>845</v>
      </c>
      <c r="L4568" s="61"/>
      <c r="M4568" s="61">
        <f t="shared" si="204"/>
        <v>0</v>
      </c>
    </row>
    <row r="4569" spans="1:13" s="47" customFormat="1" ht="56.25" x14ac:dyDescent="0.4">
      <c r="A4569" s="27" t="s">
        <v>3254</v>
      </c>
      <c r="B4569" s="27">
        <v>1</v>
      </c>
      <c r="C4569" s="27">
        <v>8</v>
      </c>
      <c r="D4569" s="27"/>
      <c r="E4569" s="27"/>
      <c r="F4569" s="27"/>
      <c r="G4569" s="27"/>
      <c r="H4569" s="27"/>
      <c r="I4569" s="53" t="s">
        <v>3265</v>
      </c>
      <c r="J4569" s="61">
        <v>1</v>
      </c>
      <c r="K4569" s="61" t="s">
        <v>845</v>
      </c>
      <c r="L4569" s="61"/>
      <c r="M4569" s="61">
        <f t="shared" si="204"/>
        <v>0</v>
      </c>
    </row>
    <row r="4570" spans="1:13" s="47" customFormat="1" ht="37.5" x14ac:dyDescent="0.4">
      <c r="A4570" s="27" t="s">
        <v>3254</v>
      </c>
      <c r="B4570" s="27">
        <v>1</v>
      </c>
      <c r="C4570" s="27">
        <v>9</v>
      </c>
      <c r="D4570" s="27"/>
      <c r="E4570" s="27"/>
      <c r="F4570" s="27"/>
      <c r="G4570" s="27"/>
      <c r="H4570" s="27"/>
      <c r="I4570" s="53" t="s">
        <v>3266</v>
      </c>
      <c r="J4570" s="61">
        <v>1</v>
      </c>
      <c r="K4570" s="61" t="s">
        <v>845</v>
      </c>
      <c r="L4570" s="61"/>
      <c r="M4570" s="61">
        <f t="shared" si="204"/>
        <v>0</v>
      </c>
    </row>
    <row r="4571" spans="1:13" s="47" customFormat="1" ht="37.5" x14ac:dyDescent="0.4">
      <c r="A4571" s="27" t="s">
        <v>3254</v>
      </c>
      <c r="B4571" s="27">
        <v>1</v>
      </c>
      <c r="C4571" s="27">
        <v>10</v>
      </c>
      <c r="D4571" s="27"/>
      <c r="E4571" s="27"/>
      <c r="F4571" s="27"/>
      <c r="G4571" s="27"/>
      <c r="H4571" s="27"/>
      <c r="I4571" s="53" t="s">
        <v>3267</v>
      </c>
      <c r="J4571" s="61">
        <v>1</v>
      </c>
      <c r="K4571" s="61" t="s">
        <v>845</v>
      </c>
      <c r="L4571" s="61"/>
      <c r="M4571" s="61">
        <f t="shared" si="204"/>
        <v>0</v>
      </c>
    </row>
    <row r="4572" spans="1:13" s="47" customFormat="1" ht="37.5" x14ac:dyDescent="0.4">
      <c r="A4572" s="27" t="s">
        <v>3254</v>
      </c>
      <c r="B4572" s="27">
        <v>1</v>
      </c>
      <c r="C4572" s="27">
        <v>11</v>
      </c>
      <c r="D4572" s="27"/>
      <c r="E4572" s="27"/>
      <c r="F4572" s="27"/>
      <c r="G4572" s="27"/>
      <c r="H4572" s="27"/>
      <c r="I4572" s="53" t="s">
        <v>3268</v>
      </c>
      <c r="J4572" s="61">
        <v>1</v>
      </c>
      <c r="K4572" s="61" t="s">
        <v>845</v>
      </c>
      <c r="L4572" s="61"/>
      <c r="M4572" s="61">
        <f t="shared" si="204"/>
        <v>0</v>
      </c>
    </row>
    <row r="4573" spans="1:13" s="47" customFormat="1" x14ac:dyDescent="0.4">
      <c r="A4573" s="27" t="s">
        <v>3254</v>
      </c>
      <c r="B4573" s="27">
        <v>1</v>
      </c>
      <c r="C4573" s="27">
        <v>12</v>
      </c>
      <c r="D4573" s="27"/>
      <c r="E4573" s="27"/>
      <c r="F4573" s="27"/>
      <c r="G4573" s="27"/>
      <c r="H4573" s="27"/>
      <c r="I4573" s="53" t="s">
        <v>3269</v>
      </c>
      <c r="J4573" s="61">
        <v>1</v>
      </c>
      <c r="K4573" s="61" t="s">
        <v>845</v>
      </c>
      <c r="L4573" s="61"/>
      <c r="M4573" s="61">
        <f t="shared" si="204"/>
        <v>0</v>
      </c>
    </row>
    <row r="4574" spans="1:13" s="47" customFormat="1" ht="37.5" x14ac:dyDescent="0.4">
      <c r="A4574" s="27" t="s">
        <v>3254</v>
      </c>
      <c r="B4574" s="27">
        <v>1</v>
      </c>
      <c r="C4574" s="27">
        <v>13</v>
      </c>
      <c r="D4574" s="27"/>
      <c r="E4574" s="27"/>
      <c r="F4574" s="27"/>
      <c r="G4574" s="27"/>
      <c r="H4574" s="27"/>
      <c r="I4574" s="53" t="s">
        <v>3270</v>
      </c>
      <c r="J4574" s="61">
        <v>1</v>
      </c>
      <c r="K4574" s="61" t="s">
        <v>845</v>
      </c>
      <c r="L4574" s="61"/>
      <c r="M4574" s="61">
        <f t="shared" si="204"/>
        <v>0</v>
      </c>
    </row>
    <row r="4575" spans="1:13" s="47" customFormat="1" ht="37.5" x14ac:dyDescent="0.4">
      <c r="A4575" s="27" t="s">
        <v>3254</v>
      </c>
      <c r="B4575" s="27">
        <v>1</v>
      </c>
      <c r="C4575" s="27">
        <v>14</v>
      </c>
      <c r="D4575" s="27"/>
      <c r="E4575" s="27"/>
      <c r="F4575" s="27"/>
      <c r="G4575" s="27"/>
      <c r="H4575" s="27"/>
      <c r="I4575" s="53" t="s">
        <v>3271</v>
      </c>
      <c r="J4575" s="61">
        <v>1</v>
      </c>
      <c r="K4575" s="61" t="s">
        <v>845</v>
      </c>
      <c r="L4575" s="61"/>
      <c r="M4575" s="61">
        <f t="shared" si="204"/>
        <v>0</v>
      </c>
    </row>
    <row r="4576" spans="1:13" s="47" customFormat="1" ht="37.5" x14ac:dyDescent="0.4">
      <c r="A4576" s="27" t="s">
        <v>3254</v>
      </c>
      <c r="B4576" s="27">
        <v>1</v>
      </c>
      <c r="C4576" s="27">
        <v>15</v>
      </c>
      <c r="D4576" s="27"/>
      <c r="E4576" s="27"/>
      <c r="F4576" s="27"/>
      <c r="G4576" s="27"/>
      <c r="H4576" s="27"/>
      <c r="I4576" s="53" t="s">
        <v>3272</v>
      </c>
      <c r="J4576" s="61">
        <v>1</v>
      </c>
      <c r="K4576" s="61" t="s">
        <v>845</v>
      </c>
      <c r="L4576" s="61"/>
      <c r="M4576" s="61">
        <f t="shared" si="204"/>
        <v>0</v>
      </c>
    </row>
    <row r="4577" spans="1:13" s="47" customFormat="1" ht="56.25" x14ac:dyDescent="0.4">
      <c r="A4577" s="27" t="s">
        <v>3254</v>
      </c>
      <c r="B4577" s="27">
        <v>1</v>
      </c>
      <c r="C4577" s="27">
        <v>16</v>
      </c>
      <c r="D4577" s="27"/>
      <c r="E4577" s="27"/>
      <c r="F4577" s="27"/>
      <c r="G4577" s="27"/>
      <c r="H4577" s="27"/>
      <c r="I4577" s="53" t="s">
        <v>3273</v>
      </c>
      <c r="J4577" s="61">
        <v>1</v>
      </c>
      <c r="K4577" s="61" t="s">
        <v>845</v>
      </c>
      <c r="L4577" s="61"/>
      <c r="M4577" s="61">
        <f t="shared" si="204"/>
        <v>0</v>
      </c>
    </row>
    <row r="4578" spans="1:13" s="47" customFormat="1" ht="37.5" x14ac:dyDescent="0.4">
      <c r="A4578" s="27" t="s">
        <v>3254</v>
      </c>
      <c r="B4578" s="27">
        <v>1</v>
      </c>
      <c r="C4578" s="27">
        <v>17</v>
      </c>
      <c r="D4578" s="27"/>
      <c r="E4578" s="27"/>
      <c r="F4578" s="27"/>
      <c r="G4578" s="27"/>
      <c r="H4578" s="27"/>
      <c r="I4578" s="53" t="s">
        <v>3274</v>
      </c>
      <c r="J4578" s="61">
        <v>1</v>
      </c>
      <c r="K4578" s="61" t="s">
        <v>845</v>
      </c>
      <c r="L4578" s="61"/>
      <c r="M4578" s="61">
        <f t="shared" si="204"/>
        <v>0</v>
      </c>
    </row>
    <row r="4579" spans="1:13" s="47" customFormat="1" x14ac:dyDescent="0.4">
      <c r="A4579" s="27" t="s">
        <v>3254</v>
      </c>
      <c r="B4579" s="27">
        <v>1</v>
      </c>
      <c r="C4579" s="27">
        <v>18</v>
      </c>
      <c r="D4579" s="27"/>
      <c r="E4579" s="27"/>
      <c r="F4579" s="27"/>
      <c r="G4579" s="27"/>
      <c r="H4579" s="27"/>
      <c r="I4579" s="53" t="s">
        <v>3275</v>
      </c>
      <c r="J4579" s="61">
        <v>1</v>
      </c>
      <c r="K4579" s="61" t="s">
        <v>845</v>
      </c>
      <c r="L4579" s="61"/>
      <c r="M4579" s="61">
        <f t="shared" si="204"/>
        <v>0</v>
      </c>
    </row>
    <row r="4580" spans="1:13" s="47" customFormat="1" x14ac:dyDescent="0.4">
      <c r="A4580" s="27" t="s">
        <v>3254</v>
      </c>
      <c r="B4580" s="27">
        <v>1</v>
      </c>
      <c r="C4580" s="27">
        <v>19</v>
      </c>
      <c r="D4580" s="27"/>
      <c r="E4580" s="27"/>
      <c r="F4580" s="27"/>
      <c r="G4580" s="27"/>
      <c r="H4580" s="27"/>
      <c r="I4580" s="53" t="s">
        <v>3276</v>
      </c>
      <c r="J4580" s="61">
        <v>1</v>
      </c>
      <c r="K4580" s="61" t="s">
        <v>845</v>
      </c>
      <c r="L4580" s="61"/>
      <c r="M4580" s="61">
        <f t="shared" si="204"/>
        <v>0</v>
      </c>
    </row>
    <row r="4581" spans="1:13" s="47" customFormat="1" ht="37.5" x14ac:dyDescent="0.4">
      <c r="A4581" s="27" t="s">
        <v>3254</v>
      </c>
      <c r="B4581" s="27">
        <v>1</v>
      </c>
      <c r="C4581" s="27">
        <v>20</v>
      </c>
      <c r="D4581" s="27"/>
      <c r="E4581" s="27"/>
      <c r="F4581" s="27"/>
      <c r="G4581" s="27"/>
      <c r="H4581" s="27"/>
      <c r="I4581" s="53" t="s">
        <v>3277</v>
      </c>
      <c r="J4581" s="61">
        <v>1</v>
      </c>
      <c r="K4581" s="61" t="s">
        <v>845</v>
      </c>
      <c r="L4581" s="61"/>
      <c r="M4581" s="61">
        <f t="shared" si="204"/>
        <v>0</v>
      </c>
    </row>
    <row r="4582" spans="1:13" s="47" customFormat="1" ht="37.5" x14ac:dyDescent="0.4">
      <c r="A4582" s="27" t="s">
        <v>3254</v>
      </c>
      <c r="B4582" s="27">
        <v>1</v>
      </c>
      <c r="C4582" s="27">
        <v>21</v>
      </c>
      <c r="D4582" s="27"/>
      <c r="E4582" s="27"/>
      <c r="F4582" s="27"/>
      <c r="G4582" s="27"/>
      <c r="H4582" s="27"/>
      <c r="I4582" s="53" t="s">
        <v>3278</v>
      </c>
      <c r="J4582" s="61">
        <v>1</v>
      </c>
      <c r="K4582" s="61" t="s">
        <v>845</v>
      </c>
      <c r="L4582" s="61"/>
      <c r="M4582" s="61">
        <f t="shared" si="204"/>
        <v>0</v>
      </c>
    </row>
    <row r="4583" spans="1:13" s="47" customFormat="1" x14ac:dyDescent="0.4">
      <c r="A4583" s="27" t="s">
        <v>3254</v>
      </c>
      <c r="B4583" s="27">
        <v>1</v>
      </c>
      <c r="C4583" s="27">
        <v>22</v>
      </c>
      <c r="D4583" s="27"/>
      <c r="E4583" s="27"/>
      <c r="F4583" s="27"/>
      <c r="G4583" s="27"/>
      <c r="H4583" s="27"/>
      <c r="I4583" s="53" t="s">
        <v>3279</v>
      </c>
      <c r="J4583" s="61">
        <v>1</v>
      </c>
      <c r="K4583" s="61" t="s">
        <v>845</v>
      </c>
      <c r="L4583" s="61"/>
      <c r="M4583" s="61">
        <f t="shared" si="204"/>
        <v>0</v>
      </c>
    </row>
    <row r="4584" spans="1:13" s="47" customFormat="1" x14ac:dyDescent="0.4">
      <c r="A4584" s="27" t="s">
        <v>3254</v>
      </c>
      <c r="B4584" s="27">
        <v>1</v>
      </c>
      <c r="C4584" s="27">
        <v>23</v>
      </c>
      <c r="D4584" s="27"/>
      <c r="E4584" s="27"/>
      <c r="F4584" s="27"/>
      <c r="G4584" s="27"/>
      <c r="H4584" s="27"/>
      <c r="I4584" s="53" t="s">
        <v>3280</v>
      </c>
      <c r="J4584" s="61">
        <v>1</v>
      </c>
      <c r="K4584" s="61" t="s">
        <v>845</v>
      </c>
      <c r="L4584" s="61"/>
      <c r="M4584" s="61">
        <f t="shared" si="204"/>
        <v>0</v>
      </c>
    </row>
    <row r="4585" spans="1:13" s="47" customFormat="1" x14ac:dyDescent="0.4">
      <c r="A4585" s="27" t="s">
        <v>3254</v>
      </c>
      <c r="B4585" s="27">
        <v>1</v>
      </c>
      <c r="C4585" s="27">
        <v>24</v>
      </c>
      <c r="D4585" s="27"/>
      <c r="E4585" s="27"/>
      <c r="F4585" s="27"/>
      <c r="G4585" s="27"/>
      <c r="H4585" s="27"/>
      <c r="I4585" s="53" t="s">
        <v>3281</v>
      </c>
      <c r="J4585" s="61">
        <v>1</v>
      </c>
      <c r="K4585" s="61" t="s">
        <v>845</v>
      </c>
      <c r="L4585" s="61"/>
      <c r="M4585" s="61">
        <f t="shared" si="204"/>
        <v>0</v>
      </c>
    </row>
    <row r="4586" spans="1:13" s="47" customFormat="1" x14ac:dyDescent="0.4">
      <c r="A4586" s="17" t="s">
        <v>3256</v>
      </c>
      <c r="B4586" s="17">
        <v>2</v>
      </c>
      <c r="C4586" s="17"/>
      <c r="D4586" s="17"/>
      <c r="E4586" s="17"/>
      <c r="F4586" s="17"/>
      <c r="G4586" s="17"/>
      <c r="H4586" s="17"/>
      <c r="I4586" s="60" t="s">
        <v>3282</v>
      </c>
      <c r="J4586" s="67"/>
      <c r="K4586" s="67"/>
      <c r="L4586" s="67"/>
      <c r="M4586" s="67"/>
    </row>
    <row r="4587" spans="1:13" s="47" customFormat="1" x14ac:dyDescent="0.4">
      <c r="A4587" s="27" t="s">
        <v>3254</v>
      </c>
      <c r="B4587" s="27">
        <v>2</v>
      </c>
      <c r="C4587" s="27">
        <v>1</v>
      </c>
      <c r="D4587" s="27"/>
      <c r="E4587" s="27"/>
      <c r="F4587" s="27"/>
      <c r="G4587" s="27"/>
      <c r="H4587" s="27"/>
      <c r="I4587" s="53" t="s">
        <v>3283</v>
      </c>
      <c r="J4587" s="61">
        <v>1</v>
      </c>
      <c r="K4587" s="61" t="s">
        <v>845</v>
      </c>
      <c r="L4587" s="61"/>
      <c r="M4587" s="61">
        <f t="shared" ref="M4587:M4650" si="205">IF(K4587="A",J4587,0)</f>
        <v>0</v>
      </c>
    </row>
    <row r="4588" spans="1:13" s="47" customFormat="1" x14ac:dyDescent="0.4">
      <c r="A4588" s="27" t="s">
        <v>3254</v>
      </c>
      <c r="B4588" s="27">
        <v>2</v>
      </c>
      <c r="C4588" s="27">
        <v>1</v>
      </c>
      <c r="D4588" s="27">
        <v>1</v>
      </c>
      <c r="E4588" s="27"/>
      <c r="F4588" s="27"/>
      <c r="G4588" s="27"/>
      <c r="H4588" s="27"/>
      <c r="I4588" s="53" t="s">
        <v>3284</v>
      </c>
      <c r="J4588" s="61">
        <v>1</v>
      </c>
      <c r="K4588" s="61" t="s">
        <v>845</v>
      </c>
      <c r="L4588" s="61"/>
      <c r="M4588" s="61">
        <f t="shared" si="205"/>
        <v>0</v>
      </c>
    </row>
    <row r="4589" spans="1:13" s="47" customFormat="1" x14ac:dyDescent="0.4">
      <c r="A4589" s="27" t="s">
        <v>3254</v>
      </c>
      <c r="B4589" s="27">
        <v>2</v>
      </c>
      <c r="C4589" s="27">
        <v>1</v>
      </c>
      <c r="D4589" s="27">
        <v>2</v>
      </c>
      <c r="E4589" s="27"/>
      <c r="F4589" s="27"/>
      <c r="G4589" s="27"/>
      <c r="H4589" s="27"/>
      <c r="I4589" s="53" t="s">
        <v>3285</v>
      </c>
      <c r="J4589" s="61">
        <v>1</v>
      </c>
      <c r="K4589" s="61" t="s">
        <v>845</v>
      </c>
      <c r="L4589" s="61"/>
      <c r="M4589" s="61">
        <f t="shared" si="205"/>
        <v>0</v>
      </c>
    </row>
    <row r="4590" spans="1:13" s="47" customFormat="1" ht="37.5" x14ac:dyDescent="0.4">
      <c r="A4590" s="27" t="s">
        <v>3254</v>
      </c>
      <c r="B4590" s="27">
        <v>2</v>
      </c>
      <c r="C4590" s="27">
        <v>1</v>
      </c>
      <c r="D4590" s="27">
        <v>3</v>
      </c>
      <c r="E4590" s="27"/>
      <c r="F4590" s="27"/>
      <c r="G4590" s="27"/>
      <c r="H4590" s="27"/>
      <c r="I4590" s="53" t="s">
        <v>3286</v>
      </c>
      <c r="J4590" s="61">
        <v>1</v>
      </c>
      <c r="K4590" s="61" t="s">
        <v>845</v>
      </c>
      <c r="L4590" s="61"/>
      <c r="M4590" s="61">
        <f t="shared" si="205"/>
        <v>0</v>
      </c>
    </row>
    <row r="4591" spans="1:13" s="47" customFormat="1" x14ac:dyDescent="0.4">
      <c r="A4591" s="27" t="s">
        <v>3254</v>
      </c>
      <c r="B4591" s="27">
        <v>2</v>
      </c>
      <c r="C4591" s="27">
        <v>1</v>
      </c>
      <c r="D4591" s="27">
        <v>4</v>
      </c>
      <c r="E4591" s="27"/>
      <c r="F4591" s="27"/>
      <c r="G4591" s="27"/>
      <c r="H4591" s="27"/>
      <c r="I4591" s="53" t="s">
        <v>3287</v>
      </c>
      <c r="J4591" s="61">
        <v>1</v>
      </c>
      <c r="K4591" s="61" t="s">
        <v>845</v>
      </c>
      <c r="L4591" s="61"/>
      <c r="M4591" s="61">
        <f t="shared" si="205"/>
        <v>0</v>
      </c>
    </row>
    <row r="4592" spans="1:13" s="47" customFormat="1" ht="37.5" x14ac:dyDescent="0.4">
      <c r="A4592" s="27" t="s">
        <v>3254</v>
      </c>
      <c r="B4592" s="27">
        <v>2</v>
      </c>
      <c r="C4592" s="27">
        <v>1</v>
      </c>
      <c r="D4592" s="27">
        <v>5</v>
      </c>
      <c r="E4592" s="27"/>
      <c r="F4592" s="27"/>
      <c r="G4592" s="27"/>
      <c r="H4592" s="27"/>
      <c r="I4592" s="53" t="s">
        <v>3288</v>
      </c>
      <c r="J4592" s="61">
        <v>1</v>
      </c>
      <c r="K4592" s="61" t="s">
        <v>845</v>
      </c>
      <c r="L4592" s="61"/>
      <c r="M4592" s="61">
        <f t="shared" si="205"/>
        <v>0</v>
      </c>
    </row>
    <row r="4593" spans="1:13" s="47" customFormat="1" ht="37.5" x14ac:dyDescent="0.4">
      <c r="A4593" s="27" t="s">
        <v>3254</v>
      </c>
      <c r="B4593" s="27">
        <v>2</v>
      </c>
      <c r="C4593" s="27">
        <v>1</v>
      </c>
      <c r="D4593" s="27">
        <v>6</v>
      </c>
      <c r="E4593" s="27"/>
      <c r="F4593" s="27"/>
      <c r="G4593" s="27"/>
      <c r="H4593" s="27"/>
      <c r="I4593" s="53" t="s">
        <v>3289</v>
      </c>
      <c r="J4593" s="61">
        <v>1</v>
      </c>
      <c r="K4593" s="61" t="s">
        <v>845</v>
      </c>
      <c r="L4593" s="61"/>
      <c r="M4593" s="61">
        <f t="shared" si="205"/>
        <v>0</v>
      </c>
    </row>
    <row r="4594" spans="1:13" s="47" customFormat="1" x14ac:dyDescent="0.4">
      <c r="A4594" s="27" t="s">
        <v>3254</v>
      </c>
      <c r="B4594" s="27">
        <v>2</v>
      </c>
      <c r="C4594" s="27">
        <v>1</v>
      </c>
      <c r="D4594" s="27">
        <v>7</v>
      </c>
      <c r="E4594" s="27"/>
      <c r="F4594" s="27"/>
      <c r="G4594" s="27"/>
      <c r="H4594" s="27"/>
      <c r="I4594" s="53" t="s">
        <v>3290</v>
      </c>
      <c r="J4594" s="61">
        <v>1</v>
      </c>
      <c r="K4594" s="61" t="s">
        <v>845</v>
      </c>
      <c r="L4594" s="61"/>
      <c r="M4594" s="61">
        <f t="shared" si="205"/>
        <v>0</v>
      </c>
    </row>
    <row r="4595" spans="1:13" s="47" customFormat="1" x14ac:dyDescent="0.4">
      <c r="A4595" s="27" t="s">
        <v>3254</v>
      </c>
      <c r="B4595" s="27">
        <v>2</v>
      </c>
      <c r="C4595" s="27">
        <v>1</v>
      </c>
      <c r="D4595" s="27">
        <v>8</v>
      </c>
      <c r="E4595" s="27"/>
      <c r="F4595" s="27"/>
      <c r="G4595" s="27"/>
      <c r="H4595" s="27"/>
      <c r="I4595" s="53" t="s">
        <v>3291</v>
      </c>
      <c r="J4595" s="61">
        <v>1</v>
      </c>
      <c r="K4595" s="61" t="s">
        <v>845</v>
      </c>
      <c r="L4595" s="61"/>
      <c r="M4595" s="61">
        <f t="shared" si="205"/>
        <v>0</v>
      </c>
    </row>
    <row r="4596" spans="1:13" s="47" customFormat="1" ht="37.5" x14ac:dyDescent="0.4">
      <c r="A4596" s="27" t="s">
        <v>3254</v>
      </c>
      <c r="B4596" s="27">
        <v>2</v>
      </c>
      <c r="C4596" s="27">
        <v>1</v>
      </c>
      <c r="D4596" s="27">
        <v>9</v>
      </c>
      <c r="E4596" s="27"/>
      <c r="F4596" s="27"/>
      <c r="G4596" s="27"/>
      <c r="H4596" s="27"/>
      <c r="I4596" s="53" t="s">
        <v>3292</v>
      </c>
      <c r="J4596" s="61">
        <v>1</v>
      </c>
      <c r="K4596" s="61" t="s">
        <v>845</v>
      </c>
      <c r="L4596" s="61"/>
      <c r="M4596" s="61">
        <f t="shared" si="205"/>
        <v>0</v>
      </c>
    </row>
    <row r="4597" spans="1:13" s="47" customFormat="1" ht="56.25" x14ac:dyDescent="0.4">
      <c r="A4597" s="27" t="s">
        <v>3254</v>
      </c>
      <c r="B4597" s="27">
        <v>2</v>
      </c>
      <c r="C4597" s="27">
        <v>1</v>
      </c>
      <c r="D4597" s="27">
        <v>10</v>
      </c>
      <c r="E4597" s="27"/>
      <c r="F4597" s="27"/>
      <c r="G4597" s="27"/>
      <c r="H4597" s="27"/>
      <c r="I4597" s="53" t="s">
        <v>3293</v>
      </c>
      <c r="J4597" s="61">
        <v>1</v>
      </c>
      <c r="K4597" s="61" t="s">
        <v>845</v>
      </c>
      <c r="L4597" s="61"/>
      <c r="M4597" s="61">
        <f t="shared" si="205"/>
        <v>0</v>
      </c>
    </row>
    <row r="4598" spans="1:13" s="47" customFormat="1" ht="37.5" x14ac:dyDescent="0.4">
      <c r="A4598" s="27" t="s">
        <v>3254</v>
      </c>
      <c r="B4598" s="27">
        <v>2</v>
      </c>
      <c r="C4598" s="27">
        <v>1</v>
      </c>
      <c r="D4598" s="27">
        <v>11</v>
      </c>
      <c r="E4598" s="27"/>
      <c r="F4598" s="27"/>
      <c r="G4598" s="27"/>
      <c r="H4598" s="27"/>
      <c r="I4598" s="53" t="s">
        <v>5111</v>
      </c>
      <c r="J4598" s="61">
        <v>1</v>
      </c>
      <c r="K4598" s="61" t="s">
        <v>845</v>
      </c>
      <c r="L4598" s="61"/>
      <c r="M4598" s="61">
        <f t="shared" si="205"/>
        <v>0</v>
      </c>
    </row>
    <row r="4599" spans="1:13" s="47" customFormat="1" ht="37.5" x14ac:dyDescent="0.4">
      <c r="A4599" s="27" t="s">
        <v>3254</v>
      </c>
      <c r="B4599" s="27">
        <v>2</v>
      </c>
      <c r="C4599" s="27">
        <v>1</v>
      </c>
      <c r="D4599" s="27">
        <v>12</v>
      </c>
      <c r="E4599" s="27"/>
      <c r="F4599" s="27"/>
      <c r="G4599" s="27"/>
      <c r="H4599" s="27"/>
      <c r="I4599" s="53" t="s">
        <v>3295</v>
      </c>
      <c r="J4599" s="61">
        <v>1</v>
      </c>
      <c r="K4599" s="61" t="s">
        <v>845</v>
      </c>
      <c r="L4599" s="61"/>
      <c r="M4599" s="61">
        <f t="shared" si="205"/>
        <v>0</v>
      </c>
    </row>
    <row r="4600" spans="1:13" s="47" customFormat="1" x14ac:dyDescent="0.4">
      <c r="A4600" s="27" t="s">
        <v>3254</v>
      </c>
      <c r="B4600" s="27">
        <v>2</v>
      </c>
      <c r="C4600" s="27">
        <v>1</v>
      </c>
      <c r="D4600" s="27">
        <v>13</v>
      </c>
      <c r="E4600" s="27"/>
      <c r="F4600" s="27"/>
      <c r="G4600" s="27"/>
      <c r="H4600" s="27"/>
      <c r="I4600" s="53" t="s">
        <v>3296</v>
      </c>
      <c r="J4600" s="61">
        <v>1</v>
      </c>
      <c r="K4600" s="61" t="s">
        <v>845</v>
      </c>
      <c r="L4600" s="61"/>
      <c r="M4600" s="61">
        <f t="shared" si="205"/>
        <v>0</v>
      </c>
    </row>
    <row r="4601" spans="1:13" s="47" customFormat="1" x14ac:dyDescent="0.4">
      <c r="A4601" s="27" t="s">
        <v>3254</v>
      </c>
      <c r="B4601" s="27">
        <v>2</v>
      </c>
      <c r="C4601" s="27">
        <v>1</v>
      </c>
      <c r="D4601" s="27">
        <v>14</v>
      </c>
      <c r="E4601" s="27"/>
      <c r="F4601" s="27"/>
      <c r="G4601" s="27"/>
      <c r="H4601" s="27"/>
      <c r="I4601" s="53" t="s">
        <v>3297</v>
      </c>
      <c r="J4601" s="61">
        <v>1</v>
      </c>
      <c r="K4601" s="61" t="s">
        <v>845</v>
      </c>
      <c r="L4601" s="61"/>
      <c r="M4601" s="61">
        <f t="shared" si="205"/>
        <v>0</v>
      </c>
    </row>
    <row r="4602" spans="1:13" s="47" customFormat="1" x14ac:dyDescent="0.4">
      <c r="A4602" s="27" t="s">
        <v>3254</v>
      </c>
      <c r="B4602" s="27">
        <v>2</v>
      </c>
      <c r="C4602" s="27">
        <v>1</v>
      </c>
      <c r="D4602" s="27">
        <v>15</v>
      </c>
      <c r="E4602" s="27"/>
      <c r="F4602" s="27"/>
      <c r="G4602" s="27"/>
      <c r="H4602" s="27"/>
      <c r="I4602" s="53" t="s">
        <v>3298</v>
      </c>
      <c r="J4602" s="61">
        <v>1</v>
      </c>
      <c r="K4602" s="61" t="s">
        <v>845</v>
      </c>
      <c r="L4602" s="61"/>
      <c r="M4602" s="61">
        <f t="shared" si="205"/>
        <v>0</v>
      </c>
    </row>
    <row r="4603" spans="1:13" s="47" customFormat="1" x14ac:dyDescent="0.4">
      <c r="A4603" s="27" t="s">
        <v>3254</v>
      </c>
      <c r="B4603" s="27">
        <v>2</v>
      </c>
      <c r="C4603" s="27">
        <v>1</v>
      </c>
      <c r="D4603" s="27">
        <v>16</v>
      </c>
      <c r="E4603" s="27"/>
      <c r="F4603" s="27"/>
      <c r="G4603" s="27"/>
      <c r="H4603" s="27"/>
      <c r="I4603" s="53" t="s">
        <v>3299</v>
      </c>
      <c r="J4603" s="61">
        <v>1</v>
      </c>
      <c r="K4603" s="61" t="s">
        <v>845</v>
      </c>
      <c r="L4603" s="61"/>
      <c r="M4603" s="61">
        <f t="shared" si="205"/>
        <v>0</v>
      </c>
    </row>
    <row r="4604" spans="1:13" s="47" customFormat="1" x14ac:dyDescent="0.4">
      <c r="A4604" s="27" t="s">
        <v>3254</v>
      </c>
      <c r="B4604" s="27">
        <v>2</v>
      </c>
      <c r="C4604" s="27">
        <v>1</v>
      </c>
      <c r="D4604" s="27">
        <v>17</v>
      </c>
      <c r="E4604" s="27"/>
      <c r="F4604" s="27"/>
      <c r="G4604" s="27"/>
      <c r="H4604" s="27"/>
      <c r="I4604" s="53" t="s">
        <v>3300</v>
      </c>
      <c r="J4604" s="61">
        <v>1</v>
      </c>
      <c r="K4604" s="61" t="s">
        <v>845</v>
      </c>
      <c r="L4604" s="61"/>
      <c r="M4604" s="61">
        <f t="shared" si="205"/>
        <v>0</v>
      </c>
    </row>
    <row r="4605" spans="1:13" s="47" customFormat="1" x14ac:dyDescent="0.4">
      <c r="A4605" s="27" t="s">
        <v>3254</v>
      </c>
      <c r="B4605" s="27">
        <v>2</v>
      </c>
      <c r="C4605" s="27">
        <v>1</v>
      </c>
      <c r="D4605" s="27">
        <v>18</v>
      </c>
      <c r="E4605" s="27"/>
      <c r="F4605" s="27"/>
      <c r="G4605" s="27"/>
      <c r="H4605" s="27"/>
      <c r="I4605" s="63" t="s">
        <v>5112</v>
      </c>
      <c r="J4605" s="61">
        <v>1</v>
      </c>
      <c r="K4605" s="61" t="s">
        <v>845</v>
      </c>
      <c r="L4605" s="64"/>
      <c r="M4605" s="61">
        <f t="shared" si="205"/>
        <v>0</v>
      </c>
    </row>
    <row r="4606" spans="1:13" s="47" customFormat="1" x14ac:dyDescent="0.4">
      <c r="A4606" s="27" t="s">
        <v>3254</v>
      </c>
      <c r="B4606" s="27">
        <v>2</v>
      </c>
      <c r="C4606" s="27">
        <v>1</v>
      </c>
      <c r="D4606" s="27">
        <v>19</v>
      </c>
      <c r="E4606" s="27"/>
      <c r="F4606" s="27"/>
      <c r="G4606" s="27"/>
      <c r="H4606" s="27"/>
      <c r="I4606" s="63" t="s">
        <v>3302</v>
      </c>
      <c r="J4606" s="61">
        <v>1</v>
      </c>
      <c r="K4606" s="61" t="s">
        <v>845</v>
      </c>
      <c r="L4606" s="64"/>
      <c r="M4606" s="61">
        <f t="shared" si="205"/>
        <v>0</v>
      </c>
    </row>
    <row r="4607" spans="1:13" s="47" customFormat="1" ht="37.5" x14ac:dyDescent="0.4">
      <c r="A4607" s="27" t="s">
        <v>3254</v>
      </c>
      <c r="B4607" s="27">
        <v>2</v>
      </c>
      <c r="C4607" s="27">
        <v>1</v>
      </c>
      <c r="D4607" s="27">
        <v>20</v>
      </c>
      <c r="E4607" s="27"/>
      <c r="F4607" s="27"/>
      <c r="G4607" s="27"/>
      <c r="H4607" s="27"/>
      <c r="I4607" s="63" t="s">
        <v>5113</v>
      </c>
      <c r="J4607" s="61">
        <v>1</v>
      </c>
      <c r="K4607" s="61" t="s">
        <v>845</v>
      </c>
      <c r="L4607" s="64"/>
      <c r="M4607" s="61">
        <f t="shared" si="205"/>
        <v>0</v>
      </c>
    </row>
    <row r="4608" spans="1:13" s="47" customFormat="1" x14ac:dyDescent="0.4">
      <c r="A4608" s="27" t="s">
        <v>3254</v>
      </c>
      <c r="B4608" s="27">
        <v>2</v>
      </c>
      <c r="C4608" s="27">
        <v>1</v>
      </c>
      <c r="D4608" s="27">
        <v>21</v>
      </c>
      <c r="E4608" s="27"/>
      <c r="F4608" s="27"/>
      <c r="G4608" s="27"/>
      <c r="H4608" s="27"/>
      <c r="I4608" s="63" t="s">
        <v>3304</v>
      </c>
      <c r="J4608" s="61">
        <v>1</v>
      </c>
      <c r="K4608" s="61" t="s">
        <v>845</v>
      </c>
      <c r="L4608" s="64"/>
      <c r="M4608" s="61">
        <f t="shared" si="205"/>
        <v>0</v>
      </c>
    </row>
    <row r="4609" spans="1:13" s="47" customFormat="1" x14ac:dyDescent="0.4">
      <c r="A4609" s="27" t="s">
        <v>3254</v>
      </c>
      <c r="B4609" s="27">
        <v>2</v>
      </c>
      <c r="C4609" s="27">
        <v>1</v>
      </c>
      <c r="D4609" s="27">
        <v>22</v>
      </c>
      <c r="E4609" s="27"/>
      <c r="F4609" s="27"/>
      <c r="G4609" s="27"/>
      <c r="H4609" s="27"/>
      <c r="I4609" s="53" t="s">
        <v>3305</v>
      </c>
      <c r="J4609" s="61">
        <v>1</v>
      </c>
      <c r="K4609" s="61" t="s">
        <v>845</v>
      </c>
      <c r="L4609" s="61"/>
      <c r="M4609" s="61">
        <f t="shared" si="205"/>
        <v>0</v>
      </c>
    </row>
    <row r="4610" spans="1:13" s="47" customFormat="1" x14ac:dyDescent="0.4">
      <c r="A4610" s="27" t="s">
        <v>3254</v>
      </c>
      <c r="B4610" s="27">
        <v>2</v>
      </c>
      <c r="C4610" s="27">
        <v>1</v>
      </c>
      <c r="D4610" s="27">
        <v>23</v>
      </c>
      <c r="E4610" s="27"/>
      <c r="F4610" s="27"/>
      <c r="G4610" s="27"/>
      <c r="H4610" s="27"/>
      <c r="I4610" s="53" t="s">
        <v>3306</v>
      </c>
      <c r="J4610" s="61">
        <v>1</v>
      </c>
      <c r="K4610" s="61" t="s">
        <v>845</v>
      </c>
      <c r="L4610" s="61"/>
      <c r="M4610" s="61">
        <f t="shared" si="205"/>
        <v>0</v>
      </c>
    </row>
    <row r="4611" spans="1:13" s="47" customFormat="1" x14ac:dyDescent="0.4">
      <c r="A4611" s="27" t="s">
        <v>3254</v>
      </c>
      <c r="B4611" s="27">
        <v>2</v>
      </c>
      <c r="C4611" s="27">
        <v>1</v>
      </c>
      <c r="D4611" s="27">
        <v>24</v>
      </c>
      <c r="E4611" s="27"/>
      <c r="F4611" s="27"/>
      <c r="G4611" s="27"/>
      <c r="H4611" s="27"/>
      <c r="I4611" s="53" t="s">
        <v>3307</v>
      </c>
      <c r="J4611" s="61">
        <v>1</v>
      </c>
      <c r="K4611" s="61" t="s">
        <v>845</v>
      </c>
      <c r="L4611" s="61"/>
      <c r="M4611" s="61">
        <f t="shared" si="205"/>
        <v>0</v>
      </c>
    </row>
    <row r="4612" spans="1:13" s="47" customFormat="1" ht="37.5" x14ac:dyDescent="0.4">
      <c r="A4612" s="27" t="s">
        <v>3254</v>
      </c>
      <c r="B4612" s="27">
        <v>2</v>
      </c>
      <c r="C4612" s="27">
        <v>1</v>
      </c>
      <c r="D4612" s="27">
        <v>25</v>
      </c>
      <c r="E4612" s="27"/>
      <c r="F4612" s="27"/>
      <c r="G4612" s="27"/>
      <c r="H4612" s="27"/>
      <c r="I4612" s="53" t="s">
        <v>3308</v>
      </c>
      <c r="J4612" s="61">
        <v>1</v>
      </c>
      <c r="K4612" s="61" t="s">
        <v>845</v>
      </c>
      <c r="L4612" s="61"/>
      <c r="M4612" s="61">
        <f t="shared" si="205"/>
        <v>0</v>
      </c>
    </row>
    <row r="4613" spans="1:13" s="47" customFormat="1" x14ac:dyDescent="0.4">
      <c r="A4613" s="27" t="s">
        <v>3254</v>
      </c>
      <c r="B4613" s="27">
        <v>2</v>
      </c>
      <c r="C4613" s="27">
        <v>1</v>
      </c>
      <c r="D4613" s="27">
        <v>26</v>
      </c>
      <c r="E4613" s="27"/>
      <c r="F4613" s="27"/>
      <c r="G4613" s="27"/>
      <c r="H4613" s="27"/>
      <c r="I4613" s="53" t="s">
        <v>3309</v>
      </c>
      <c r="J4613" s="61">
        <v>1</v>
      </c>
      <c r="K4613" s="61" t="s">
        <v>845</v>
      </c>
      <c r="L4613" s="61"/>
      <c r="M4613" s="61">
        <f t="shared" si="205"/>
        <v>0</v>
      </c>
    </row>
    <row r="4614" spans="1:13" s="47" customFormat="1" x14ac:dyDescent="0.4">
      <c r="A4614" s="27" t="s">
        <v>3254</v>
      </c>
      <c r="B4614" s="27">
        <v>2</v>
      </c>
      <c r="C4614" s="27">
        <v>1</v>
      </c>
      <c r="D4614" s="27">
        <v>27</v>
      </c>
      <c r="E4614" s="27"/>
      <c r="F4614" s="27"/>
      <c r="G4614" s="27"/>
      <c r="H4614" s="27"/>
      <c r="I4614" s="53" t="s">
        <v>3310</v>
      </c>
      <c r="J4614" s="61">
        <v>1</v>
      </c>
      <c r="K4614" s="61" t="s">
        <v>845</v>
      </c>
      <c r="L4614" s="61"/>
      <c r="M4614" s="61">
        <f t="shared" si="205"/>
        <v>0</v>
      </c>
    </row>
    <row r="4615" spans="1:13" s="47" customFormat="1" x14ac:dyDescent="0.4">
      <c r="A4615" s="27" t="s">
        <v>3254</v>
      </c>
      <c r="B4615" s="27">
        <v>2</v>
      </c>
      <c r="C4615" s="27">
        <v>1</v>
      </c>
      <c r="D4615" s="27">
        <v>28</v>
      </c>
      <c r="E4615" s="27"/>
      <c r="F4615" s="27"/>
      <c r="G4615" s="27"/>
      <c r="H4615" s="27"/>
      <c r="I4615" s="53" t="s">
        <v>3311</v>
      </c>
      <c r="J4615" s="61">
        <v>1</v>
      </c>
      <c r="K4615" s="61" t="s">
        <v>845</v>
      </c>
      <c r="L4615" s="61"/>
      <c r="M4615" s="61">
        <f t="shared" si="205"/>
        <v>0</v>
      </c>
    </row>
    <row r="4616" spans="1:13" s="47" customFormat="1" x14ac:dyDescent="0.4">
      <c r="A4616" s="27" t="s">
        <v>3254</v>
      </c>
      <c r="B4616" s="27">
        <v>2</v>
      </c>
      <c r="C4616" s="27">
        <v>1</v>
      </c>
      <c r="D4616" s="27">
        <v>29</v>
      </c>
      <c r="E4616" s="27"/>
      <c r="F4616" s="27"/>
      <c r="G4616" s="27"/>
      <c r="H4616" s="27"/>
      <c r="I4616" s="53" t="s">
        <v>3312</v>
      </c>
      <c r="J4616" s="61">
        <v>1</v>
      </c>
      <c r="K4616" s="61" t="s">
        <v>845</v>
      </c>
      <c r="L4616" s="61"/>
      <c r="M4616" s="61">
        <f t="shared" si="205"/>
        <v>0</v>
      </c>
    </row>
    <row r="4617" spans="1:13" s="47" customFormat="1" x14ac:dyDescent="0.4">
      <c r="A4617" s="27" t="s">
        <v>3254</v>
      </c>
      <c r="B4617" s="27">
        <v>2</v>
      </c>
      <c r="C4617" s="27">
        <v>1</v>
      </c>
      <c r="D4617" s="27">
        <v>30</v>
      </c>
      <c r="E4617" s="27"/>
      <c r="F4617" s="27"/>
      <c r="G4617" s="27"/>
      <c r="H4617" s="27"/>
      <c r="I4617" s="53" t="s">
        <v>3313</v>
      </c>
      <c r="J4617" s="61">
        <v>1</v>
      </c>
      <c r="K4617" s="61" t="s">
        <v>845</v>
      </c>
      <c r="L4617" s="61"/>
      <c r="M4617" s="61">
        <f t="shared" si="205"/>
        <v>0</v>
      </c>
    </row>
    <row r="4618" spans="1:13" s="47" customFormat="1" x14ac:dyDescent="0.4">
      <c r="A4618" s="27" t="s">
        <v>3254</v>
      </c>
      <c r="B4618" s="27">
        <v>2</v>
      </c>
      <c r="C4618" s="27">
        <v>1</v>
      </c>
      <c r="D4618" s="27">
        <v>31</v>
      </c>
      <c r="E4618" s="27"/>
      <c r="F4618" s="27"/>
      <c r="G4618" s="27"/>
      <c r="H4618" s="27"/>
      <c r="I4618" s="53" t="s">
        <v>3314</v>
      </c>
      <c r="J4618" s="61">
        <v>1</v>
      </c>
      <c r="K4618" s="61" t="s">
        <v>845</v>
      </c>
      <c r="L4618" s="61"/>
      <c r="M4618" s="61">
        <f t="shared" si="205"/>
        <v>0</v>
      </c>
    </row>
    <row r="4619" spans="1:13" s="47" customFormat="1" x14ac:dyDescent="0.4">
      <c r="A4619" s="27" t="s">
        <v>3254</v>
      </c>
      <c r="B4619" s="27">
        <v>2</v>
      </c>
      <c r="C4619" s="27">
        <v>1</v>
      </c>
      <c r="D4619" s="27">
        <v>32</v>
      </c>
      <c r="E4619" s="27"/>
      <c r="F4619" s="27"/>
      <c r="G4619" s="27"/>
      <c r="H4619" s="27"/>
      <c r="I4619" s="53" t="s">
        <v>3315</v>
      </c>
      <c r="J4619" s="61">
        <v>1</v>
      </c>
      <c r="K4619" s="61" t="s">
        <v>845</v>
      </c>
      <c r="L4619" s="61"/>
      <c r="M4619" s="61">
        <f t="shared" si="205"/>
        <v>0</v>
      </c>
    </row>
    <row r="4620" spans="1:13" s="47" customFormat="1" x14ac:dyDescent="0.4">
      <c r="A4620" s="27" t="s">
        <v>3254</v>
      </c>
      <c r="B4620" s="27">
        <v>2</v>
      </c>
      <c r="C4620" s="27">
        <v>1</v>
      </c>
      <c r="D4620" s="27">
        <v>33</v>
      </c>
      <c r="E4620" s="27"/>
      <c r="F4620" s="27"/>
      <c r="G4620" s="27"/>
      <c r="H4620" s="27"/>
      <c r="I4620" s="53" t="s">
        <v>3316</v>
      </c>
      <c r="J4620" s="61">
        <v>1</v>
      </c>
      <c r="K4620" s="61" t="s">
        <v>845</v>
      </c>
      <c r="L4620" s="61"/>
      <c r="M4620" s="61">
        <f t="shared" si="205"/>
        <v>0</v>
      </c>
    </row>
    <row r="4621" spans="1:13" s="47" customFormat="1" ht="37.5" x14ac:dyDescent="0.4">
      <c r="A4621" s="27" t="s">
        <v>3254</v>
      </c>
      <c r="B4621" s="27">
        <v>2</v>
      </c>
      <c r="C4621" s="27">
        <v>1</v>
      </c>
      <c r="D4621" s="27">
        <v>34</v>
      </c>
      <c r="E4621" s="27"/>
      <c r="F4621" s="27"/>
      <c r="G4621" s="27"/>
      <c r="H4621" s="27"/>
      <c r="I4621" s="53" t="s">
        <v>3317</v>
      </c>
      <c r="J4621" s="61">
        <v>1</v>
      </c>
      <c r="K4621" s="61" t="s">
        <v>845</v>
      </c>
      <c r="L4621" s="61"/>
      <c r="M4621" s="61">
        <f t="shared" si="205"/>
        <v>0</v>
      </c>
    </row>
    <row r="4622" spans="1:13" s="47" customFormat="1" x14ac:dyDescent="0.4">
      <c r="A4622" s="27" t="s">
        <v>3254</v>
      </c>
      <c r="B4622" s="27">
        <v>2</v>
      </c>
      <c r="C4622" s="27">
        <v>1</v>
      </c>
      <c r="D4622" s="27">
        <v>35</v>
      </c>
      <c r="E4622" s="27"/>
      <c r="F4622" s="27"/>
      <c r="G4622" s="27"/>
      <c r="H4622" s="27"/>
      <c r="I4622" s="53" t="s">
        <v>3318</v>
      </c>
      <c r="J4622" s="61">
        <v>1</v>
      </c>
      <c r="K4622" s="61" t="s">
        <v>845</v>
      </c>
      <c r="L4622" s="61"/>
      <c r="M4622" s="61">
        <f t="shared" si="205"/>
        <v>0</v>
      </c>
    </row>
    <row r="4623" spans="1:13" s="47" customFormat="1" ht="37.5" x14ac:dyDescent="0.4">
      <c r="A4623" s="27" t="s">
        <v>3254</v>
      </c>
      <c r="B4623" s="27">
        <v>2</v>
      </c>
      <c r="C4623" s="27">
        <v>1</v>
      </c>
      <c r="D4623" s="27">
        <v>36</v>
      </c>
      <c r="E4623" s="27"/>
      <c r="F4623" s="27"/>
      <c r="G4623" s="27"/>
      <c r="H4623" s="27"/>
      <c r="I4623" s="53" t="s">
        <v>5114</v>
      </c>
      <c r="J4623" s="61">
        <v>1</v>
      </c>
      <c r="K4623" s="61" t="s">
        <v>845</v>
      </c>
      <c r="L4623" s="61"/>
      <c r="M4623" s="61">
        <f t="shared" si="205"/>
        <v>0</v>
      </c>
    </row>
    <row r="4624" spans="1:13" s="47" customFormat="1" x14ac:dyDescent="0.4">
      <c r="A4624" s="27" t="s">
        <v>3254</v>
      </c>
      <c r="B4624" s="27">
        <v>2</v>
      </c>
      <c r="C4624" s="27">
        <v>1</v>
      </c>
      <c r="D4624" s="27">
        <v>37</v>
      </c>
      <c r="E4624" s="27"/>
      <c r="F4624" s="27"/>
      <c r="G4624" s="27"/>
      <c r="H4624" s="27"/>
      <c r="I4624" s="53" t="s">
        <v>5115</v>
      </c>
      <c r="J4624" s="61">
        <v>1</v>
      </c>
      <c r="K4624" s="61" t="s">
        <v>845</v>
      </c>
      <c r="L4624" s="61"/>
      <c r="M4624" s="61">
        <f t="shared" si="205"/>
        <v>0</v>
      </c>
    </row>
    <row r="4625" spans="1:13" s="47" customFormat="1" x14ac:dyDescent="0.4">
      <c r="A4625" s="27" t="s">
        <v>3254</v>
      </c>
      <c r="B4625" s="27">
        <v>2</v>
      </c>
      <c r="C4625" s="27">
        <v>1</v>
      </c>
      <c r="D4625" s="27">
        <v>38</v>
      </c>
      <c r="E4625" s="27"/>
      <c r="F4625" s="27"/>
      <c r="G4625" s="27"/>
      <c r="H4625" s="27"/>
      <c r="I4625" s="53" t="s">
        <v>5116</v>
      </c>
      <c r="J4625" s="61">
        <v>1</v>
      </c>
      <c r="K4625" s="61" t="s">
        <v>845</v>
      </c>
      <c r="L4625" s="61"/>
      <c r="M4625" s="61">
        <f t="shared" si="205"/>
        <v>0</v>
      </c>
    </row>
    <row r="4626" spans="1:13" s="47" customFormat="1" x14ac:dyDescent="0.4">
      <c r="A4626" s="27" t="s">
        <v>3254</v>
      </c>
      <c r="B4626" s="27">
        <v>2</v>
      </c>
      <c r="C4626" s="27">
        <v>1</v>
      </c>
      <c r="D4626" s="27">
        <v>39</v>
      </c>
      <c r="E4626" s="27"/>
      <c r="F4626" s="27"/>
      <c r="G4626" s="27"/>
      <c r="H4626" s="27"/>
      <c r="I4626" s="53" t="s">
        <v>5117</v>
      </c>
      <c r="J4626" s="61">
        <v>1</v>
      </c>
      <c r="K4626" s="61" t="s">
        <v>845</v>
      </c>
      <c r="L4626" s="61"/>
      <c r="M4626" s="61">
        <f t="shared" si="205"/>
        <v>0</v>
      </c>
    </row>
    <row r="4627" spans="1:13" s="47" customFormat="1" ht="37.5" x14ac:dyDescent="0.4">
      <c r="A4627" s="27" t="s">
        <v>3254</v>
      </c>
      <c r="B4627" s="27">
        <v>2</v>
      </c>
      <c r="C4627" s="27">
        <v>1</v>
      </c>
      <c r="D4627" s="27">
        <v>40</v>
      </c>
      <c r="E4627" s="27"/>
      <c r="F4627" s="27"/>
      <c r="G4627" s="27"/>
      <c r="H4627" s="27"/>
      <c r="I4627" s="53" t="s">
        <v>3323</v>
      </c>
      <c r="J4627" s="61">
        <v>1</v>
      </c>
      <c r="K4627" s="61" t="s">
        <v>845</v>
      </c>
      <c r="L4627" s="61"/>
      <c r="M4627" s="61">
        <f t="shared" si="205"/>
        <v>0</v>
      </c>
    </row>
    <row r="4628" spans="1:13" s="47" customFormat="1" x14ac:dyDescent="0.4">
      <c r="A4628" s="27" t="s">
        <v>3254</v>
      </c>
      <c r="B4628" s="27">
        <v>2</v>
      </c>
      <c r="C4628" s="27">
        <v>1</v>
      </c>
      <c r="D4628" s="27">
        <v>41</v>
      </c>
      <c r="E4628" s="27"/>
      <c r="F4628" s="27"/>
      <c r="G4628" s="27"/>
      <c r="H4628" s="27"/>
      <c r="I4628" s="53" t="s">
        <v>3324</v>
      </c>
      <c r="J4628" s="61">
        <v>1</v>
      </c>
      <c r="K4628" s="61" t="s">
        <v>845</v>
      </c>
      <c r="L4628" s="61"/>
      <c r="M4628" s="61">
        <f t="shared" si="205"/>
        <v>0</v>
      </c>
    </row>
    <row r="4629" spans="1:13" s="47" customFormat="1" x14ac:dyDescent="0.4">
      <c r="A4629" s="27" t="s">
        <v>3254</v>
      </c>
      <c r="B4629" s="27">
        <v>2</v>
      </c>
      <c r="C4629" s="27">
        <v>1</v>
      </c>
      <c r="D4629" s="27">
        <v>42</v>
      </c>
      <c r="E4629" s="27"/>
      <c r="F4629" s="27"/>
      <c r="G4629" s="27"/>
      <c r="H4629" s="27"/>
      <c r="I4629" s="53" t="s">
        <v>3325</v>
      </c>
      <c r="J4629" s="61">
        <v>1</v>
      </c>
      <c r="K4629" s="61" t="s">
        <v>845</v>
      </c>
      <c r="L4629" s="61"/>
      <c r="M4629" s="61">
        <f t="shared" si="205"/>
        <v>0</v>
      </c>
    </row>
    <row r="4630" spans="1:13" s="47" customFormat="1" x14ac:dyDescent="0.4">
      <c r="A4630" s="27" t="s">
        <v>3254</v>
      </c>
      <c r="B4630" s="27">
        <v>2</v>
      </c>
      <c r="C4630" s="27">
        <v>1</v>
      </c>
      <c r="D4630" s="27">
        <v>43</v>
      </c>
      <c r="E4630" s="27"/>
      <c r="F4630" s="27"/>
      <c r="G4630" s="27"/>
      <c r="H4630" s="27"/>
      <c r="I4630" s="53" t="s">
        <v>3326</v>
      </c>
      <c r="J4630" s="61">
        <v>1</v>
      </c>
      <c r="K4630" s="61" t="s">
        <v>845</v>
      </c>
      <c r="L4630" s="61"/>
      <c r="M4630" s="61">
        <f t="shared" si="205"/>
        <v>0</v>
      </c>
    </row>
    <row r="4631" spans="1:13" s="47" customFormat="1" x14ac:dyDescent="0.4">
      <c r="A4631" s="27" t="s">
        <v>3254</v>
      </c>
      <c r="B4631" s="27">
        <v>2</v>
      </c>
      <c r="C4631" s="27">
        <v>1</v>
      </c>
      <c r="D4631" s="27">
        <v>44</v>
      </c>
      <c r="E4631" s="27"/>
      <c r="F4631" s="27"/>
      <c r="G4631" s="27"/>
      <c r="H4631" s="27"/>
      <c r="I4631" s="53" t="s">
        <v>3327</v>
      </c>
      <c r="J4631" s="61">
        <v>1</v>
      </c>
      <c r="K4631" s="61" t="s">
        <v>845</v>
      </c>
      <c r="L4631" s="61"/>
      <c r="M4631" s="61">
        <f t="shared" si="205"/>
        <v>0</v>
      </c>
    </row>
    <row r="4632" spans="1:13" s="47" customFormat="1" x14ac:dyDescent="0.4">
      <c r="A4632" s="27" t="s">
        <v>3254</v>
      </c>
      <c r="B4632" s="27">
        <v>2</v>
      </c>
      <c r="C4632" s="27">
        <v>1</v>
      </c>
      <c r="D4632" s="27">
        <v>45</v>
      </c>
      <c r="E4632" s="27"/>
      <c r="F4632" s="27"/>
      <c r="G4632" s="27"/>
      <c r="H4632" s="27"/>
      <c r="I4632" s="53" t="s">
        <v>3328</v>
      </c>
      <c r="J4632" s="61">
        <v>1</v>
      </c>
      <c r="K4632" s="61" t="s">
        <v>845</v>
      </c>
      <c r="L4632" s="61"/>
      <c r="M4632" s="61">
        <f t="shared" si="205"/>
        <v>0</v>
      </c>
    </row>
    <row r="4633" spans="1:13" s="47" customFormat="1" ht="37.5" x14ac:dyDescent="0.4">
      <c r="A4633" s="27" t="s">
        <v>3254</v>
      </c>
      <c r="B4633" s="27">
        <v>2</v>
      </c>
      <c r="C4633" s="27">
        <v>1</v>
      </c>
      <c r="D4633" s="27">
        <v>46</v>
      </c>
      <c r="E4633" s="27"/>
      <c r="F4633" s="27"/>
      <c r="G4633" s="27"/>
      <c r="H4633" s="27"/>
      <c r="I4633" s="53" t="s">
        <v>3329</v>
      </c>
      <c r="J4633" s="61">
        <v>1</v>
      </c>
      <c r="K4633" s="61" t="s">
        <v>845</v>
      </c>
      <c r="L4633" s="61"/>
      <c r="M4633" s="61">
        <f t="shared" si="205"/>
        <v>0</v>
      </c>
    </row>
    <row r="4634" spans="1:13" s="47" customFormat="1" x14ac:dyDescent="0.4">
      <c r="A4634" s="27" t="s">
        <v>3254</v>
      </c>
      <c r="B4634" s="27">
        <v>2</v>
      </c>
      <c r="C4634" s="27">
        <v>1</v>
      </c>
      <c r="D4634" s="27">
        <v>47</v>
      </c>
      <c r="E4634" s="27"/>
      <c r="F4634" s="27"/>
      <c r="G4634" s="27"/>
      <c r="H4634" s="27"/>
      <c r="I4634" s="53" t="s">
        <v>3330</v>
      </c>
      <c r="J4634" s="61">
        <v>1</v>
      </c>
      <c r="K4634" s="61" t="s">
        <v>845</v>
      </c>
      <c r="L4634" s="61"/>
      <c r="M4634" s="61">
        <f t="shared" si="205"/>
        <v>0</v>
      </c>
    </row>
    <row r="4635" spans="1:13" s="47" customFormat="1" x14ac:dyDescent="0.4">
      <c r="A4635" s="27" t="s">
        <v>3254</v>
      </c>
      <c r="B4635" s="27">
        <v>2</v>
      </c>
      <c r="C4635" s="27">
        <v>1</v>
      </c>
      <c r="D4635" s="27">
        <v>48</v>
      </c>
      <c r="E4635" s="27"/>
      <c r="F4635" s="27"/>
      <c r="G4635" s="27"/>
      <c r="H4635" s="27"/>
      <c r="I4635" s="53" t="s">
        <v>3331</v>
      </c>
      <c r="J4635" s="61">
        <v>1</v>
      </c>
      <c r="K4635" s="61" t="s">
        <v>845</v>
      </c>
      <c r="L4635" s="61"/>
      <c r="M4635" s="61">
        <f t="shared" si="205"/>
        <v>0</v>
      </c>
    </row>
    <row r="4636" spans="1:13" s="47" customFormat="1" x14ac:dyDescent="0.4">
      <c r="A4636" s="27" t="s">
        <v>3254</v>
      </c>
      <c r="B4636" s="27">
        <v>2</v>
      </c>
      <c r="C4636" s="27">
        <v>1</v>
      </c>
      <c r="D4636" s="27">
        <v>49</v>
      </c>
      <c r="E4636" s="27"/>
      <c r="F4636" s="27"/>
      <c r="G4636" s="27"/>
      <c r="H4636" s="27"/>
      <c r="I4636" s="53" t="s">
        <v>3332</v>
      </c>
      <c r="J4636" s="61">
        <v>1</v>
      </c>
      <c r="K4636" s="61" t="s">
        <v>845</v>
      </c>
      <c r="L4636" s="61"/>
      <c r="M4636" s="61">
        <f t="shared" si="205"/>
        <v>0</v>
      </c>
    </row>
    <row r="4637" spans="1:13" s="47" customFormat="1" x14ac:dyDescent="0.4">
      <c r="A4637" s="27" t="s">
        <v>3254</v>
      </c>
      <c r="B4637" s="27">
        <v>2</v>
      </c>
      <c r="C4637" s="27">
        <v>1</v>
      </c>
      <c r="D4637" s="27">
        <v>50</v>
      </c>
      <c r="E4637" s="27"/>
      <c r="F4637" s="27"/>
      <c r="G4637" s="27"/>
      <c r="H4637" s="27"/>
      <c r="I4637" s="53" t="s">
        <v>3333</v>
      </c>
      <c r="J4637" s="61">
        <v>1</v>
      </c>
      <c r="K4637" s="61" t="s">
        <v>845</v>
      </c>
      <c r="L4637" s="61"/>
      <c r="M4637" s="61">
        <f t="shared" si="205"/>
        <v>0</v>
      </c>
    </row>
    <row r="4638" spans="1:13" s="47" customFormat="1" x14ac:dyDescent="0.4">
      <c r="A4638" s="27" t="s">
        <v>3254</v>
      </c>
      <c r="B4638" s="27">
        <v>2</v>
      </c>
      <c r="C4638" s="27">
        <v>1</v>
      </c>
      <c r="D4638" s="27">
        <v>51</v>
      </c>
      <c r="E4638" s="27"/>
      <c r="F4638" s="27"/>
      <c r="G4638" s="27"/>
      <c r="H4638" s="27"/>
      <c r="I4638" s="53" t="s">
        <v>3334</v>
      </c>
      <c r="J4638" s="61">
        <v>1</v>
      </c>
      <c r="K4638" s="61" t="s">
        <v>845</v>
      </c>
      <c r="L4638" s="61"/>
      <c r="M4638" s="61">
        <f t="shared" si="205"/>
        <v>0</v>
      </c>
    </row>
    <row r="4639" spans="1:13" s="47" customFormat="1" x14ac:dyDescent="0.4">
      <c r="A4639" s="27" t="s">
        <v>3254</v>
      </c>
      <c r="B4639" s="27">
        <v>2</v>
      </c>
      <c r="C4639" s="27">
        <v>1</v>
      </c>
      <c r="D4639" s="27">
        <v>52</v>
      </c>
      <c r="E4639" s="27"/>
      <c r="F4639" s="27"/>
      <c r="G4639" s="27"/>
      <c r="H4639" s="27"/>
      <c r="I4639" s="53" t="s">
        <v>3335</v>
      </c>
      <c r="J4639" s="61">
        <v>1</v>
      </c>
      <c r="K4639" s="61" t="s">
        <v>845</v>
      </c>
      <c r="L4639" s="61"/>
      <c r="M4639" s="61">
        <f t="shared" si="205"/>
        <v>0</v>
      </c>
    </row>
    <row r="4640" spans="1:13" s="47" customFormat="1" ht="37.5" x14ac:dyDescent="0.4">
      <c r="A4640" s="27" t="s">
        <v>3254</v>
      </c>
      <c r="B4640" s="27">
        <v>2</v>
      </c>
      <c r="C4640" s="27">
        <v>1</v>
      </c>
      <c r="D4640" s="27">
        <v>53</v>
      </c>
      <c r="E4640" s="27"/>
      <c r="F4640" s="27"/>
      <c r="G4640" s="27"/>
      <c r="H4640" s="27"/>
      <c r="I4640" s="53" t="s">
        <v>3336</v>
      </c>
      <c r="J4640" s="61">
        <v>1</v>
      </c>
      <c r="K4640" s="61" t="s">
        <v>845</v>
      </c>
      <c r="L4640" s="61"/>
      <c r="M4640" s="61">
        <f t="shared" si="205"/>
        <v>0</v>
      </c>
    </row>
    <row r="4641" spans="1:13" s="47" customFormat="1" ht="37.5" x14ac:dyDescent="0.4">
      <c r="A4641" s="27" t="s">
        <v>3254</v>
      </c>
      <c r="B4641" s="27">
        <v>2</v>
      </c>
      <c r="C4641" s="27">
        <v>1</v>
      </c>
      <c r="D4641" s="27">
        <v>54</v>
      </c>
      <c r="E4641" s="27"/>
      <c r="F4641" s="27"/>
      <c r="G4641" s="27"/>
      <c r="H4641" s="27"/>
      <c r="I4641" s="53" t="s">
        <v>3337</v>
      </c>
      <c r="J4641" s="61">
        <v>1</v>
      </c>
      <c r="K4641" s="61" t="s">
        <v>845</v>
      </c>
      <c r="L4641" s="61"/>
      <c r="M4641" s="61">
        <f t="shared" si="205"/>
        <v>0</v>
      </c>
    </row>
    <row r="4642" spans="1:13" s="47" customFormat="1" x14ac:dyDescent="0.4">
      <c r="A4642" s="27" t="s">
        <v>3254</v>
      </c>
      <c r="B4642" s="27">
        <v>2</v>
      </c>
      <c r="C4642" s="27">
        <v>1</v>
      </c>
      <c r="D4642" s="27">
        <v>55</v>
      </c>
      <c r="E4642" s="27"/>
      <c r="F4642" s="27"/>
      <c r="G4642" s="27"/>
      <c r="H4642" s="27"/>
      <c r="I4642" s="53" t="s">
        <v>3338</v>
      </c>
      <c r="J4642" s="61">
        <v>1</v>
      </c>
      <c r="K4642" s="61" t="s">
        <v>845</v>
      </c>
      <c r="L4642" s="61"/>
      <c r="M4642" s="61">
        <f t="shared" si="205"/>
        <v>0</v>
      </c>
    </row>
    <row r="4643" spans="1:13" s="47" customFormat="1" x14ac:dyDescent="0.4">
      <c r="A4643" s="27" t="s">
        <v>3254</v>
      </c>
      <c r="B4643" s="27">
        <v>2</v>
      </c>
      <c r="C4643" s="27">
        <v>2</v>
      </c>
      <c r="D4643" s="27"/>
      <c r="E4643" s="27"/>
      <c r="F4643" s="27"/>
      <c r="G4643" s="27"/>
      <c r="H4643" s="27"/>
      <c r="I4643" s="54" t="s">
        <v>3339</v>
      </c>
      <c r="J4643" s="61">
        <v>1</v>
      </c>
      <c r="K4643" s="61" t="s">
        <v>845</v>
      </c>
      <c r="L4643" s="69"/>
      <c r="M4643" s="61">
        <f t="shared" si="205"/>
        <v>0</v>
      </c>
    </row>
    <row r="4644" spans="1:13" s="47" customFormat="1" x14ac:dyDescent="0.4">
      <c r="A4644" s="27" t="s">
        <v>3254</v>
      </c>
      <c r="B4644" s="27">
        <v>2</v>
      </c>
      <c r="C4644" s="27">
        <v>2</v>
      </c>
      <c r="D4644" s="27">
        <v>1</v>
      </c>
      <c r="E4644" s="27"/>
      <c r="F4644" s="27"/>
      <c r="G4644" s="27"/>
      <c r="H4644" s="27"/>
      <c r="I4644" s="53" t="s">
        <v>3340</v>
      </c>
      <c r="J4644" s="61">
        <v>1</v>
      </c>
      <c r="K4644" s="61" t="s">
        <v>845</v>
      </c>
      <c r="L4644" s="61"/>
      <c r="M4644" s="61">
        <f t="shared" si="205"/>
        <v>0</v>
      </c>
    </row>
    <row r="4645" spans="1:13" s="47" customFormat="1" ht="37.5" x14ac:dyDescent="0.4">
      <c r="A4645" s="27" t="s">
        <v>3254</v>
      </c>
      <c r="B4645" s="27">
        <v>2</v>
      </c>
      <c r="C4645" s="27">
        <v>2</v>
      </c>
      <c r="D4645" s="27">
        <v>2</v>
      </c>
      <c r="E4645" s="27"/>
      <c r="F4645" s="27"/>
      <c r="G4645" s="27"/>
      <c r="H4645" s="27"/>
      <c r="I4645" s="53" t="s">
        <v>3341</v>
      </c>
      <c r="J4645" s="61">
        <v>1</v>
      </c>
      <c r="K4645" s="61" t="s">
        <v>845</v>
      </c>
      <c r="L4645" s="61"/>
      <c r="M4645" s="61">
        <f t="shared" si="205"/>
        <v>0</v>
      </c>
    </row>
    <row r="4646" spans="1:13" s="47" customFormat="1" x14ac:dyDescent="0.4">
      <c r="A4646" s="27" t="s">
        <v>3254</v>
      </c>
      <c r="B4646" s="27">
        <v>2</v>
      </c>
      <c r="C4646" s="27">
        <v>2</v>
      </c>
      <c r="D4646" s="27">
        <v>3</v>
      </c>
      <c r="E4646" s="27"/>
      <c r="F4646" s="27"/>
      <c r="G4646" s="27"/>
      <c r="H4646" s="27"/>
      <c r="I4646" s="53" t="s">
        <v>3342</v>
      </c>
      <c r="J4646" s="61">
        <v>1</v>
      </c>
      <c r="K4646" s="61" t="s">
        <v>845</v>
      </c>
      <c r="L4646" s="61"/>
      <c r="M4646" s="61">
        <f t="shared" si="205"/>
        <v>0</v>
      </c>
    </row>
    <row r="4647" spans="1:13" s="47" customFormat="1" x14ac:dyDescent="0.4">
      <c r="A4647" s="27" t="s">
        <v>3254</v>
      </c>
      <c r="B4647" s="27">
        <v>2</v>
      </c>
      <c r="C4647" s="27">
        <v>2</v>
      </c>
      <c r="D4647" s="27">
        <v>4</v>
      </c>
      <c r="E4647" s="27"/>
      <c r="F4647" s="27"/>
      <c r="G4647" s="27"/>
      <c r="H4647" s="27"/>
      <c r="I4647" s="53" t="s">
        <v>3343</v>
      </c>
      <c r="J4647" s="61">
        <v>1</v>
      </c>
      <c r="K4647" s="61" t="s">
        <v>845</v>
      </c>
      <c r="L4647" s="61"/>
      <c r="M4647" s="61">
        <f t="shared" si="205"/>
        <v>0</v>
      </c>
    </row>
    <row r="4648" spans="1:13" s="47" customFormat="1" x14ac:dyDescent="0.4">
      <c r="A4648" s="27" t="s">
        <v>3254</v>
      </c>
      <c r="B4648" s="27">
        <v>2</v>
      </c>
      <c r="C4648" s="27">
        <v>2</v>
      </c>
      <c r="D4648" s="27">
        <v>5</v>
      </c>
      <c r="E4648" s="27"/>
      <c r="F4648" s="27"/>
      <c r="G4648" s="27"/>
      <c r="H4648" s="27"/>
      <c r="I4648" s="53" t="s">
        <v>3344</v>
      </c>
      <c r="J4648" s="61">
        <v>1</v>
      </c>
      <c r="K4648" s="61" t="s">
        <v>845</v>
      </c>
      <c r="L4648" s="61"/>
      <c r="M4648" s="61">
        <f t="shared" si="205"/>
        <v>0</v>
      </c>
    </row>
    <row r="4649" spans="1:13" s="47" customFormat="1" ht="37.5" x14ac:dyDescent="0.4">
      <c r="A4649" s="27" t="s">
        <v>3254</v>
      </c>
      <c r="B4649" s="27">
        <v>2</v>
      </c>
      <c r="C4649" s="27">
        <v>2</v>
      </c>
      <c r="D4649" s="27">
        <v>6</v>
      </c>
      <c r="E4649" s="27"/>
      <c r="F4649" s="27"/>
      <c r="G4649" s="27"/>
      <c r="H4649" s="27"/>
      <c r="I4649" s="53" t="s">
        <v>3345</v>
      </c>
      <c r="J4649" s="61">
        <v>1</v>
      </c>
      <c r="K4649" s="61" t="s">
        <v>845</v>
      </c>
      <c r="L4649" s="61"/>
      <c r="M4649" s="61">
        <f t="shared" si="205"/>
        <v>0</v>
      </c>
    </row>
    <row r="4650" spans="1:13" s="47" customFormat="1" x14ac:dyDescent="0.4">
      <c r="A4650" s="27" t="s">
        <v>3254</v>
      </c>
      <c r="B4650" s="27">
        <v>2</v>
      </c>
      <c r="C4650" s="27">
        <v>2</v>
      </c>
      <c r="D4650" s="27">
        <v>7</v>
      </c>
      <c r="E4650" s="27"/>
      <c r="F4650" s="27"/>
      <c r="G4650" s="27"/>
      <c r="H4650" s="27"/>
      <c r="I4650" s="53" t="s">
        <v>3346</v>
      </c>
      <c r="J4650" s="61">
        <v>1</v>
      </c>
      <c r="K4650" s="61" t="s">
        <v>845</v>
      </c>
      <c r="L4650" s="61"/>
      <c r="M4650" s="61">
        <f t="shared" si="205"/>
        <v>0</v>
      </c>
    </row>
    <row r="4651" spans="1:13" s="47" customFormat="1" x14ac:dyDescent="0.4">
      <c r="A4651" s="27" t="s">
        <v>3254</v>
      </c>
      <c r="B4651" s="27">
        <v>2</v>
      </c>
      <c r="C4651" s="27">
        <v>2</v>
      </c>
      <c r="D4651" s="27">
        <v>8</v>
      </c>
      <c r="E4651" s="27"/>
      <c r="F4651" s="27"/>
      <c r="G4651" s="27"/>
      <c r="H4651" s="27"/>
      <c r="I4651" s="53" t="s">
        <v>3347</v>
      </c>
      <c r="J4651" s="61">
        <v>1</v>
      </c>
      <c r="K4651" s="61" t="s">
        <v>845</v>
      </c>
      <c r="L4651" s="61"/>
      <c r="M4651" s="61">
        <f t="shared" ref="M4651:M4714" si="206">IF(K4651="A",J4651,0)</f>
        <v>0</v>
      </c>
    </row>
    <row r="4652" spans="1:13" s="47" customFormat="1" x14ac:dyDescent="0.4">
      <c r="A4652" s="27" t="s">
        <v>3254</v>
      </c>
      <c r="B4652" s="27">
        <v>2</v>
      </c>
      <c r="C4652" s="27">
        <v>2</v>
      </c>
      <c r="D4652" s="27">
        <v>9</v>
      </c>
      <c r="E4652" s="27"/>
      <c r="F4652" s="27"/>
      <c r="G4652" s="27"/>
      <c r="H4652" s="27"/>
      <c r="I4652" s="53" t="s">
        <v>3348</v>
      </c>
      <c r="J4652" s="61">
        <v>1</v>
      </c>
      <c r="K4652" s="61" t="s">
        <v>845</v>
      </c>
      <c r="L4652" s="61"/>
      <c r="M4652" s="61">
        <f t="shared" si="206"/>
        <v>0</v>
      </c>
    </row>
    <row r="4653" spans="1:13" s="47" customFormat="1" x14ac:dyDescent="0.4">
      <c r="A4653" s="27" t="s">
        <v>3254</v>
      </c>
      <c r="B4653" s="27">
        <v>2</v>
      </c>
      <c r="C4653" s="27">
        <v>2</v>
      </c>
      <c r="D4653" s="27">
        <v>10</v>
      </c>
      <c r="E4653" s="27"/>
      <c r="F4653" s="27"/>
      <c r="G4653" s="27"/>
      <c r="H4653" s="27"/>
      <c r="I4653" s="53" t="s">
        <v>3349</v>
      </c>
      <c r="J4653" s="61">
        <v>1</v>
      </c>
      <c r="K4653" s="61" t="s">
        <v>845</v>
      </c>
      <c r="L4653" s="61"/>
      <c r="M4653" s="61">
        <f t="shared" si="206"/>
        <v>0</v>
      </c>
    </row>
    <row r="4654" spans="1:13" s="47" customFormat="1" x14ac:dyDescent="0.4">
      <c r="A4654" s="27" t="s">
        <v>3254</v>
      </c>
      <c r="B4654" s="27">
        <v>2</v>
      </c>
      <c r="C4654" s="27">
        <v>2</v>
      </c>
      <c r="D4654" s="27">
        <v>11</v>
      </c>
      <c r="E4654" s="27"/>
      <c r="F4654" s="27"/>
      <c r="G4654" s="27"/>
      <c r="H4654" s="27"/>
      <c r="I4654" s="53" t="s">
        <v>3350</v>
      </c>
      <c r="J4654" s="61">
        <v>1</v>
      </c>
      <c r="K4654" s="61" t="s">
        <v>845</v>
      </c>
      <c r="L4654" s="61"/>
      <c r="M4654" s="61">
        <f t="shared" si="206"/>
        <v>0</v>
      </c>
    </row>
    <row r="4655" spans="1:13" s="47" customFormat="1" x14ac:dyDescent="0.4">
      <c r="A4655" s="27" t="s">
        <v>3254</v>
      </c>
      <c r="B4655" s="27">
        <v>2</v>
      </c>
      <c r="C4655" s="27">
        <v>2</v>
      </c>
      <c r="D4655" s="27">
        <v>12</v>
      </c>
      <c r="E4655" s="27"/>
      <c r="F4655" s="27"/>
      <c r="G4655" s="27"/>
      <c r="H4655" s="27"/>
      <c r="I4655" s="53" t="s">
        <v>3351</v>
      </c>
      <c r="J4655" s="61">
        <v>1</v>
      </c>
      <c r="K4655" s="61" t="s">
        <v>845</v>
      </c>
      <c r="L4655" s="61"/>
      <c r="M4655" s="61">
        <f t="shared" si="206"/>
        <v>0</v>
      </c>
    </row>
    <row r="4656" spans="1:13" s="47" customFormat="1" ht="37.5" x14ac:dyDescent="0.4">
      <c r="A4656" s="27" t="s">
        <v>3254</v>
      </c>
      <c r="B4656" s="27">
        <v>2</v>
      </c>
      <c r="C4656" s="27">
        <v>2</v>
      </c>
      <c r="D4656" s="27">
        <v>13</v>
      </c>
      <c r="E4656" s="27"/>
      <c r="F4656" s="27"/>
      <c r="G4656" s="27"/>
      <c r="H4656" s="27"/>
      <c r="I4656" s="53" t="s">
        <v>3352</v>
      </c>
      <c r="J4656" s="61">
        <v>1</v>
      </c>
      <c r="K4656" s="61" t="s">
        <v>845</v>
      </c>
      <c r="L4656" s="61"/>
      <c r="M4656" s="61">
        <f t="shared" si="206"/>
        <v>0</v>
      </c>
    </row>
    <row r="4657" spans="1:13" s="47" customFormat="1" x14ac:dyDescent="0.4">
      <c r="A4657" s="27" t="s">
        <v>3254</v>
      </c>
      <c r="B4657" s="27">
        <v>2</v>
      </c>
      <c r="C4657" s="27">
        <v>2</v>
      </c>
      <c r="D4657" s="27">
        <v>14</v>
      </c>
      <c r="E4657" s="27"/>
      <c r="F4657" s="27"/>
      <c r="G4657" s="27"/>
      <c r="H4657" s="27"/>
      <c r="I4657" s="53" t="s">
        <v>3353</v>
      </c>
      <c r="J4657" s="61">
        <v>1</v>
      </c>
      <c r="K4657" s="61" t="s">
        <v>845</v>
      </c>
      <c r="L4657" s="61"/>
      <c r="M4657" s="61">
        <f t="shared" si="206"/>
        <v>0</v>
      </c>
    </row>
    <row r="4658" spans="1:13" s="47" customFormat="1" x14ac:dyDescent="0.4">
      <c r="A4658" s="27" t="s">
        <v>3254</v>
      </c>
      <c r="B4658" s="27">
        <v>2</v>
      </c>
      <c r="C4658" s="27">
        <v>2</v>
      </c>
      <c r="D4658" s="27">
        <v>15</v>
      </c>
      <c r="E4658" s="27"/>
      <c r="F4658" s="27"/>
      <c r="G4658" s="27"/>
      <c r="H4658" s="27"/>
      <c r="I4658" s="53" t="s">
        <v>3354</v>
      </c>
      <c r="J4658" s="61">
        <v>1</v>
      </c>
      <c r="K4658" s="61" t="s">
        <v>845</v>
      </c>
      <c r="L4658" s="61"/>
      <c r="M4658" s="61">
        <f t="shared" si="206"/>
        <v>0</v>
      </c>
    </row>
    <row r="4659" spans="1:13" s="47" customFormat="1" ht="37.5" x14ac:dyDescent="0.4">
      <c r="A4659" s="27" t="s">
        <v>3254</v>
      </c>
      <c r="B4659" s="27">
        <v>2</v>
      </c>
      <c r="C4659" s="27">
        <v>2</v>
      </c>
      <c r="D4659" s="27">
        <v>16</v>
      </c>
      <c r="E4659" s="27"/>
      <c r="F4659" s="27"/>
      <c r="G4659" s="27"/>
      <c r="H4659" s="27"/>
      <c r="I4659" s="53" t="s">
        <v>3355</v>
      </c>
      <c r="J4659" s="61">
        <v>1</v>
      </c>
      <c r="K4659" s="61" t="s">
        <v>845</v>
      </c>
      <c r="L4659" s="61"/>
      <c r="M4659" s="61">
        <f t="shared" si="206"/>
        <v>0</v>
      </c>
    </row>
    <row r="4660" spans="1:13" s="47" customFormat="1" ht="37.5" x14ac:dyDescent="0.4">
      <c r="A4660" s="27" t="s">
        <v>3254</v>
      </c>
      <c r="B4660" s="27">
        <v>2</v>
      </c>
      <c r="C4660" s="27">
        <v>2</v>
      </c>
      <c r="D4660" s="27">
        <v>17</v>
      </c>
      <c r="E4660" s="27"/>
      <c r="F4660" s="27"/>
      <c r="G4660" s="27"/>
      <c r="H4660" s="27"/>
      <c r="I4660" s="53" t="s">
        <v>3356</v>
      </c>
      <c r="J4660" s="61">
        <v>1</v>
      </c>
      <c r="K4660" s="61" t="s">
        <v>845</v>
      </c>
      <c r="L4660" s="61"/>
      <c r="M4660" s="61">
        <f t="shared" si="206"/>
        <v>0</v>
      </c>
    </row>
    <row r="4661" spans="1:13" s="47" customFormat="1" x14ac:dyDescent="0.4">
      <c r="A4661" s="27" t="s">
        <v>3254</v>
      </c>
      <c r="B4661" s="27">
        <v>2</v>
      </c>
      <c r="C4661" s="27">
        <v>2</v>
      </c>
      <c r="D4661" s="27">
        <v>18</v>
      </c>
      <c r="E4661" s="27"/>
      <c r="F4661" s="27"/>
      <c r="G4661" s="27"/>
      <c r="H4661" s="27"/>
      <c r="I4661" s="53" t="s">
        <v>3357</v>
      </c>
      <c r="J4661" s="61">
        <v>1</v>
      </c>
      <c r="K4661" s="61" t="s">
        <v>845</v>
      </c>
      <c r="L4661" s="61"/>
      <c r="M4661" s="61">
        <f t="shared" si="206"/>
        <v>0</v>
      </c>
    </row>
    <row r="4662" spans="1:13" s="47" customFormat="1" ht="37.5" x14ac:dyDescent="0.4">
      <c r="A4662" s="27" t="s">
        <v>3254</v>
      </c>
      <c r="B4662" s="27">
        <v>2</v>
      </c>
      <c r="C4662" s="27">
        <v>2</v>
      </c>
      <c r="D4662" s="27">
        <v>19</v>
      </c>
      <c r="E4662" s="27"/>
      <c r="F4662" s="27"/>
      <c r="G4662" s="27"/>
      <c r="H4662" s="27"/>
      <c r="I4662" s="53" t="s">
        <v>3358</v>
      </c>
      <c r="J4662" s="61">
        <v>1</v>
      </c>
      <c r="K4662" s="61" t="s">
        <v>845</v>
      </c>
      <c r="L4662" s="61"/>
      <c r="M4662" s="61">
        <f t="shared" si="206"/>
        <v>0</v>
      </c>
    </row>
    <row r="4663" spans="1:13" s="47" customFormat="1" x14ac:dyDescent="0.4">
      <c r="A4663" s="27" t="s">
        <v>3254</v>
      </c>
      <c r="B4663" s="27">
        <v>2</v>
      </c>
      <c r="C4663" s="27">
        <v>2</v>
      </c>
      <c r="D4663" s="27">
        <v>20</v>
      </c>
      <c r="E4663" s="27"/>
      <c r="F4663" s="27"/>
      <c r="G4663" s="27"/>
      <c r="H4663" s="27"/>
      <c r="I4663" s="53" t="s">
        <v>3359</v>
      </c>
      <c r="J4663" s="61">
        <v>1</v>
      </c>
      <c r="K4663" s="61" t="s">
        <v>845</v>
      </c>
      <c r="L4663" s="61"/>
      <c r="M4663" s="61">
        <f t="shared" si="206"/>
        <v>0</v>
      </c>
    </row>
    <row r="4664" spans="1:13" s="47" customFormat="1" ht="37.5" x14ac:dyDescent="0.4">
      <c r="A4664" s="27" t="s">
        <v>3254</v>
      </c>
      <c r="B4664" s="27">
        <v>2</v>
      </c>
      <c r="C4664" s="27">
        <v>2</v>
      </c>
      <c r="D4664" s="27">
        <v>21</v>
      </c>
      <c r="E4664" s="27"/>
      <c r="F4664" s="27"/>
      <c r="G4664" s="27"/>
      <c r="H4664" s="27"/>
      <c r="I4664" s="53" t="s">
        <v>3360</v>
      </c>
      <c r="J4664" s="61">
        <v>1</v>
      </c>
      <c r="K4664" s="61" t="s">
        <v>845</v>
      </c>
      <c r="L4664" s="61"/>
      <c r="M4664" s="61">
        <f t="shared" si="206"/>
        <v>0</v>
      </c>
    </row>
    <row r="4665" spans="1:13" s="47" customFormat="1" x14ac:dyDescent="0.4">
      <c r="A4665" s="27" t="s">
        <v>3254</v>
      </c>
      <c r="B4665" s="27">
        <v>2</v>
      </c>
      <c r="C4665" s="27">
        <v>2</v>
      </c>
      <c r="D4665" s="27">
        <v>22</v>
      </c>
      <c r="E4665" s="27"/>
      <c r="F4665" s="27"/>
      <c r="G4665" s="27"/>
      <c r="H4665" s="27"/>
      <c r="I4665" s="53" t="s">
        <v>3361</v>
      </c>
      <c r="J4665" s="61">
        <v>1</v>
      </c>
      <c r="K4665" s="61" t="s">
        <v>845</v>
      </c>
      <c r="L4665" s="61"/>
      <c r="M4665" s="61">
        <f t="shared" si="206"/>
        <v>0</v>
      </c>
    </row>
    <row r="4666" spans="1:13" s="47" customFormat="1" ht="37.5" x14ac:dyDescent="0.4">
      <c r="A4666" s="27" t="s">
        <v>3254</v>
      </c>
      <c r="B4666" s="27">
        <v>2</v>
      </c>
      <c r="C4666" s="27">
        <v>2</v>
      </c>
      <c r="D4666" s="27">
        <v>23</v>
      </c>
      <c r="E4666" s="27"/>
      <c r="F4666" s="27"/>
      <c r="G4666" s="27"/>
      <c r="H4666" s="27"/>
      <c r="I4666" s="53" t="s">
        <v>3362</v>
      </c>
      <c r="J4666" s="61">
        <v>1</v>
      </c>
      <c r="K4666" s="61" t="s">
        <v>845</v>
      </c>
      <c r="L4666" s="61"/>
      <c r="M4666" s="61">
        <f t="shared" si="206"/>
        <v>0</v>
      </c>
    </row>
    <row r="4667" spans="1:13" s="47" customFormat="1" x14ac:dyDescent="0.4">
      <c r="A4667" s="27" t="s">
        <v>3254</v>
      </c>
      <c r="B4667" s="27">
        <v>2</v>
      </c>
      <c r="C4667" s="27">
        <v>3</v>
      </c>
      <c r="D4667" s="27"/>
      <c r="E4667" s="27"/>
      <c r="F4667" s="27"/>
      <c r="G4667" s="27"/>
      <c r="H4667" s="27"/>
      <c r="I4667" s="54" t="s">
        <v>3363</v>
      </c>
      <c r="J4667" s="61">
        <v>1</v>
      </c>
      <c r="K4667" s="61" t="s">
        <v>845</v>
      </c>
      <c r="L4667" s="69"/>
      <c r="M4667" s="61">
        <f t="shared" si="206"/>
        <v>0</v>
      </c>
    </row>
    <row r="4668" spans="1:13" s="47" customFormat="1" x14ac:dyDescent="0.4">
      <c r="A4668" s="27" t="s">
        <v>3254</v>
      </c>
      <c r="B4668" s="27">
        <v>2</v>
      </c>
      <c r="C4668" s="27">
        <v>3</v>
      </c>
      <c r="D4668" s="27">
        <v>1</v>
      </c>
      <c r="E4668" s="27"/>
      <c r="F4668" s="27"/>
      <c r="G4668" s="27"/>
      <c r="H4668" s="27"/>
      <c r="I4668" s="53" t="s">
        <v>3364</v>
      </c>
      <c r="J4668" s="61">
        <v>1</v>
      </c>
      <c r="K4668" s="61" t="s">
        <v>845</v>
      </c>
      <c r="L4668" s="61"/>
      <c r="M4668" s="61">
        <f t="shared" si="206"/>
        <v>0</v>
      </c>
    </row>
    <row r="4669" spans="1:13" s="47" customFormat="1" ht="56.25" x14ac:dyDescent="0.4">
      <c r="A4669" s="27" t="s">
        <v>3254</v>
      </c>
      <c r="B4669" s="27">
        <v>2</v>
      </c>
      <c r="C4669" s="27">
        <v>3</v>
      </c>
      <c r="D4669" s="27">
        <v>2</v>
      </c>
      <c r="E4669" s="27"/>
      <c r="F4669" s="27"/>
      <c r="G4669" s="27"/>
      <c r="H4669" s="27"/>
      <c r="I4669" s="53" t="s">
        <v>3365</v>
      </c>
      <c r="J4669" s="61">
        <v>1</v>
      </c>
      <c r="K4669" s="61" t="s">
        <v>845</v>
      </c>
      <c r="L4669" s="61"/>
      <c r="M4669" s="61">
        <f t="shared" si="206"/>
        <v>0</v>
      </c>
    </row>
    <row r="4670" spans="1:13" s="47" customFormat="1" x14ac:dyDescent="0.4">
      <c r="A4670" s="27" t="s">
        <v>3254</v>
      </c>
      <c r="B4670" s="27">
        <v>2</v>
      </c>
      <c r="C4670" s="27">
        <v>3</v>
      </c>
      <c r="D4670" s="27">
        <v>3</v>
      </c>
      <c r="E4670" s="27"/>
      <c r="F4670" s="27"/>
      <c r="G4670" s="27"/>
      <c r="H4670" s="27"/>
      <c r="I4670" s="53" t="s">
        <v>5118</v>
      </c>
      <c r="J4670" s="61">
        <v>1</v>
      </c>
      <c r="K4670" s="61" t="s">
        <v>845</v>
      </c>
      <c r="L4670" s="61"/>
      <c r="M4670" s="61">
        <f t="shared" si="206"/>
        <v>0</v>
      </c>
    </row>
    <row r="4671" spans="1:13" s="47" customFormat="1" x14ac:dyDescent="0.4">
      <c r="A4671" s="27" t="s">
        <v>3254</v>
      </c>
      <c r="B4671" s="27">
        <v>2</v>
      </c>
      <c r="C4671" s="27">
        <v>3</v>
      </c>
      <c r="D4671" s="27">
        <v>4</v>
      </c>
      <c r="E4671" s="27"/>
      <c r="F4671" s="27"/>
      <c r="G4671" s="27"/>
      <c r="H4671" s="27"/>
      <c r="I4671" s="53" t="s">
        <v>3367</v>
      </c>
      <c r="J4671" s="61">
        <v>1</v>
      </c>
      <c r="K4671" s="61" t="s">
        <v>845</v>
      </c>
      <c r="L4671" s="61"/>
      <c r="M4671" s="61">
        <f t="shared" si="206"/>
        <v>0</v>
      </c>
    </row>
    <row r="4672" spans="1:13" s="47" customFormat="1" x14ac:dyDescent="0.4">
      <c r="A4672" s="27" t="s">
        <v>3254</v>
      </c>
      <c r="B4672" s="27">
        <v>2</v>
      </c>
      <c r="C4672" s="27">
        <v>3</v>
      </c>
      <c r="D4672" s="27">
        <v>5</v>
      </c>
      <c r="E4672" s="27"/>
      <c r="F4672" s="27"/>
      <c r="G4672" s="27"/>
      <c r="H4672" s="27"/>
      <c r="I4672" s="53" t="s">
        <v>3368</v>
      </c>
      <c r="J4672" s="61">
        <v>1</v>
      </c>
      <c r="K4672" s="61" t="s">
        <v>845</v>
      </c>
      <c r="L4672" s="61"/>
      <c r="M4672" s="61">
        <f t="shared" si="206"/>
        <v>0</v>
      </c>
    </row>
    <row r="4673" spans="1:13" s="47" customFormat="1" ht="37.5" x14ac:dyDescent="0.4">
      <c r="A4673" s="27" t="s">
        <v>3254</v>
      </c>
      <c r="B4673" s="27">
        <v>2</v>
      </c>
      <c r="C4673" s="27">
        <v>3</v>
      </c>
      <c r="D4673" s="27">
        <v>6</v>
      </c>
      <c r="E4673" s="27"/>
      <c r="F4673" s="27"/>
      <c r="G4673" s="27"/>
      <c r="H4673" s="27"/>
      <c r="I4673" s="53" t="s">
        <v>3369</v>
      </c>
      <c r="J4673" s="61">
        <v>1</v>
      </c>
      <c r="K4673" s="61" t="s">
        <v>845</v>
      </c>
      <c r="L4673" s="61"/>
      <c r="M4673" s="61">
        <f t="shared" si="206"/>
        <v>0</v>
      </c>
    </row>
    <row r="4674" spans="1:13" s="47" customFormat="1" x14ac:dyDescent="0.4">
      <c r="A4674" s="27" t="s">
        <v>3254</v>
      </c>
      <c r="B4674" s="27">
        <v>2</v>
      </c>
      <c r="C4674" s="27">
        <v>3</v>
      </c>
      <c r="D4674" s="27">
        <v>7</v>
      </c>
      <c r="E4674" s="27"/>
      <c r="F4674" s="27"/>
      <c r="G4674" s="27"/>
      <c r="H4674" s="27"/>
      <c r="I4674" s="53" t="s">
        <v>3370</v>
      </c>
      <c r="J4674" s="61">
        <v>1</v>
      </c>
      <c r="K4674" s="61" t="s">
        <v>845</v>
      </c>
      <c r="L4674" s="61"/>
      <c r="M4674" s="61">
        <f t="shared" si="206"/>
        <v>0</v>
      </c>
    </row>
    <row r="4675" spans="1:13" s="47" customFormat="1" ht="37.5" x14ac:dyDescent="0.4">
      <c r="A4675" s="27" t="s">
        <v>3254</v>
      </c>
      <c r="B4675" s="27">
        <v>2</v>
      </c>
      <c r="C4675" s="27">
        <v>3</v>
      </c>
      <c r="D4675" s="27">
        <v>8</v>
      </c>
      <c r="E4675" s="27"/>
      <c r="F4675" s="27"/>
      <c r="G4675" s="27"/>
      <c r="H4675" s="27"/>
      <c r="I4675" s="53" t="s">
        <v>3371</v>
      </c>
      <c r="J4675" s="61">
        <v>1</v>
      </c>
      <c r="K4675" s="61" t="s">
        <v>845</v>
      </c>
      <c r="L4675" s="61"/>
      <c r="M4675" s="61">
        <f t="shared" si="206"/>
        <v>0</v>
      </c>
    </row>
    <row r="4676" spans="1:13" s="47" customFormat="1" ht="37.5" x14ac:dyDescent="0.4">
      <c r="A4676" s="27" t="s">
        <v>3254</v>
      </c>
      <c r="B4676" s="27">
        <v>2</v>
      </c>
      <c r="C4676" s="27">
        <v>3</v>
      </c>
      <c r="D4676" s="27">
        <v>9</v>
      </c>
      <c r="E4676" s="27"/>
      <c r="F4676" s="27"/>
      <c r="G4676" s="27"/>
      <c r="H4676" s="27"/>
      <c r="I4676" s="53" t="s">
        <v>3372</v>
      </c>
      <c r="J4676" s="61">
        <v>1</v>
      </c>
      <c r="K4676" s="61" t="s">
        <v>845</v>
      </c>
      <c r="L4676" s="61"/>
      <c r="M4676" s="61">
        <f t="shared" si="206"/>
        <v>0</v>
      </c>
    </row>
    <row r="4677" spans="1:13" s="47" customFormat="1" x14ac:dyDescent="0.4">
      <c r="A4677" s="27" t="s">
        <v>3254</v>
      </c>
      <c r="B4677" s="27">
        <v>2</v>
      </c>
      <c r="C4677" s="27">
        <v>3</v>
      </c>
      <c r="D4677" s="27">
        <v>10</v>
      </c>
      <c r="E4677" s="27"/>
      <c r="F4677" s="27"/>
      <c r="G4677" s="27"/>
      <c r="H4677" s="27"/>
      <c r="I4677" s="53" t="s">
        <v>3373</v>
      </c>
      <c r="J4677" s="61">
        <v>1</v>
      </c>
      <c r="K4677" s="61" t="s">
        <v>845</v>
      </c>
      <c r="L4677" s="61"/>
      <c r="M4677" s="61">
        <f t="shared" si="206"/>
        <v>0</v>
      </c>
    </row>
    <row r="4678" spans="1:13" s="47" customFormat="1" x14ac:dyDescent="0.4">
      <c r="A4678" s="27" t="s">
        <v>3254</v>
      </c>
      <c r="B4678" s="27">
        <v>2</v>
      </c>
      <c r="C4678" s="27">
        <v>3</v>
      </c>
      <c r="D4678" s="27">
        <v>11</v>
      </c>
      <c r="E4678" s="27"/>
      <c r="F4678" s="27"/>
      <c r="G4678" s="27"/>
      <c r="H4678" s="27"/>
      <c r="I4678" s="53" t="s">
        <v>3374</v>
      </c>
      <c r="J4678" s="61">
        <v>1</v>
      </c>
      <c r="K4678" s="61" t="s">
        <v>845</v>
      </c>
      <c r="L4678" s="61"/>
      <c r="M4678" s="61">
        <f t="shared" si="206"/>
        <v>0</v>
      </c>
    </row>
    <row r="4679" spans="1:13" s="47" customFormat="1" x14ac:dyDescent="0.4">
      <c r="A4679" s="27" t="s">
        <v>3254</v>
      </c>
      <c r="B4679" s="27">
        <v>2</v>
      </c>
      <c r="C4679" s="27">
        <v>3</v>
      </c>
      <c r="D4679" s="27">
        <v>12</v>
      </c>
      <c r="E4679" s="27"/>
      <c r="F4679" s="27"/>
      <c r="G4679" s="27"/>
      <c r="H4679" s="27"/>
      <c r="I4679" s="53" t="s">
        <v>3375</v>
      </c>
      <c r="J4679" s="61">
        <v>1</v>
      </c>
      <c r="K4679" s="61" t="s">
        <v>845</v>
      </c>
      <c r="L4679" s="61"/>
      <c r="M4679" s="61">
        <f t="shared" si="206"/>
        <v>0</v>
      </c>
    </row>
    <row r="4680" spans="1:13" s="47" customFormat="1" x14ac:dyDescent="0.4">
      <c r="A4680" s="27" t="s">
        <v>3254</v>
      </c>
      <c r="B4680" s="27">
        <v>2</v>
      </c>
      <c r="C4680" s="27">
        <v>3</v>
      </c>
      <c r="D4680" s="27">
        <v>13</v>
      </c>
      <c r="E4680" s="27"/>
      <c r="F4680" s="27"/>
      <c r="G4680" s="27"/>
      <c r="H4680" s="27"/>
      <c r="I4680" s="53" t="s">
        <v>3376</v>
      </c>
      <c r="J4680" s="61">
        <v>1</v>
      </c>
      <c r="K4680" s="61" t="s">
        <v>845</v>
      </c>
      <c r="L4680" s="61"/>
      <c r="M4680" s="61">
        <f t="shared" si="206"/>
        <v>0</v>
      </c>
    </row>
    <row r="4681" spans="1:13" s="47" customFormat="1" x14ac:dyDescent="0.4">
      <c r="A4681" s="27" t="s">
        <v>3254</v>
      </c>
      <c r="B4681" s="27">
        <v>2</v>
      </c>
      <c r="C4681" s="27">
        <v>3</v>
      </c>
      <c r="D4681" s="27">
        <v>14</v>
      </c>
      <c r="E4681" s="27"/>
      <c r="F4681" s="27"/>
      <c r="G4681" s="27"/>
      <c r="H4681" s="27"/>
      <c r="I4681" s="53" t="s">
        <v>3377</v>
      </c>
      <c r="J4681" s="61">
        <v>1</v>
      </c>
      <c r="K4681" s="61" t="s">
        <v>845</v>
      </c>
      <c r="L4681" s="61"/>
      <c r="M4681" s="61">
        <f t="shared" si="206"/>
        <v>0</v>
      </c>
    </row>
    <row r="4682" spans="1:13" s="47" customFormat="1" x14ac:dyDescent="0.4">
      <c r="A4682" s="27" t="s">
        <v>3254</v>
      </c>
      <c r="B4682" s="27">
        <v>2</v>
      </c>
      <c r="C4682" s="27">
        <v>3</v>
      </c>
      <c r="D4682" s="27">
        <v>15</v>
      </c>
      <c r="E4682" s="27"/>
      <c r="F4682" s="27"/>
      <c r="G4682" s="27"/>
      <c r="H4682" s="27"/>
      <c r="I4682" s="53" t="s">
        <v>3378</v>
      </c>
      <c r="J4682" s="61">
        <v>1</v>
      </c>
      <c r="K4682" s="61" t="s">
        <v>845</v>
      </c>
      <c r="L4682" s="61"/>
      <c r="M4682" s="61">
        <f t="shared" si="206"/>
        <v>0</v>
      </c>
    </row>
    <row r="4683" spans="1:13" s="47" customFormat="1" x14ac:dyDescent="0.4">
      <c r="A4683" s="27" t="s">
        <v>3254</v>
      </c>
      <c r="B4683" s="27">
        <v>2</v>
      </c>
      <c r="C4683" s="27">
        <v>3</v>
      </c>
      <c r="D4683" s="27">
        <v>16</v>
      </c>
      <c r="E4683" s="27"/>
      <c r="F4683" s="27"/>
      <c r="G4683" s="27"/>
      <c r="H4683" s="27"/>
      <c r="I4683" s="53" t="s">
        <v>3379</v>
      </c>
      <c r="J4683" s="61">
        <v>1</v>
      </c>
      <c r="K4683" s="61" t="s">
        <v>845</v>
      </c>
      <c r="L4683" s="61"/>
      <c r="M4683" s="61">
        <f t="shared" si="206"/>
        <v>0</v>
      </c>
    </row>
    <row r="4684" spans="1:13" s="47" customFormat="1" x14ac:dyDescent="0.4">
      <c r="A4684" s="27" t="s">
        <v>3254</v>
      </c>
      <c r="B4684" s="27">
        <v>2</v>
      </c>
      <c r="C4684" s="27">
        <v>4</v>
      </c>
      <c r="D4684" s="27"/>
      <c r="E4684" s="27"/>
      <c r="F4684" s="27"/>
      <c r="G4684" s="27"/>
      <c r="H4684" s="27"/>
      <c r="I4684" s="54" t="s">
        <v>3380</v>
      </c>
      <c r="J4684" s="61">
        <v>1</v>
      </c>
      <c r="K4684" s="61" t="s">
        <v>845</v>
      </c>
      <c r="L4684" s="69"/>
      <c r="M4684" s="61">
        <f t="shared" si="206"/>
        <v>0</v>
      </c>
    </row>
    <row r="4685" spans="1:13" s="47" customFormat="1" ht="37.5" x14ac:dyDescent="0.4">
      <c r="A4685" s="27" t="s">
        <v>3254</v>
      </c>
      <c r="B4685" s="27">
        <v>2</v>
      </c>
      <c r="C4685" s="27">
        <v>4</v>
      </c>
      <c r="D4685" s="27">
        <v>1</v>
      </c>
      <c r="E4685" s="27"/>
      <c r="F4685" s="27"/>
      <c r="G4685" s="27"/>
      <c r="H4685" s="27"/>
      <c r="I4685" s="53" t="s">
        <v>3381</v>
      </c>
      <c r="J4685" s="61">
        <v>1</v>
      </c>
      <c r="K4685" s="61" t="s">
        <v>845</v>
      </c>
      <c r="L4685" s="61"/>
      <c r="M4685" s="61">
        <f t="shared" si="206"/>
        <v>0</v>
      </c>
    </row>
    <row r="4686" spans="1:13" s="47" customFormat="1" ht="56.25" x14ac:dyDescent="0.4">
      <c r="A4686" s="27" t="s">
        <v>3254</v>
      </c>
      <c r="B4686" s="27">
        <v>2</v>
      </c>
      <c r="C4686" s="27">
        <v>4</v>
      </c>
      <c r="D4686" s="27">
        <v>2</v>
      </c>
      <c r="E4686" s="27"/>
      <c r="F4686" s="27"/>
      <c r="G4686" s="27"/>
      <c r="H4686" s="27"/>
      <c r="I4686" s="53" t="s">
        <v>3382</v>
      </c>
      <c r="J4686" s="61">
        <v>1</v>
      </c>
      <c r="K4686" s="61" t="s">
        <v>845</v>
      </c>
      <c r="L4686" s="61"/>
      <c r="M4686" s="61">
        <f t="shared" si="206"/>
        <v>0</v>
      </c>
    </row>
    <row r="4687" spans="1:13" s="47" customFormat="1" ht="56.25" x14ac:dyDescent="0.4">
      <c r="A4687" s="27" t="s">
        <v>3254</v>
      </c>
      <c r="B4687" s="27">
        <v>2</v>
      </c>
      <c r="C4687" s="27">
        <v>4</v>
      </c>
      <c r="D4687" s="27">
        <v>3</v>
      </c>
      <c r="E4687" s="27"/>
      <c r="F4687" s="27"/>
      <c r="G4687" s="27"/>
      <c r="H4687" s="27"/>
      <c r="I4687" s="53" t="s">
        <v>3383</v>
      </c>
      <c r="J4687" s="61">
        <v>1</v>
      </c>
      <c r="K4687" s="61" t="s">
        <v>845</v>
      </c>
      <c r="L4687" s="61"/>
      <c r="M4687" s="61">
        <f t="shared" si="206"/>
        <v>0</v>
      </c>
    </row>
    <row r="4688" spans="1:13" s="47" customFormat="1" x14ac:dyDescent="0.4">
      <c r="A4688" s="27" t="s">
        <v>3254</v>
      </c>
      <c r="B4688" s="27">
        <v>2</v>
      </c>
      <c r="C4688" s="27">
        <v>4</v>
      </c>
      <c r="D4688" s="27">
        <v>4</v>
      </c>
      <c r="E4688" s="27"/>
      <c r="F4688" s="27"/>
      <c r="G4688" s="27"/>
      <c r="H4688" s="27"/>
      <c r="I4688" s="53" t="s">
        <v>3384</v>
      </c>
      <c r="J4688" s="61">
        <v>1</v>
      </c>
      <c r="K4688" s="61" t="s">
        <v>845</v>
      </c>
      <c r="L4688" s="61"/>
      <c r="M4688" s="61">
        <f t="shared" si="206"/>
        <v>0</v>
      </c>
    </row>
    <row r="4689" spans="1:13" s="47" customFormat="1" x14ac:dyDescent="0.4">
      <c r="A4689" s="27" t="s">
        <v>3254</v>
      </c>
      <c r="B4689" s="27">
        <v>2</v>
      </c>
      <c r="C4689" s="27">
        <v>4</v>
      </c>
      <c r="D4689" s="27">
        <v>5</v>
      </c>
      <c r="E4689" s="27"/>
      <c r="F4689" s="27"/>
      <c r="G4689" s="27"/>
      <c r="H4689" s="27"/>
      <c r="I4689" s="53" t="s">
        <v>3385</v>
      </c>
      <c r="J4689" s="61">
        <v>1</v>
      </c>
      <c r="K4689" s="61" t="s">
        <v>845</v>
      </c>
      <c r="L4689" s="61"/>
      <c r="M4689" s="61">
        <f t="shared" si="206"/>
        <v>0</v>
      </c>
    </row>
    <row r="4690" spans="1:13" s="47" customFormat="1" ht="37.5" x14ac:dyDescent="0.4">
      <c r="A4690" s="27" t="s">
        <v>3254</v>
      </c>
      <c r="B4690" s="27">
        <v>2</v>
      </c>
      <c r="C4690" s="27">
        <v>4</v>
      </c>
      <c r="D4690" s="27">
        <v>6</v>
      </c>
      <c r="E4690" s="27"/>
      <c r="F4690" s="27"/>
      <c r="G4690" s="27"/>
      <c r="H4690" s="27"/>
      <c r="I4690" s="53" t="s">
        <v>3386</v>
      </c>
      <c r="J4690" s="61">
        <v>1</v>
      </c>
      <c r="K4690" s="61" t="s">
        <v>845</v>
      </c>
      <c r="L4690" s="61"/>
      <c r="M4690" s="61">
        <f t="shared" si="206"/>
        <v>0</v>
      </c>
    </row>
    <row r="4691" spans="1:13" s="47" customFormat="1" x14ac:dyDescent="0.4">
      <c r="A4691" s="27" t="s">
        <v>3254</v>
      </c>
      <c r="B4691" s="27">
        <v>2</v>
      </c>
      <c r="C4691" s="27">
        <v>4</v>
      </c>
      <c r="D4691" s="27">
        <v>7</v>
      </c>
      <c r="E4691" s="27"/>
      <c r="F4691" s="27"/>
      <c r="G4691" s="27"/>
      <c r="H4691" s="27"/>
      <c r="I4691" s="53" t="s">
        <v>3387</v>
      </c>
      <c r="J4691" s="61">
        <v>1</v>
      </c>
      <c r="K4691" s="61" t="s">
        <v>845</v>
      </c>
      <c r="L4691" s="61"/>
      <c r="M4691" s="61">
        <f t="shared" si="206"/>
        <v>0</v>
      </c>
    </row>
    <row r="4692" spans="1:13" s="47" customFormat="1" ht="37.5" x14ac:dyDescent="0.4">
      <c r="A4692" s="27" t="s">
        <v>3254</v>
      </c>
      <c r="B4692" s="27">
        <v>2</v>
      </c>
      <c r="C4692" s="27">
        <v>4</v>
      </c>
      <c r="D4692" s="27">
        <v>8</v>
      </c>
      <c r="E4692" s="27"/>
      <c r="F4692" s="27"/>
      <c r="G4692" s="27"/>
      <c r="H4692" s="27"/>
      <c r="I4692" s="53" t="s">
        <v>3388</v>
      </c>
      <c r="J4692" s="61">
        <v>1</v>
      </c>
      <c r="K4692" s="61" t="s">
        <v>845</v>
      </c>
      <c r="L4692" s="61"/>
      <c r="M4692" s="61">
        <f t="shared" si="206"/>
        <v>0</v>
      </c>
    </row>
    <row r="4693" spans="1:13" s="47" customFormat="1" ht="37.5" x14ac:dyDescent="0.4">
      <c r="A4693" s="27" t="s">
        <v>3254</v>
      </c>
      <c r="B4693" s="27">
        <v>2</v>
      </c>
      <c r="C4693" s="27">
        <v>4</v>
      </c>
      <c r="D4693" s="27">
        <v>9</v>
      </c>
      <c r="E4693" s="27"/>
      <c r="F4693" s="27"/>
      <c r="G4693" s="27"/>
      <c r="H4693" s="27"/>
      <c r="I4693" s="53" t="s">
        <v>3389</v>
      </c>
      <c r="J4693" s="61">
        <v>1</v>
      </c>
      <c r="K4693" s="61" t="s">
        <v>845</v>
      </c>
      <c r="L4693" s="61"/>
      <c r="M4693" s="61">
        <f t="shared" si="206"/>
        <v>0</v>
      </c>
    </row>
    <row r="4694" spans="1:13" s="47" customFormat="1" ht="37.5" x14ac:dyDescent="0.4">
      <c r="A4694" s="27" t="s">
        <v>3254</v>
      </c>
      <c r="B4694" s="27">
        <v>2</v>
      </c>
      <c r="C4694" s="27">
        <v>4</v>
      </c>
      <c r="D4694" s="27">
        <v>10</v>
      </c>
      <c r="E4694" s="27"/>
      <c r="F4694" s="27"/>
      <c r="G4694" s="27"/>
      <c r="H4694" s="27"/>
      <c r="I4694" s="53" t="s">
        <v>3390</v>
      </c>
      <c r="J4694" s="61">
        <v>1</v>
      </c>
      <c r="K4694" s="61" t="s">
        <v>845</v>
      </c>
      <c r="L4694" s="61"/>
      <c r="M4694" s="61">
        <f t="shared" si="206"/>
        <v>0</v>
      </c>
    </row>
    <row r="4695" spans="1:13" s="47" customFormat="1" x14ac:dyDescent="0.4">
      <c r="A4695" s="27" t="s">
        <v>3254</v>
      </c>
      <c r="B4695" s="27">
        <v>2</v>
      </c>
      <c r="C4695" s="27">
        <v>4</v>
      </c>
      <c r="D4695" s="27">
        <v>11</v>
      </c>
      <c r="E4695" s="27"/>
      <c r="F4695" s="27"/>
      <c r="G4695" s="27"/>
      <c r="H4695" s="27"/>
      <c r="I4695" s="53" t="s">
        <v>3391</v>
      </c>
      <c r="J4695" s="61">
        <v>1</v>
      </c>
      <c r="K4695" s="61" t="s">
        <v>845</v>
      </c>
      <c r="L4695" s="61"/>
      <c r="M4695" s="61">
        <f t="shared" si="206"/>
        <v>0</v>
      </c>
    </row>
    <row r="4696" spans="1:13" s="47" customFormat="1" x14ac:dyDescent="0.4">
      <c r="A4696" s="27" t="s">
        <v>3254</v>
      </c>
      <c r="B4696" s="27">
        <v>2</v>
      </c>
      <c r="C4696" s="27">
        <v>4</v>
      </c>
      <c r="D4696" s="27">
        <v>12</v>
      </c>
      <c r="E4696" s="27"/>
      <c r="F4696" s="27"/>
      <c r="G4696" s="27"/>
      <c r="H4696" s="27"/>
      <c r="I4696" s="53" t="s">
        <v>3392</v>
      </c>
      <c r="J4696" s="61">
        <v>1</v>
      </c>
      <c r="K4696" s="61" t="s">
        <v>845</v>
      </c>
      <c r="L4696" s="61"/>
      <c r="M4696" s="61">
        <f t="shared" si="206"/>
        <v>0</v>
      </c>
    </row>
    <row r="4697" spans="1:13" s="47" customFormat="1" x14ac:dyDescent="0.4">
      <c r="A4697" s="27" t="s">
        <v>3254</v>
      </c>
      <c r="B4697" s="27">
        <v>2</v>
      </c>
      <c r="C4697" s="27">
        <v>4</v>
      </c>
      <c r="D4697" s="27">
        <v>13</v>
      </c>
      <c r="E4697" s="27"/>
      <c r="F4697" s="27"/>
      <c r="G4697" s="27"/>
      <c r="H4697" s="27"/>
      <c r="I4697" s="53" t="s">
        <v>3393</v>
      </c>
      <c r="J4697" s="61">
        <v>1</v>
      </c>
      <c r="K4697" s="61" t="s">
        <v>845</v>
      </c>
      <c r="L4697" s="61"/>
      <c r="M4697" s="61">
        <f t="shared" si="206"/>
        <v>0</v>
      </c>
    </row>
    <row r="4698" spans="1:13" s="47" customFormat="1" ht="37.5" x14ac:dyDescent="0.4">
      <c r="A4698" s="27" t="s">
        <v>3254</v>
      </c>
      <c r="B4698" s="27">
        <v>2</v>
      </c>
      <c r="C4698" s="27">
        <v>4</v>
      </c>
      <c r="D4698" s="27">
        <v>14</v>
      </c>
      <c r="E4698" s="27"/>
      <c r="F4698" s="27"/>
      <c r="G4698" s="27"/>
      <c r="H4698" s="27"/>
      <c r="I4698" s="53" t="s">
        <v>3394</v>
      </c>
      <c r="J4698" s="61">
        <v>1</v>
      </c>
      <c r="K4698" s="61" t="s">
        <v>845</v>
      </c>
      <c r="L4698" s="61"/>
      <c r="M4698" s="61">
        <f t="shared" si="206"/>
        <v>0</v>
      </c>
    </row>
    <row r="4699" spans="1:13" s="47" customFormat="1" x14ac:dyDescent="0.4">
      <c r="A4699" s="27" t="s">
        <v>3254</v>
      </c>
      <c r="B4699" s="27">
        <v>2</v>
      </c>
      <c r="C4699" s="27">
        <v>4</v>
      </c>
      <c r="D4699" s="27">
        <v>15</v>
      </c>
      <c r="E4699" s="27"/>
      <c r="F4699" s="27"/>
      <c r="G4699" s="27"/>
      <c r="H4699" s="27"/>
      <c r="I4699" s="53" t="s">
        <v>3395</v>
      </c>
      <c r="J4699" s="61">
        <v>1</v>
      </c>
      <c r="K4699" s="61" t="s">
        <v>845</v>
      </c>
      <c r="L4699" s="61"/>
      <c r="M4699" s="61">
        <f t="shared" si="206"/>
        <v>0</v>
      </c>
    </row>
    <row r="4700" spans="1:13" s="47" customFormat="1" ht="37.5" x14ac:dyDescent="0.4">
      <c r="A4700" s="27" t="s">
        <v>3254</v>
      </c>
      <c r="B4700" s="27">
        <v>2</v>
      </c>
      <c r="C4700" s="27">
        <v>4</v>
      </c>
      <c r="D4700" s="27">
        <v>16</v>
      </c>
      <c r="E4700" s="27"/>
      <c r="F4700" s="27"/>
      <c r="G4700" s="27"/>
      <c r="H4700" s="27"/>
      <c r="I4700" s="53" t="s">
        <v>3396</v>
      </c>
      <c r="J4700" s="61">
        <v>1</v>
      </c>
      <c r="K4700" s="61" t="s">
        <v>845</v>
      </c>
      <c r="L4700" s="61"/>
      <c r="M4700" s="61">
        <f t="shared" si="206"/>
        <v>0</v>
      </c>
    </row>
    <row r="4701" spans="1:13" s="47" customFormat="1" x14ac:dyDescent="0.4">
      <c r="A4701" s="27" t="s">
        <v>3254</v>
      </c>
      <c r="B4701" s="27">
        <v>2</v>
      </c>
      <c r="C4701" s="27">
        <v>4</v>
      </c>
      <c r="D4701" s="27">
        <v>17</v>
      </c>
      <c r="E4701" s="27"/>
      <c r="F4701" s="27"/>
      <c r="G4701" s="27"/>
      <c r="H4701" s="27"/>
      <c r="I4701" s="53" t="s">
        <v>3397</v>
      </c>
      <c r="J4701" s="61">
        <v>1</v>
      </c>
      <c r="K4701" s="61" t="s">
        <v>845</v>
      </c>
      <c r="L4701" s="61"/>
      <c r="M4701" s="61">
        <f t="shared" si="206"/>
        <v>0</v>
      </c>
    </row>
    <row r="4702" spans="1:13" s="47" customFormat="1" x14ac:dyDescent="0.4">
      <c r="A4702" s="27" t="s">
        <v>3254</v>
      </c>
      <c r="B4702" s="27">
        <v>2</v>
      </c>
      <c r="C4702" s="27">
        <v>4</v>
      </c>
      <c r="D4702" s="27">
        <v>18</v>
      </c>
      <c r="E4702" s="27"/>
      <c r="F4702" s="27"/>
      <c r="G4702" s="27"/>
      <c r="H4702" s="27"/>
      <c r="I4702" s="53" t="s">
        <v>3398</v>
      </c>
      <c r="J4702" s="61">
        <v>1</v>
      </c>
      <c r="K4702" s="61" t="s">
        <v>845</v>
      </c>
      <c r="L4702" s="61"/>
      <c r="M4702" s="61">
        <f t="shared" si="206"/>
        <v>0</v>
      </c>
    </row>
    <row r="4703" spans="1:13" s="47" customFormat="1" ht="37.5" x14ac:dyDescent="0.4">
      <c r="A4703" s="27" t="s">
        <v>3254</v>
      </c>
      <c r="B4703" s="27">
        <v>2</v>
      </c>
      <c r="C4703" s="27">
        <v>4</v>
      </c>
      <c r="D4703" s="27">
        <v>19</v>
      </c>
      <c r="E4703" s="27"/>
      <c r="F4703" s="27"/>
      <c r="G4703" s="27"/>
      <c r="H4703" s="27"/>
      <c r="I4703" s="53" t="s">
        <v>3399</v>
      </c>
      <c r="J4703" s="61">
        <v>1</v>
      </c>
      <c r="K4703" s="61" t="s">
        <v>845</v>
      </c>
      <c r="L4703" s="61"/>
      <c r="M4703" s="61">
        <f t="shared" si="206"/>
        <v>0</v>
      </c>
    </row>
    <row r="4704" spans="1:13" s="47" customFormat="1" x14ac:dyDescent="0.4">
      <c r="A4704" s="27" t="s">
        <v>3254</v>
      </c>
      <c r="B4704" s="27">
        <v>2</v>
      </c>
      <c r="C4704" s="27">
        <v>4</v>
      </c>
      <c r="D4704" s="27">
        <v>20</v>
      </c>
      <c r="E4704" s="27"/>
      <c r="F4704" s="27"/>
      <c r="G4704" s="27"/>
      <c r="H4704" s="27"/>
      <c r="I4704" s="53" t="s">
        <v>3400</v>
      </c>
      <c r="J4704" s="61">
        <v>1</v>
      </c>
      <c r="K4704" s="61" t="s">
        <v>845</v>
      </c>
      <c r="L4704" s="61"/>
      <c r="M4704" s="61">
        <f t="shared" si="206"/>
        <v>0</v>
      </c>
    </row>
    <row r="4705" spans="1:13" s="47" customFormat="1" ht="37.5" x14ac:dyDescent="0.4">
      <c r="A4705" s="27" t="s">
        <v>3254</v>
      </c>
      <c r="B4705" s="27">
        <v>2</v>
      </c>
      <c r="C4705" s="27">
        <v>4</v>
      </c>
      <c r="D4705" s="27">
        <v>21</v>
      </c>
      <c r="E4705" s="27"/>
      <c r="F4705" s="27"/>
      <c r="G4705" s="27"/>
      <c r="H4705" s="27"/>
      <c r="I4705" s="53" t="s">
        <v>3401</v>
      </c>
      <c r="J4705" s="61">
        <v>1</v>
      </c>
      <c r="K4705" s="61" t="s">
        <v>845</v>
      </c>
      <c r="L4705" s="61"/>
      <c r="M4705" s="61">
        <f t="shared" si="206"/>
        <v>0</v>
      </c>
    </row>
    <row r="4706" spans="1:13" s="47" customFormat="1" ht="75" x14ac:dyDescent="0.4">
      <c r="A4706" s="27" t="s">
        <v>3254</v>
      </c>
      <c r="B4706" s="27">
        <v>2</v>
      </c>
      <c r="C4706" s="27">
        <v>4</v>
      </c>
      <c r="D4706" s="27">
        <v>22</v>
      </c>
      <c r="E4706" s="27"/>
      <c r="F4706" s="27"/>
      <c r="G4706" s="27"/>
      <c r="H4706" s="27"/>
      <c r="I4706" s="53" t="s">
        <v>5119</v>
      </c>
      <c r="J4706" s="61">
        <v>1</v>
      </c>
      <c r="K4706" s="61" t="s">
        <v>845</v>
      </c>
      <c r="L4706" s="61"/>
      <c r="M4706" s="61">
        <f t="shared" si="206"/>
        <v>0</v>
      </c>
    </row>
    <row r="4707" spans="1:13" s="47" customFormat="1" ht="37.5" x14ac:dyDescent="0.4">
      <c r="A4707" s="27" t="s">
        <v>3254</v>
      </c>
      <c r="B4707" s="27">
        <v>2</v>
      </c>
      <c r="C4707" s="27">
        <v>4</v>
      </c>
      <c r="D4707" s="27">
        <v>23</v>
      </c>
      <c r="E4707" s="27"/>
      <c r="F4707" s="27"/>
      <c r="G4707" s="27"/>
      <c r="H4707" s="27"/>
      <c r="I4707" s="53" t="s">
        <v>3403</v>
      </c>
      <c r="J4707" s="61">
        <v>1</v>
      </c>
      <c r="K4707" s="61" t="s">
        <v>845</v>
      </c>
      <c r="L4707" s="61"/>
      <c r="M4707" s="61">
        <f t="shared" si="206"/>
        <v>0</v>
      </c>
    </row>
    <row r="4708" spans="1:13" s="47" customFormat="1" ht="56.25" x14ac:dyDescent="0.4">
      <c r="A4708" s="27" t="s">
        <v>3254</v>
      </c>
      <c r="B4708" s="27">
        <v>2</v>
      </c>
      <c r="C4708" s="27">
        <v>4</v>
      </c>
      <c r="D4708" s="27">
        <v>24</v>
      </c>
      <c r="E4708" s="27"/>
      <c r="F4708" s="27"/>
      <c r="G4708" s="27"/>
      <c r="H4708" s="27"/>
      <c r="I4708" s="53" t="s">
        <v>5120</v>
      </c>
      <c r="J4708" s="61">
        <v>1</v>
      </c>
      <c r="K4708" s="61" t="s">
        <v>845</v>
      </c>
      <c r="L4708" s="61"/>
      <c r="M4708" s="61">
        <f t="shared" si="206"/>
        <v>0</v>
      </c>
    </row>
    <row r="4709" spans="1:13" s="47" customFormat="1" x14ac:dyDescent="0.4">
      <c r="A4709" s="27" t="s">
        <v>3254</v>
      </c>
      <c r="B4709" s="27">
        <v>2</v>
      </c>
      <c r="C4709" s="27">
        <v>4</v>
      </c>
      <c r="D4709" s="27">
        <v>25</v>
      </c>
      <c r="E4709" s="27"/>
      <c r="F4709" s="27"/>
      <c r="G4709" s="27"/>
      <c r="H4709" s="27"/>
      <c r="I4709" s="53" t="s">
        <v>3405</v>
      </c>
      <c r="J4709" s="61">
        <v>1</v>
      </c>
      <c r="K4709" s="61" t="s">
        <v>845</v>
      </c>
      <c r="L4709" s="61"/>
      <c r="M4709" s="61">
        <f t="shared" si="206"/>
        <v>0</v>
      </c>
    </row>
    <row r="4710" spans="1:13" s="47" customFormat="1" ht="37.5" x14ac:dyDescent="0.4">
      <c r="A4710" s="27" t="s">
        <v>3254</v>
      </c>
      <c r="B4710" s="27">
        <v>2</v>
      </c>
      <c r="C4710" s="27">
        <v>4</v>
      </c>
      <c r="D4710" s="27">
        <v>26</v>
      </c>
      <c r="E4710" s="27"/>
      <c r="F4710" s="27"/>
      <c r="G4710" s="27"/>
      <c r="H4710" s="27"/>
      <c r="I4710" s="53" t="s">
        <v>3406</v>
      </c>
      <c r="J4710" s="61">
        <v>1</v>
      </c>
      <c r="K4710" s="61" t="s">
        <v>845</v>
      </c>
      <c r="L4710" s="61"/>
      <c r="M4710" s="61">
        <f t="shared" si="206"/>
        <v>0</v>
      </c>
    </row>
    <row r="4711" spans="1:13" s="47" customFormat="1" ht="37.5" x14ac:dyDescent="0.4">
      <c r="A4711" s="27" t="s">
        <v>3254</v>
      </c>
      <c r="B4711" s="27">
        <v>2</v>
      </c>
      <c r="C4711" s="27">
        <v>4</v>
      </c>
      <c r="D4711" s="27">
        <v>27</v>
      </c>
      <c r="E4711" s="27"/>
      <c r="F4711" s="27"/>
      <c r="G4711" s="27"/>
      <c r="H4711" s="27"/>
      <c r="I4711" s="53" t="s">
        <v>3407</v>
      </c>
      <c r="J4711" s="61">
        <v>1</v>
      </c>
      <c r="K4711" s="61" t="s">
        <v>845</v>
      </c>
      <c r="L4711" s="61"/>
      <c r="M4711" s="61">
        <f t="shared" si="206"/>
        <v>0</v>
      </c>
    </row>
    <row r="4712" spans="1:13" s="47" customFormat="1" ht="37.5" x14ac:dyDescent="0.4">
      <c r="A4712" s="27" t="s">
        <v>3254</v>
      </c>
      <c r="B4712" s="27">
        <v>2</v>
      </c>
      <c r="C4712" s="27">
        <v>4</v>
      </c>
      <c r="D4712" s="27">
        <v>28</v>
      </c>
      <c r="E4712" s="27"/>
      <c r="F4712" s="27"/>
      <c r="G4712" s="27"/>
      <c r="H4712" s="27"/>
      <c r="I4712" s="53" t="s">
        <v>3408</v>
      </c>
      <c r="J4712" s="61">
        <v>1</v>
      </c>
      <c r="K4712" s="61" t="s">
        <v>845</v>
      </c>
      <c r="L4712" s="61"/>
      <c r="M4712" s="61">
        <f t="shared" si="206"/>
        <v>0</v>
      </c>
    </row>
    <row r="4713" spans="1:13" s="47" customFormat="1" ht="37.5" x14ac:dyDescent="0.4">
      <c r="A4713" s="27" t="s">
        <v>3254</v>
      </c>
      <c r="B4713" s="27">
        <v>2</v>
      </c>
      <c r="C4713" s="27">
        <v>4</v>
      </c>
      <c r="D4713" s="27">
        <v>29</v>
      </c>
      <c r="E4713" s="27"/>
      <c r="F4713" s="27"/>
      <c r="G4713" s="27"/>
      <c r="H4713" s="27"/>
      <c r="I4713" s="53" t="s">
        <v>3409</v>
      </c>
      <c r="J4713" s="61">
        <v>1</v>
      </c>
      <c r="K4713" s="61" t="s">
        <v>845</v>
      </c>
      <c r="L4713" s="61"/>
      <c r="M4713" s="61">
        <f t="shared" si="206"/>
        <v>0</v>
      </c>
    </row>
    <row r="4714" spans="1:13" s="47" customFormat="1" x14ac:dyDescent="0.4">
      <c r="A4714" s="27" t="s">
        <v>3254</v>
      </c>
      <c r="B4714" s="27">
        <v>2</v>
      </c>
      <c r="C4714" s="27">
        <v>4</v>
      </c>
      <c r="D4714" s="27">
        <v>30</v>
      </c>
      <c r="E4714" s="27"/>
      <c r="F4714" s="27"/>
      <c r="G4714" s="27"/>
      <c r="H4714" s="27"/>
      <c r="I4714" s="53" t="s">
        <v>3410</v>
      </c>
      <c r="J4714" s="61">
        <v>1</v>
      </c>
      <c r="K4714" s="61" t="s">
        <v>845</v>
      </c>
      <c r="L4714" s="61"/>
      <c r="M4714" s="61">
        <f t="shared" si="206"/>
        <v>0</v>
      </c>
    </row>
    <row r="4715" spans="1:13" s="47" customFormat="1" x14ac:dyDescent="0.4">
      <c r="A4715" s="27" t="s">
        <v>3254</v>
      </c>
      <c r="B4715" s="27">
        <v>2</v>
      </c>
      <c r="C4715" s="27">
        <v>4</v>
      </c>
      <c r="D4715" s="27">
        <v>31</v>
      </c>
      <c r="E4715" s="27"/>
      <c r="F4715" s="27"/>
      <c r="G4715" s="27"/>
      <c r="H4715" s="27"/>
      <c r="I4715" s="53" t="s">
        <v>3411</v>
      </c>
      <c r="J4715" s="61">
        <v>1</v>
      </c>
      <c r="K4715" s="61" t="s">
        <v>845</v>
      </c>
      <c r="L4715" s="61"/>
      <c r="M4715" s="61">
        <f t="shared" ref="M4715:M4778" si="207">IF(K4715="A",J4715,0)</f>
        <v>0</v>
      </c>
    </row>
    <row r="4716" spans="1:13" s="47" customFormat="1" x14ac:dyDescent="0.4">
      <c r="A4716" s="27" t="s">
        <v>3254</v>
      </c>
      <c r="B4716" s="27">
        <v>2</v>
      </c>
      <c r="C4716" s="27">
        <v>4</v>
      </c>
      <c r="D4716" s="27">
        <v>32</v>
      </c>
      <c r="E4716" s="27"/>
      <c r="F4716" s="27"/>
      <c r="G4716" s="27"/>
      <c r="H4716" s="27"/>
      <c r="I4716" s="53" t="s">
        <v>3412</v>
      </c>
      <c r="J4716" s="61">
        <v>1</v>
      </c>
      <c r="K4716" s="61" t="s">
        <v>845</v>
      </c>
      <c r="L4716" s="61"/>
      <c r="M4716" s="61">
        <f t="shared" si="207"/>
        <v>0</v>
      </c>
    </row>
    <row r="4717" spans="1:13" s="47" customFormat="1" ht="37.5" x14ac:dyDescent="0.4">
      <c r="A4717" s="27" t="s">
        <v>3254</v>
      </c>
      <c r="B4717" s="27">
        <v>2</v>
      </c>
      <c r="C4717" s="27">
        <v>4</v>
      </c>
      <c r="D4717" s="27">
        <v>33</v>
      </c>
      <c r="E4717" s="27"/>
      <c r="F4717" s="27"/>
      <c r="G4717" s="27"/>
      <c r="H4717" s="27"/>
      <c r="I4717" s="53" t="s">
        <v>3413</v>
      </c>
      <c r="J4717" s="61">
        <v>1</v>
      </c>
      <c r="K4717" s="61" t="s">
        <v>845</v>
      </c>
      <c r="L4717" s="61"/>
      <c r="M4717" s="61">
        <f t="shared" si="207"/>
        <v>0</v>
      </c>
    </row>
    <row r="4718" spans="1:13" s="47" customFormat="1" x14ac:dyDescent="0.4">
      <c r="A4718" s="27" t="s">
        <v>3254</v>
      </c>
      <c r="B4718" s="27">
        <v>2</v>
      </c>
      <c r="C4718" s="27">
        <v>4</v>
      </c>
      <c r="D4718" s="27">
        <v>34</v>
      </c>
      <c r="E4718" s="27"/>
      <c r="F4718" s="27"/>
      <c r="G4718" s="27"/>
      <c r="H4718" s="27"/>
      <c r="I4718" s="53" t="s">
        <v>3414</v>
      </c>
      <c r="J4718" s="61">
        <v>1</v>
      </c>
      <c r="K4718" s="61" t="s">
        <v>845</v>
      </c>
      <c r="L4718" s="61"/>
      <c r="M4718" s="61">
        <f t="shared" si="207"/>
        <v>0</v>
      </c>
    </row>
    <row r="4719" spans="1:13" s="47" customFormat="1" x14ac:dyDescent="0.4">
      <c r="A4719" s="27" t="s">
        <v>3254</v>
      </c>
      <c r="B4719" s="27">
        <v>2</v>
      </c>
      <c r="C4719" s="27">
        <v>4</v>
      </c>
      <c r="D4719" s="27">
        <v>35</v>
      </c>
      <c r="E4719" s="27"/>
      <c r="F4719" s="27"/>
      <c r="G4719" s="27"/>
      <c r="H4719" s="27"/>
      <c r="I4719" s="53" t="s">
        <v>3415</v>
      </c>
      <c r="J4719" s="61">
        <v>1</v>
      </c>
      <c r="K4719" s="61" t="s">
        <v>845</v>
      </c>
      <c r="L4719" s="61"/>
      <c r="M4719" s="61">
        <f t="shared" si="207"/>
        <v>0</v>
      </c>
    </row>
    <row r="4720" spans="1:13" s="47" customFormat="1" x14ac:dyDescent="0.4">
      <c r="A4720" s="27" t="s">
        <v>3254</v>
      </c>
      <c r="B4720" s="27">
        <v>2</v>
      </c>
      <c r="C4720" s="27">
        <v>4</v>
      </c>
      <c r="D4720" s="27">
        <v>36</v>
      </c>
      <c r="E4720" s="27"/>
      <c r="F4720" s="27"/>
      <c r="G4720" s="27"/>
      <c r="H4720" s="27"/>
      <c r="I4720" s="53" t="s">
        <v>3416</v>
      </c>
      <c r="J4720" s="61">
        <v>1</v>
      </c>
      <c r="K4720" s="61" t="s">
        <v>845</v>
      </c>
      <c r="L4720" s="61"/>
      <c r="M4720" s="61">
        <f t="shared" si="207"/>
        <v>0</v>
      </c>
    </row>
    <row r="4721" spans="1:13" s="47" customFormat="1" x14ac:dyDescent="0.4">
      <c r="A4721" s="27" t="s">
        <v>3254</v>
      </c>
      <c r="B4721" s="27">
        <v>2</v>
      </c>
      <c r="C4721" s="27">
        <v>4</v>
      </c>
      <c r="D4721" s="27"/>
      <c r="E4721" s="27"/>
      <c r="F4721" s="27"/>
      <c r="G4721" s="27"/>
      <c r="H4721" s="27"/>
      <c r="I4721" s="53" t="s">
        <v>3417</v>
      </c>
      <c r="J4721" s="61">
        <v>1</v>
      </c>
      <c r="K4721" s="61" t="s">
        <v>845</v>
      </c>
      <c r="L4721" s="61"/>
      <c r="M4721" s="61">
        <f t="shared" si="207"/>
        <v>0</v>
      </c>
    </row>
    <row r="4722" spans="1:13" s="47" customFormat="1" x14ac:dyDescent="0.4">
      <c r="A4722" s="27" t="s">
        <v>3254</v>
      </c>
      <c r="B4722" s="27">
        <v>2</v>
      </c>
      <c r="C4722" s="27">
        <v>4</v>
      </c>
      <c r="D4722" s="27">
        <v>37</v>
      </c>
      <c r="E4722" s="27"/>
      <c r="F4722" s="27"/>
      <c r="G4722" s="27"/>
      <c r="H4722" s="27"/>
      <c r="I4722" s="53" t="s">
        <v>3418</v>
      </c>
      <c r="J4722" s="61">
        <v>1</v>
      </c>
      <c r="K4722" s="61" t="s">
        <v>845</v>
      </c>
      <c r="L4722" s="61"/>
      <c r="M4722" s="61">
        <f t="shared" si="207"/>
        <v>0</v>
      </c>
    </row>
    <row r="4723" spans="1:13" s="47" customFormat="1" x14ac:dyDescent="0.4">
      <c r="A4723" s="27" t="s">
        <v>3254</v>
      </c>
      <c r="B4723" s="27">
        <v>2</v>
      </c>
      <c r="C4723" s="27">
        <v>4</v>
      </c>
      <c r="D4723" s="27">
        <v>38</v>
      </c>
      <c r="E4723" s="27"/>
      <c r="F4723" s="27"/>
      <c r="G4723" s="27"/>
      <c r="H4723" s="27"/>
      <c r="I4723" s="53" t="s">
        <v>3419</v>
      </c>
      <c r="J4723" s="61">
        <v>1</v>
      </c>
      <c r="K4723" s="61" t="s">
        <v>845</v>
      </c>
      <c r="L4723" s="61"/>
      <c r="M4723" s="61">
        <f t="shared" si="207"/>
        <v>0</v>
      </c>
    </row>
    <row r="4724" spans="1:13" s="47" customFormat="1" ht="37.5" x14ac:dyDescent="0.4">
      <c r="A4724" s="27" t="s">
        <v>3254</v>
      </c>
      <c r="B4724" s="27">
        <v>2</v>
      </c>
      <c r="C4724" s="27">
        <v>4</v>
      </c>
      <c r="D4724" s="27">
        <v>39</v>
      </c>
      <c r="E4724" s="27"/>
      <c r="F4724" s="27"/>
      <c r="G4724" s="27"/>
      <c r="H4724" s="27"/>
      <c r="I4724" s="53" t="s">
        <v>3420</v>
      </c>
      <c r="J4724" s="61">
        <v>1</v>
      </c>
      <c r="K4724" s="61" t="s">
        <v>845</v>
      </c>
      <c r="L4724" s="61"/>
      <c r="M4724" s="61">
        <f t="shared" si="207"/>
        <v>0</v>
      </c>
    </row>
    <row r="4725" spans="1:13" s="47" customFormat="1" x14ac:dyDescent="0.4">
      <c r="A4725" s="27" t="s">
        <v>3254</v>
      </c>
      <c r="B4725" s="27">
        <v>2</v>
      </c>
      <c r="C4725" s="27">
        <v>4</v>
      </c>
      <c r="D4725" s="27">
        <v>40</v>
      </c>
      <c r="E4725" s="27"/>
      <c r="F4725" s="27"/>
      <c r="G4725" s="27"/>
      <c r="H4725" s="27"/>
      <c r="I4725" s="53" t="s">
        <v>3421</v>
      </c>
      <c r="J4725" s="61">
        <v>1</v>
      </c>
      <c r="K4725" s="61" t="s">
        <v>845</v>
      </c>
      <c r="L4725" s="61"/>
      <c r="M4725" s="61">
        <f t="shared" si="207"/>
        <v>0</v>
      </c>
    </row>
    <row r="4726" spans="1:13" s="47" customFormat="1" ht="37.5" x14ac:dyDescent="0.4">
      <c r="A4726" s="27" t="s">
        <v>3254</v>
      </c>
      <c r="B4726" s="27">
        <v>2</v>
      </c>
      <c r="C4726" s="27">
        <v>4</v>
      </c>
      <c r="D4726" s="27">
        <v>41</v>
      </c>
      <c r="E4726" s="27"/>
      <c r="F4726" s="27"/>
      <c r="G4726" s="27"/>
      <c r="H4726" s="27"/>
      <c r="I4726" s="53" t="s">
        <v>3422</v>
      </c>
      <c r="J4726" s="61">
        <v>1</v>
      </c>
      <c r="K4726" s="61" t="s">
        <v>845</v>
      </c>
      <c r="L4726" s="61"/>
      <c r="M4726" s="61">
        <f t="shared" si="207"/>
        <v>0</v>
      </c>
    </row>
    <row r="4727" spans="1:13" s="47" customFormat="1" ht="37.5" x14ac:dyDescent="0.4">
      <c r="A4727" s="27" t="s">
        <v>3254</v>
      </c>
      <c r="B4727" s="27">
        <v>2</v>
      </c>
      <c r="C4727" s="27">
        <v>4</v>
      </c>
      <c r="D4727" s="27">
        <v>42</v>
      </c>
      <c r="E4727" s="27"/>
      <c r="F4727" s="27"/>
      <c r="G4727" s="27"/>
      <c r="H4727" s="27"/>
      <c r="I4727" s="53" t="s">
        <v>3423</v>
      </c>
      <c r="J4727" s="61">
        <v>1</v>
      </c>
      <c r="K4727" s="61" t="s">
        <v>845</v>
      </c>
      <c r="L4727" s="61"/>
      <c r="M4727" s="61">
        <f t="shared" si="207"/>
        <v>0</v>
      </c>
    </row>
    <row r="4728" spans="1:13" s="47" customFormat="1" ht="37.5" x14ac:dyDescent="0.4">
      <c r="A4728" s="27" t="s">
        <v>3254</v>
      </c>
      <c r="B4728" s="27">
        <v>2</v>
      </c>
      <c r="C4728" s="27">
        <v>4</v>
      </c>
      <c r="D4728" s="27">
        <v>43</v>
      </c>
      <c r="E4728" s="27"/>
      <c r="F4728" s="27"/>
      <c r="G4728" s="27"/>
      <c r="H4728" s="27"/>
      <c r="I4728" s="53" t="s">
        <v>3424</v>
      </c>
      <c r="J4728" s="61">
        <v>1</v>
      </c>
      <c r="K4728" s="61" t="s">
        <v>845</v>
      </c>
      <c r="L4728" s="61"/>
      <c r="M4728" s="61">
        <f t="shared" si="207"/>
        <v>0</v>
      </c>
    </row>
    <row r="4729" spans="1:13" s="47" customFormat="1" ht="37.5" x14ac:dyDescent="0.4">
      <c r="A4729" s="27" t="s">
        <v>3254</v>
      </c>
      <c r="B4729" s="27">
        <v>2</v>
      </c>
      <c r="C4729" s="27">
        <v>4</v>
      </c>
      <c r="D4729" s="27">
        <v>44</v>
      </c>
      <c r="E4729" s="27"/>
      <c r="F4729" s="27"/>
      <c r="G4729" s="27"/>
      <c r="H4729" s="27"/>
      <c r="I4729" s="53" t="s">
        <v>3425</v>
      </c>
      <c r="J4729" s="61">
        <v>1</v>
      </c>
      <c r="K4729" s="61" t="s">
        <v>845</v>
      </c>
      <c r="L4729" s="61"/>
      <c r="M4729" s="61">
        <f t="shared" si="207"/>
        <v>0</v>
      </c>
    </row>
    <row r="4730" spans="1:13" s="47" customFormat="1" ht="37.5" x14ac:dyDescent="0.4">
      <c r="A4730" s="27" t="s">
        <v>3254</v>
      </c>
      <c r="B4730" s="27">
        <v>2</v>
      </c>
      <c r="C4730" s="27">
        <v>4</v>
      </c>
      <c r="D4730" s="27">
        <v>45</v>
      </c>
      <c r="E4730" s="27"/>
      <c r="F4730" s="27"/>
      <c r="G4730" s="27"/>
      <c r="H4730" s="27"/>
      <c r="I4730" s="53" t="s">
        <v>3426</v>
      </c>
      <c r="J4730" s="61">
        <v>1</v>
      </c>
      <c r="K4730" s="61" t="s">
        <v>845</v>
      </c>
      <c r="L4730" s="61"/>
      <c r="M4730" s="61">
        <f t="shared" si="207"/>
        <v>0</v>
      </c>
    </row>
    <row r="4731" spans="1:13" s="47" customFormat="1" ht="37.5" x14ac:dyDescent="0.4">
      <c r="A4731" s="27" t="s">
        <v>3254</v>
      </c>
      <c r="B4731" s="27">
        <v>2</v>
      </c>
      <c r="C4731" s="27">
        <v>4</v>
      </c>
      <c r="D4731" s="27">
        <v>46</v>
      </c>
      <c r="E4731" s="27"/>
      <c r="F4731" s="27"/>
      <c r="G4731" s="27"/>
      <c r="H4731" s="27"/>
      <c r="I4731" s="53" t="s">
        <v>3427</v>
      </c>
      <c r="J4731" s="61">
        <v>1</v>
      </c>
      <c r="K4731" s="61" t="s">
        <v>845</v>
      </c>
      <c r="L4731" s="61"/>
      <c r="M4731" s="61">
        <f t="shared" si="207"/>
        <v>0</v>
      </c>
    </row>
    <row r="4732" spans="1:13" s="47" customFormat="1" ht="37.5" x14ac:dyDescent="0.4">
      <c r="A4732" s="27" t="s">
        <v>3254</v>
      </c>
      <c r="B4732" s="27">
        <v>2</v>
      </c>
      <c r="C4732" s="27">
        <v>4</v>
      </c>
      <c r="D4732" s="27">
        <v>47</v>
      </c>
      <c r="E4732" s="27"/>
      <c r="F4732" s="27"/>
      <c r="G4732" s="27"/>
      <c r="H4732" s="27"/>
      <c r="I4732" s="53" t="s">
        <v>3428</v>
      </c>
      <c r="J4732" s="61">
        <v>1</v>
      </c>
      <c r="K4732" s="61" t="s">
        <v>845</v>
      </c>
      <c r="L4732" s="61"/>
      <c r="M4732" s="61">
        <f t="shared" si="207"/>
        <v>0</v>
      </c>
    </row>
    <row r="4733" spans="1:13" s="47" customFormat="1" ht="37.5" x14ac:dyDescent="0.4">
      <c r="A4733" s="27" t="s">
        <v>3254</v>
      </c>
      <c r="B4733" s="27">
        <v>2</v>
      </c>
      <c r="C4733" s="27">
        <v>4</v>
      </c>
      <c r="D4733" s="27">
        <v>48</v>
      </c>
      <c r="E4733" s="27"/>
      <c r="F4733" s="27"/>
      <c r="G4733" s="27"/>
      <c r="H4733" s="27"/>
      <c r="I4733" s="53" t="s">
        <v>3429</v>
      </c>
      <c r="J4733" s="61">
        <v>1</v>
      </c>
      <c r="K4733" s="61" t="s">
        <v>845</v>
      </c>
      <c r="L4733" s="61"/>
      <c r="M4733" s="61">
        <f t="shared" si="207"/>
        <v>0</v>
      </c>
    </row>
    <row r="4734" spans="1:13" s="47" customFormat="1" ht="37.5" x14ac:dyDescent="0.4">
      <c r="A4734" s="27" t="s">
        <v>3254</v>
      </c>
      <c r="B4734" s="27">
        <v>2</v>
      </c>
      <c r="C4734" s="27">
        <v>4</v>
      </c>
      <c r="D4734" s="27">
        <v>49</v>
      </c>
      <c r="E4734" s="27"/>
      <c r="F4734" s="27"/>
      <c r="G4734" s="27"/>
      <c r="H4734" s="27"/>
      <c r="I4734" s="53" t="s">
        <v>5121</v>
      </c>
      <c r="J4734" s="61">
        <v>1</v>
      </c>
      <c r="K4734" s="61" t="s">
        <v>845</v>
      </c>
      <c r="L4734" s="61"/>
      <c r="M4734" s="61">
        <f t="shared" si="207"/>
        <v>0</v>
      </c>
    </row>
    <row r="4735" spans="1:13" s="47" customFormat="1" ht="37.5" x14ac:dyDescent="0.4">
      <c r="A4735" s="27" t="s">
        <v>3254</v>
      </c>
      <c r="B4735" s="27">
        <v>2</v>
      </c>
      <c r="C4735" s="27">
        <v>4</v>
      </c>
      <c r="D4735" s="27">
        <v>50</v>
      </c>
      <c r="E4735" s="27"/>
      <c r="F4735" s="27"/>
      <c r="G4735" s="27"/>
      <c r="H4735" s="27"/>
      <c r="I4735" s="53" t="s">
        <v>5122</v>
      </c>
      <c r="J4735" s="61">
        <v>1</v>
      </c>
      <c r="K4735" s="61" t="s">
        <v>845</v>
      </c>
      <c r="L4735" s="61"/>
      <c r="M4735" s="61">
        <f t="shared" si="207"/>
        <v>0</v>
      </c>
    </row>
    <row r="4736" spans="1:13" s="47" customFormat="1" ht="37.5" x14ac:dyDescent="0.4">
      <c r="A4736" s="27" t="s">
        <v>3254</v>
      </c>
      <c r="B4736" s="27">
        <v>2</v>
      </c>
      <c r="C4736" s="27">
        <v>4</v>
      </c>
      <c r="D4736" s="27">
        <v>51</v>
      </c>
      <c r="E4736" s="27"/>
      <c r="F4736" s="27"/>
      <c r="G4736" s="27"/>
      <c r="H4736" s="27"/>
      <c r="I4736" s="53" t="s">
        <v>3432</v>
      </c>
      <c r="J4736" s="61">
        <v>1</v>
      </c>
      <c r="K4736" s="61" t="s">
        <v>845</v>
      </c>
      <c r="L4736" s="61"/>
      <c r="M4736" s="61">
        <f t="shared" si="207"/>
        <v>0</v>
      </c>
    </row>
    <row r="4737" spans="1:13" s="47" customFormat="1" x14ac:dyDescent="0.4">
      <c r="A4737" s="27" t="s">
        <v>3254</v>
      </c>
      <c r="B4737" s="27">
        <v>2</v>
      </c>
      <c r="C4737" s="27">
        <v>4</v>
      </c>
      <c r="D4737" s="27">
        <v>52</v>
      </c>
      <c r="E4737" s="27"/>
      <c r="F4737" s="27"/>
      <c r="G4737" s="27"/>
      <c r="H4737" s="27"/>
      <c r="I4737" s="53" t="s">
        <v>3433</v>
      </c>
      <c r="J4737" s="61">
        <v>1</v>
      </c>
      <c r="K4737" s="61" t="s">
        <v>845</v>
      </c>
      <c r="L4737" s="61"/>
      <c r="M4737" s="61">
        <f t="shared" si="207"/>
        <v>0</v>
      </c>
    </row>
    <row r="4738" spans="1:13" s="47" customFormat="1" x14ac:dyDescent="0.4">
      <c r="A4738" s="27" t="s">
        <v>3254</v>
      </c>
      <c r="B4738" s="27">
        <v>2</v>
      </c>
      <c r="C4738" s="27">
        <v>4</v>
      </c>
      <c r="D4738" s="27"/>
      <c r="E4738" s="27"/>
      <c r="F4738" s="27"/>
      <c r="G4738" s="27"/>
      <c r="H4738" s="27"/>
      <c r="I4738" s="53" t="s">
        <v>3434</v>
      </c>
      <c r="J4738" s="61">
        <v>1</v>
      </c>
      <c r="K4738" s="61" t="s">
        <v>845</v>
      </c>
      <c r="L4738" s="61"/>
      <c r="M4738" s="61">
        <f t="shared" si="207"/>
        <v>0</v>
      </c>
    </row>
    <row r="4739" spans="1:13" s="47" customFormat="1" x14ac:dyDescent="0.4">
      <c r="A4739" s="27" t="s">
        <v>3254</v>
      </c>
      <c r="B4739" s="27">
        <v>2</v>
      </c>
      <c r="C4739" s="27">
        <v>4</v>
      </c>
      <c r="D4739" s="27">
        <v>53</v>
      </c>
      <c r="E4739" s="27"/>
      <c r="F4739" s="27"/>
      <c r="G4739" s="27"/>
      <c r="H4739" s="27"/>
      <c r="I4739" s="53" t="s">
        <v>5123</v>
      </c>
      <c r="J4739" s="61">
        <v>1</v>
      </c>
      <c r="K4739" s="61" t="s">
        <v>845</v>
      </c>
      <c r="L4739" s="61"/>
      <c r="M4739" s="61">
        <f t="shared" si="207"/>
        <v>0</v>
      </c>
    </row>
    <row r="4740" spans="1:13" s="47" customFormat="1" x14ac:dyDescent="0.4">
      <c r="A4740" s="27" t="s">
        <v>3254</v>
      </c>
      <c r="B4740" s="27">
        <v>2</v>
      </c>
      <c r="C4740" s="27">
        <v>4</v>
      </c>
      <c r="D4740" s="27">
        <v>54</v>
      </c>
      <c r="E4740" s="27"/>
      <c r="F4740" s="27"/>
      <c r="G4740" s="27"/>
      <c r="H4740" s="27"/>
      <c r="I4740" s="53" t="s">
        <v>3436</v>
      </c>
      <c r="J4740" s="61">
        <v>1</v>
      </c>
      <c r="K4740" s="61" t="s">
        <v>845</v>
      </c>
      <c r="L4740" s="61"/>
      <c r="M4740" s="61">
        <f t="shared" si="207"/>
        <v>0</v>
      </c>
    </row>
    <row r="4741" spans="1:13" s="47" customFormat="1" x14ac:dyDescent="0.4">
      <c r="A4741" s="27" t="s">
        <v>3254</v>
      </c>
      <c r="B4741" s="27">
        <v>2</v>
      </c>
      <c r="C4741" s="27">
        <v>4</v>
      </c>
      <c r="D4741" s="27">
        <v>55</v>
      </c>
      <c r="E4741" s="27"/>
      <c r="F4741" s="27"/>
      <c r="G4741" s="27"/>
      <c r="H4741" s="27"/>
      <c r="I4741" s="53" t="s">
        <v>3437</v>
      </c>
      <c r="J4741" s="61">
        <v>1</v>
      </c>
      <c r="K4741" s="61" t="s">
        <v>845</v>
      </c>
      <c r="L4741" s="61"/>
      <c r="M4741" s="61">
        <f t="shared" si="207"/>
        <v>0</v>
      </c>
    </row>
    <row r="4742" spans="1:13" s="47" customFormat="1" ht="37.5" x14ac:dyDescent="0.4">
      <c r="A4742" s="27" t="s">
        <v>3254</v>
      </c>
      <c r="B4742" s="27">
        <v>2</v>
      </c>
      <c r="C4742" s="27">
        <v>4</v>
      </c>
      <c r="D4742" s="27">
        <v>56</v>
      </c>
      <c r="E4742" s="27"/>
      <c r="F4742" s="27"/>
      <c r="G4742" s="27"/>
      <c r="H4742" s="27"/>
      <c r="I4742" s="53" t="s">
        <v>5124</v>
      </c>
      <c r="J4742" s="61">
        <v>1</v>
      </c>
      <c r="K4742" s="61" t="s">
        <v>845</v>
      </c>
      <c r="L4742" s="61"/>
      <c r="M4742" s="61">
        <f t="shared" si="207"/>
        <v>0</v>
      </c>
    </row>
    <row r="4743" spans="1:13" s="47" customFormat="1" x14ac:dyDescent="0.4">
      <c r="A4743" s="27" t="s">
        <v>3254</v>
      </c>
      <c r="B4743" s="27">
        <v>2</v>
      </c>
      <c r="C4743" s="27">
        <v>4</v>
      </c>
      <c r="D4743" s="27">
        <v>57</v>
      </c>
      <c r="E4743" s="27"/>
      <c r="F4743" s="27"/>
      <c r="G4743" s="27"/>
      <c r="H4743" s="27"/>
      <c r="I4743" s="53" t="s">
        <v>3439</v>
      </c>
      <c r="J4743" s="61">
        <v>1</v>
      </c>
      <c r="K4743" s="61" t="s">
        <v>845</v>
      </c>
      <c r="L4743" s="61"/>
      <c r="M4743" s="61">
        <f t="shared" si="207"/>
        <v>0</v>
      </c>
    </row>
    <row r="4744" spans="1:13" s="47" customFormat="1" ht="37.5" x14ac:dyDescent="0.4">
      <c r="A4744" s="27" t="s">
        <v>3254</v>
      </c>
      <c r="B4744" s="27">
        <v>2</v>
      </c>
      <c r="C4744" s="27">
        <v>4</v>
      </c>
      <c r="D4744" s="27">
        <v>58</v>
      </c>
      <c r="E4744" s="27"/>
      <c r="F4744" s="27"/>
      <c r="G4744" s="27"/>
      <c r="H4744" s="27"/>
      <c r="I4744" s="53" t="s">
        <v>3440</v>
      </c>
      <c r="J4744" s="61">
        <v>1</v>
      </c>
      <c r="K4744" s="61" t="s">
        <v>845</v>
      </c>
      <c r="L4744" s="61"/>
      <c r="M4744" s="61">
        <f t="shared" si="207"/>
        <v>0</v>
      </c>
    </row>
    <row r="4745" spans="1:13" s="47" customFormat="1" x14ac:dyDescent="0.4">
      <c r="A4745" s="27" t="s">
        <v>3254</v>
      </c>
      <c r="B4745" s="27">
        <v>2</v>
      </c>
      <c r="C4745" s="27">
        <v>4</v>
      </c>
      <c r="D4745" s="27">
        <v>59</v>
      </c>
      <c r="E4745" s="27"/>
      <c r="F4745" s="27"/>
      <c r="G4745" s="27"/>
      <c r="H4745" s="27"/>
      <c r="I4745" s="53" t="s">
        <v>3441</v>
      </c>
      <c r="J4745" s="61">
        <v>1</v>
      </c>
      <c r="K4745" s="61" t="s">
        <v>845</v>
      </c>
      <c r="L4745" s="61"/>
      <c r="M4745" s="61">
        <f t="shared" si="207"/>
        <v>0</v>
      </c>
    </row>
    <row r="4746" spans="1:13" s="47" customFormat="1" x14ac:dyDescent="0.4">
      <c r="A4746" s="27" t="s">
        <v>3254</v>
      </c>
      <c r="B4746" s="27">
        <v>2</v>
      </c>
      <c r="C4746" s="27">
        <v>4</v>
      </c>
      <c r="D4746" s="27">
        <v>60</v>
      </c>
      <c r="E4746" s="27"/>
      <c r="F4746" s="27"/>
      <c r="G4746" s="27"/>
      <c r="H4746" s="27"/>
      <c r="I4746" s="53" t="s">
        <v>3442</v>
      </c>
      <c r="J4746" s="61">
        <v>1</v>
      </c>
      <c r="K4746" s="61" t="s">
        <v>845</v>
      </c>
      <c r="L4746" s="61"/>
      <c r="M4746" s="61">
        <f t="shared" si="207"/>
        <v>0</v>
      </c>
    </row>
    <row r="4747" spans="1:13" s="47" customFormat="1" x14ac:dyDescent="0.4">
      <c r="A4747" s="27" t="s">
        <v>3254</v>
      </c>
      <c r="B4747" s="27">
        <v>2</v>
      </c>
      <c r="C4747" s="27">
        <v>4</v>
      </c>
      <c r="D4747" s="27">
        <v>61</v>
      </c>
      <c r="E4747" s="27"/>
      <c r="F4747" s="27"/>
      <c r="G4747" s="27"/>
      <c r="H4747" s="27"/>
      <c r="I4747" s="53" t="s">
        <v>3443</v>
      </c>
      <c r="J4747" s="61">
        <v>1</v>
      </c>
      <c r="K4747" s="61" t="s">
        <v>845</v>
      </c>
      <c r="L4747" s="61"/>
      <c r="M4747" s="61">
        <f t="shared" si="207"/>
        <v>0</v>
      </c>
    </row>
    <row r="4748" spans="1:13" s="47" customFormat="1" x14ac:dyDescent="0.4">
      <c r="A4748" s="27" t="s">
        <v>3254</v>
      </c>
      <c r="B4748" s="27">
        <v>2</v>
      </c>
      <c r="C4748" s="27">
        <v>4</v>
      </c>
      <c r="D4748" s="27">
        <v>62</v>
      </c>
      <c r="E4748" s="27"/>
      <c r="F4748" s="27"/>
      <c r="G4748" s="27"/>
      <c r="H4748" s="27"/>
      <c r="I4748" s="53" t="s">
        <v>3444</v>
      </c>
      <c r="J4748" s="61">
        <v>1</v>
      </c>
      <c r="K4748" s="61" t="s">
        <v>845</v>
      </c>
      <c r="L4748" s="61"/>
      <c r="M4748" s="61">
        <f t="shared" si="207"/>
        <v>0</v>
      </c>
    </row>
    <row r="4749" spans="1:13" s="47" customFormat="1" x14ac:dyDescent="0.4">
      <c r="A4749" s="27" t="s">
        <v>3254</v>
      </c>
      <c r="B4749" s="27">
        <v>2</v>
      </c>
      <c r="C4749" s="27">
        <v>4</v>
      </c>
      <c r="D4749" s="27">
        <v>63</v>
      </c>
      <c r="E4749" s="27"/>
      <c r="F4749" s="27"/>
      <c r="G4749" s="27"/>
      <c r="H4749" s="27"/>
      <c r="I4749" s="53" t="s">
        <v>5125</v>
      </c>
      <c r="J4749" s="61">
        <v>1</v>
      </c>
      <c r="K4749" s="61" t="s">
        <v>845</v>
      </c>
      <c r="L4749" s="61"/>
      <c r="M4749" s="61">
        <f t="shared" si="207"/>
        <v>0</v>
      </c>
    </row>
    <row r="4750" spans="1:13" s="47" customFormat="1" ht="37.5" x14ac:dyDescent="0.4">
      <c r="A4750" s="27" t="s">
        <v>3254</v>
      </c>
      <c r="B4750" s="27">
        <v>2</v>
      </c>
      <c r="C4750" s="27">
        <v>4</v>
      </c>
      <c r="D4750" s="27">
        <v>64</v>
      </c>
      <c r="E4750" s="27"/>
      <c r="F4750" s="27"/>
      <c r="G4750" s="27"/>
      <c r="H4750" s="27"/>
      <c r="I4750" s="53" t="s">
        <v>5126</v>
      </c>
      <c r="J4750" s="61">
        <v>1</v>
      </c>
      <c r="K4750" s="61" t="s">
        <v>845</v>
      </c>
      <c r="L4750" s="61"/>
      <c r="M4750" s="61">
        <f t="shared" si="207"/>
        <v>0</v>
      </c>
    </row>
    <row r="4751" spans="1:13" s="47" customFormat="1" ht="37.5" x14ac:dyDescent="0.4">
      <c r="A4751" s="27" t="s">
        <v>3254</v>
      </c>
      <c r="B4751" s="27">
        <v>2</v>
      </c>
      <c r="C4751" s="27">
        <v>4</v>
      </c>
      <c r="D4751" s="27">
        <v>65</v>
      </c>
      <c r="E4751" s="27"/>
      <c r="F4751" s="27"/>
      <c r="G4751" s="27"/>
      <c r="H4751" s="27"/>
      <c r="I4751" s="53" t="s">
        <v>3447</v>
      </c>
      <c r="J4751" s="61">
        <v>1</v>
      </c>
      <c r="K4751" s="61" t="s">
        <v>845</v>
      </c>
      <c r="L4751" s="61"/>
      <c r="M4751" s="61">
        <f t="shared" si="207"/>
        <v>0</v>
      </c>
    </row>
    <row r="4752" spans="1:13" s="47" customFormat="1" x14ac:dyDescent="0.4">
      <c r="A4752" s="27" t="s">
        <v>3254</v>
      </c>
      <c r="B4752" s="27">
        <v>2</v>
      </c>
      <c r="C4752" s="27">
        <v>4</v>
      </c>
      <c r="D4752" s="27">
        <v>66</v>
      </c>
      <c r="E4752" s="27"/>
      <c r="F4752" s="27"/>
      <c r="G4752" s="27"/>
      <c r="H4752" s="27"/>
      <c r="I4752" s="53" t="s">
        <v>3448</v>
      </c>
      <c r="J4752" s="61">
        <v>1</v>
      </c>
      <c r="K4752" s="61" t="s">
        <v>845</v>
      </c>
      <c r="L4752" s="61"/>
      <c r="M4752" s="61">
        <f t="shared" si="207"/>
        <v>0</v>
      </c>
    </row>
    <row r="4753" spans="1:13" s="47" customFormat="1" x14ac:dyDescent="0.4">
      <c r="A4753" s="27" t="s">
        <v>3254</v>
      </c>
      <c r="B4753" s="27">
        <v>2</v>
      </c>
      <c r="C4753" s="27">
        <v>4</v>
      </c>
      <c r="D4753" s="27">
        <v>67</v>
      </c>
      <c r="E4753" s="27"/>
      <c r="F4753" s="27"/>
      <c r="G4753" s="27"/>
      <c r="H4753" s="27"/>
      <c r="I4753" s="53" t="s">
        <v>3449</v>
      </c>
      <c r="J4753" s="61">
        <v>1</v>
      </c>
      <c r="K4753" s="61" t="s">
        <v>845</v>
      </c>
      <c r="L4753" s="61"/>
      <c r="M4753" s="61">
        <f t="shared" si="207"/>
        <v>0</v>
      </c>
    </row>
    <row r="4754" spans="1:13" s="47" customFormat="1" x14ac:dyDescent="0.4">
      <c r="A4754" s="27" t="s">
        <v>3254</v>
      </c>
      <c r="B4754" s="27">
        <v>2</v>
      </c>
      <c r="C4754" s="27">
        <v>4</v>
      </c>
      <c r="D4754" s="27">
        <v>68</v>
      </c>
      <c r="E4754" s="27"/>
      <c r="F4754" s="27"/>
      <c r="G4754" s="27"/>
      <c r="H4754" s="27"/>
      <c r="I4754" s="53" t="s">
        <v>3450</v>
      </c>
      <c r="J4754" s="61">
        <v>1</v>
      </c>
      <c r="K4754" s="61" t="s">
        <v>845</v>
      </c>
      <c r="L4754" s="61"/>
      <c r="M4754" s="61">
        <f t="shared" si="207"/>
        <v>0</v>
      </c>
    </row>
    <row r="4755" spans="1:13" s="47" customFormat="1" ht="37.5" x14ac:dyDescent="0.4">
      <c r="A4755" s="27" t="s">
        <v>3254</v>
      </c>
      <c r="B4755" s="27">
        <v>2</v>
      </c>
      <c r="C4755" s="27">
        <v>4</v>
      </c>
      <c r="D4755" s="27">
        <v>69</v>
      </c>
      <c r="E4755" s="27"/>
      <c r="F4755" s="27"/>
      <c r="G4755" s="27"/>
      <c r="H4755" s="27"/>
      <c r="I4755" s="53" t="s">
        <v>3451</v>
      </c>
      <c r="J4755" s="61">
        <v>1</v>
      </c>
      <c r="K4755" s="61" t="s">
        <v>845</v>
      </c>
      <c r="L4755" s="61"/>
      <c r="M4755" s="61">
        <f t="shared" si="207"/>
        <v>0</v>
      </c>
    </row>
    <row r="4756" spans="1:13" s="47" customFormat="1" ht="37.5" x14ac:dyDescent="0.4">
      <c r="A4756" s="27" t="s">
        <v>3254</v>
      </c>
      <c r="B4756" s="27">
        <v>2</v>
      </c>
      <c r="C4756" s="27">
        <v>4</v>
      </c>
      <c r="D4756" s="27">
        <v>70</v>
      </c>
      <c r="E4756" s="27"/>
      <c r="F4756" s="27"/>
      <c r="G4756" s="27"/>
      <c r="H4756" s="27"/>
      <c r="I4756" s="53" t="s">
        <v>5127</v>
      </c>
      <c r="J4756" s="61">
        <v>1</v>
      </c>
      <c r="K4756" s="61" t="s">
        <v>845</v>
      </c>
      <c r="L4756" s="61"/>
      <c r="M4756" s="61">
        <f t="shared" si="207"/>
        <v>0</v>
      </c>
    </row>
    <row r="4757" spans="1:13" s="47" customFormat="1" x14ac:dyDescent="0.4">
      <c r="A4757" s="27" t="s">
        <v>3254</v>
      </c>
      <c r="B4757" s="27">
        <v>2</v>
      </c>
      <c r="C4757" s="27">
        <v>4</v>
      </c>
      <c r="D4757" s="27">
        <v>71</v>
      </c>
      <c r="E4757" s="27"/>
      <c r="F4757" s="27"/>
      <c r="G4757" s="27"/>
      <c r="H4757" s="27"/>
      <c r="I4757" s="53" t="s">
        <v>3453</v>
      </c>
      <c r="J4757" s="61">
        <v>1</v>
      </c>
      <c r="K4757" s="61" t="s">
        <v>845</v>
      </c>
      <c r="L4757" s="61"/>
      <c r="M4757" s="61">
        <f t="shared" si="207"/>
        <v>0</v>
      </c>
    </row>
    <row r="4758" spans="1:13" s="47" customFormat="1" ht="37.5" x14ac:dyDescent="0.4">
      <c r="A4758" s="27" t="s">
        <v>3254</v>
      </c>
      <c r="B4758" s="27">
        <v>2</v>
      </c>
      <c r="C4758" s="27">
        <v>4</v>
      </c>
      <c r="D4758" s="27">
        <v>72</v>
      </c>
      <c r="E4758" s="27"/>
      <c r="F4758" s="27"/>
      <c r="G4758" s="27"/>
      <c r="H4758" s="27"/>
      <c r="I4758" s="53" t="s">
        <v>5128</v>
      </c>
      <c r="J4758" s="61">
        <v>1</v>
      </c>
      <c r="K4758" s="61" t="s">
        <v>845</v>
      </c>
      <c r="L4758" s="61"/>
      <c r="M4758" s="61">
        <f t="shared" si="207"/>
        <v>0</v>
      </c>
    </row>
    <row r="4759" spans="1:13" s="47" customFormat="1" x14ac:dyDescent="0.4">
      <c r="A4759" s="27" t="s">
        <v>3254</v>
      </c>
      <c r="B4759" s="27">
        <v>2</v>
      </c>
      <c r="C4759" s="27">
        <v>4</v>
      </c>
      <c r="D4759" s="27">
        <v>73</v>
      </c>
      <c r="E4759" s="27"/>
      <c r="F4759" s="27"/>
      <c r="G4759" s="27"/>
      <c r="H4759" s="27"/>
      <c r="I4759" s="53" t="s">
        <v>3455</v>
      </c>
      <c r="J4759" s="61">
        <v>1</v>
      </c>
      <c r="K4759" s="61" t="s">
        <v>845</v>
      </c>
      <c r="L4759" s="61"/>
      <c r="M4759" s="61">
        <f t="shared" si="207"/>
        <v>0</v>
      </c>
    </row>
    <row r="4760" spans="1:13" s="47" customFormat="1" x14ac:dyDescent="0.4">
      <c r="A4760" s="27" t="s">
        <v>3254</v>
      </c>
      <c r="B4760" s="27">
        <v>2</v>
      </c>
      <c r="C4760" s="27">
        <v>4</v>
      </c>
      <c r="D4760" s="27">
        <v>74</v>
      </c>
      <c r="E4760" s="27"/>
      <c r="F4760" s="27"/>
      <c r="G4760" s="27"/>
      <c r="H4760" s="27"/>
      <c r="I4760" s="53" t="s">
        <v>3456</v>
      </c>
      <c r="J4760" s="61">
        <v>1</v>
      </c>
      <c r="K4760" s="61" t="s">
        <v>845</v>
      </c>
      <c r="L4760" s="61"/>
      <c r="M4760" s="61">
        <f t="shared" si="207"/>
        <v>0</v>
      </c>
    </row>
    <row r="4761" spans="1:13" s="47" customFormat="1" x14ac:dyDescent="0.4">
      <c r="A4761" s="27" t="s">
        <v>3254</v>
      </c>
      <c r="B4761" s="27">
        <v>2</v>
      </c>
      <c r="C4761" s="27">
        <v>4</v>
      </c>
      <c r="D4761" s="27">
        <v>75</v>
      </c>
      <c r="E4761" s="27"/>
      <c r="F4761" s="27"/>
      <c r="G4761" s="27"/>
      <c r="H4761" s="27"/>
      <c r="I4761" s="53" t="s">
        <v>3457</v>
      </c>
      <c r="J4761" s="61">
        <v>1</v>
      </c>
      <c r="K4761" s="61" t="s">
        <v>845</v>
      </c>
      <c r="L4761" s="61"/>
      <c r="M4761" s="61">
        <f t="shared" si="207"/>
        <v>0</v>
      </c>
    </row>
    <row r="4762" spans="1:13" s="47" customFormat="1" ht="37.5" x14ac:dyDescent="0.4">
      <c r="A4762" s="27" t="s">
        <v>3254</v>
      </c>
      <c r="B4762" s="27">
        <v>2</v>
      </c>
      <c r="C4762" s="27">
        <v>4</v>
      </c>
      <c r="D4762" s="27">
        <v>76</v>
      </c>
      <c r="E4762" s="27"/>
      <c r="F4762" s="27"/>
      <c r="G4762" s="27"/>
      <c r="H4762" s="27"/>
      <c r="I4762" s="53" t="s">
        <v>3458</v>
      </c>
      <c r="J4762" s="61">
        <v>1</v>
      </c>
      <c r="K4762" s="61" t="s">
        <v>845</v>
      </c>
      <c r="L4762" s="61"/>
      <c r="M4762" s="61">
        <f t="shared" si="207"/>
        <v>0</v>
      </c>
    </row>
    <row r="4763" spans="1:13" s="47" customFormat="1" x14ac:dyDescent="0.4">
      <c r="A4763" s="27" t="s">
        <v>3254</v>
      </c>
      <c r="B4763" s="27">
        <v>2</v>
      </c>
      <c r="C4763" s="27">
        <v>4</v>
      </c>
      <c r="D4763" s="27">
        <v>77</v>
      </c>
      <c r="E4763" s="27"/>
      <c r="F4763" s="27"/>
      <c r="G4763" s="27"/>
      <c r="H4763" s="27"/>
      <c r="I4763" s="53" t="s">
        <v>3459</v>
      </c>
      <c r="J4763" s="61">
        <v>1</v>
      </c>
      <c r="K4763" s="61" t="s">
        <v>845</v>
      </c>
      <c r="L4763" s="61"/>
      <c r="M4763" s="61">
        <f t="shared" si="207"/>
        <v>0</v>
      </c>
    </row>
    <row r="4764" spans="1:13" s="47" customFormat="1" x14ac:dyDescent="0.4">
      <c r="A4764" s="27" t="s">
        <v>3254</v>
      </c>
      <c r="B4764" s="27">
        <v>2</v>
      </c>
      <c r="C4764" s="27">
        <v>4</v>
      </c>
      <c r="D4764" s="27">
        <v>78</v>
      </c>
      <c r="E4764" s="27"/>
      <c r="F4764" s="27"/>
      <c r="G4764" s="27"/>
      <c r="H4764" s="27"/>
      <c r="I4764" s="53" t="s">
        <v>3460</v>
      </c>
      <c r="J4764" s="61">
        <v>1</v>
      </c>
      <c r="K4764" s="61" t="s">
        <v>845</v>
      </c>
      <c r="L4764" s="61"/>
      <c r="M4764" s="61">
        <f t="shared" si="207"/>
        <v>0</v>
      </c>
    </row>
    <row r="4765" spans="1:13" s="47" customFormat="1" x14ac:dyDescent="0.4">
      <c r="A4765" s="27" t="s">
        <v>3254</v>
      </c>
      <c r="B4765" s="27">
        <v>2</v>
      </c>
      <c r="C4765" s="27">
        <v>4</v>
      </c>
      <c r="D4765" s="27">
        <v>79</v>
      </c>
      <c r="E4765" s="27"/>
      <c r="F4765" s="27"/>
      <c r="G4765" s="27"/>
      <c r="H4765" s="27"/>
      <c r="I4765" s="53" t="s">
        <v>3461</v>
      </c>
      <c r="J4765" s="61">
        <v>1</v>
      </c>
      <c r="K4765" s="61" t="s">
        <v>845</v>
      </c>
      <c r="L4765" s="61"/>
      <c r="M4765" s="61">
        <f t="shared" si="207"/>
        <v>0</v>
      </c>
    </row>
    <row r="4766" spans="1:13" s="47" customFormat="1" x14ac:dyDescent="0.4">
      <c r="A4766" s="27" t="s">
        <v>3254</v>
      </c>
      <c r="B4766" s="27">
        <v>2</v>
      </c>
      <c r="C4766" s="27">
        <v>4</v>
      </c>
      <c r="D4766" s="27">
        <v>80</v>
      </c>
      <c r="E4766" s="27"/>
      <c r="F4766" s="27"/>
      <c r="G4766" s="27"/>
      <c r="H4766" s="27"/>
      <c r="I4766" s="53" t="s">
        <v>3462</v>
      </c>
      <c r="J4766" s="61">
        <v>1</v>
      </c>
      <c r="K4766" s="61" t="s">
        <v>845</v>
      </c>
      <c r="L4766" s="61"/>
      <c r="M4766" s="61">
        <f t="shared" si="207"/>
        <v>0</v>
      </c>
    </row>
    <row r="4767" spans="1:13" s="47" customFormat="1" x14ac:dyDescent="0.4">
      <c r="A4767" s="27" t="s">
        <v>3254</v>
      </c>
      <c r="B4767" s="27">
        <v>2</v>
      </c>
      <c r="C4767" s="27">
        <v>4</v>
      </c>
      <c r="D4767" s="27">
        <v>81</v>
      </c>
      <c r="E4767" s="27"/>
      <c r="F4767" s="27"/>
      <c r="G4767" s="27"/>
      <c r="H4767" s="27"/>
      <c r="I4767" s="53" t="s">
        <v>3463</v>
      </c>
      <c r="J4767" s="61">
        <v>1</v>
      </c>
      <c r="K4767" s="61" t="s">
        <v>845</v>
      </c>
      <c r="L4767" s="61"/>
      <c r="M4767" s="61">
        <f t="shared" si="207"/>
        <v>0</v>
      </c>
    </row>
    <row r="4768" spans="1:13" s="47" customFormat="1" x14ac:dyDescent="0.4">
      <c r="A4768" s="27" t="s">
        <v>3254</v>
      </c>
      <c r="B4768" s="27">
        <v>2</v>
      </c>
      <c r="C4768" s="27">
        <v>4</v>
      </c>
      <c r="D4768" s="27">
        <v>82</v>
      </c>
      <c r="E4768" s="27"/>
      <c r="F4768" s="27"/>
      <c r="G4768" s="27"/>
      <c r="H4768" s="27"/>
      <c r="I4768" s="53" t="s">
        <v>3464</v>
      </c>
      <c r="J4768" s="61">
        <v>1</v>
      </c>
      <c r="K4768" s="61" t="s">
        <v>845</v>
      </c>
      <c r="L4768" s="61"/>
      <c r="M4768" s="61">
        <f t="shared" si="207"/>
        <v>0</v>
      </c>
    </row>
    <row r="4769" spans="1:13" s="47" customFormat="1" ht="37.5" x14ac:dyDescent="0.4">
      <c r="A4769" s="27" t="s">
        <v>3254</v>
      </c>
      <c r="B4769" s="27">
        <v>2</v>
      </c>
      <c r="C4769" s="27">
        <v>4</v>
      </c>
      <c r="D4769" s="27">
        <v>83</v>
      </c>
      <c r="E4769" s="27"/>
      <c r="F4769" s="27"/>
      <c r="G4769" s="27"/>
      <c r="H4769" s="27"/>
      <c r="I4769" s="53" t="s">
        <v>3465</v>
      </c>
      <c r="J4769" s="61">
        <v>1</v>
      </c>
      <c r="K4769" s="61" t="s">
        <v>845</v>
      </c>
      <c r="L4769" s="61"/>
      <c r="M4769" s="61">
        <f t="shared" si="207"/>
        <v>0</v>
      </c>
    </row>
    <row r="4770" spans="1:13" s="47" customFormat="1" x14ac:dyDescent="0.4">
      <c r="A4770" s="27" t="s">
        <v>3254</v>
      </c>
      <c r="B4770" s="27">
        <v>2</v>
      </c>
      <c r="C4770" s="27">
        <v>4</v>
      </c>
      <c r="D4770" s="27">
        <v>84</v>
      </c>
      <c r="E4770" s="27"/>
      <c r="F4770" s="27"/>
      <c r="G4770" s="27"/>
      <c r="H4770" s="27"/>
      <c r="I4770" s="53" t="s">
        <v>3466</v>
      </c>
      <c r="J4770" s="61">
        <v>1</v>
      </c>
      <c r="K4770" s="61" t="s">
        <v>845</v>
      </c>
      <c r="L4770" s="61"/>
      <c r="M4770" s="61">
        <f t="shared" si="207"/>
        <v>0</v>
      </c>
    </row>
    <row r="4771" spans="1:13" s="47" customFormat="1" ht="37.5" x14ac:dyDescent="0.4">
      <c r="A4771" s="27" t="s">
        <v>3254</v>
      </c>
      <c r="B4771" s="27">
        <v>2</v>
      </c>
      <c r="C4771" s="27">
        <v>4</v>
      </c>
      <c r="D4771" s="27">
        <v>85</v>
      </c>
      <c r="E4771" s="27"/>
      <c r="F4771" s="27"/>
      <c r="G4771" s="27"/>
      <c r="H4771" s="27"/>
      <c r="I4771" s="53" t="s">
        <v>3467</v>
      </c>
      <c r="J4771" s="61">
        <v>1</v>
      </c>
      <c r="K4771" s="61" t="s">
        <v>845</v>
      </c>
      <c r="L4771" s="61"/>
      <c r="M4771" s="61">
        <f t="shared" si="207"/>
        <v>0</v>
      </c>
    </row>
    <row r="4772" spans="1:13" s="47" customFormat="1" x14ac:dyDescent="0.4">
      <c r="A4772" s="27" t="s">
        <v>3254</v>
      </c>
      <c r="B4772" s="27">
        <v>2</v>
      </c>
      <c r="C4772" s="27">
        <v>4</v>
      </c>
      <c r="D4772" s="27">
        <v>86</v>
      </c>
      <c r="E4772" s="27"/>
      <c r="F4772" s="27"/>
      <c r="G4772" s="27"/>
      <c r="H4772" s="27"/>
      <c r="I4772" s="53" t="s">
        <v>3468</v>
      </c>
      <c r="J4772" s="61">
        <v>1</v>
      </c>
      <c r="K4772" s="61" t="s">
        <v>845</v>
      </c>
      <c r="L4772" s="61"/>
      <c r="M4772" s="61">
        <f t="shared" si="207"/>
        <v>0</v>
      </c>
    </row>
    <row r="4773" spans="1:13" s="47" customFormat="1" x14ac:dyDescent="0.4">
      <c r="A4773" s="27" t="s">
        <v>3254</v>
      </c>
      <c r="B4773" s="27">
        <v>2</v>
      </c>
      <c r="C4773" s="27">
        <v>4</v>
      </c>
      <c r="D4773" s="27">
        <v>87</v>
      </c>
      <c r="E4773" s="27"/>
      <c r="F4773" s="27"/>
      <c r="G4773" s="27"/>
      <c r="H4773" s="27"/>
      <c r="I4773" s="53" t="s">
        <v>3469</v>
      </c>
      <c r="J4773" s="61">
        <v>1</v>
      </c>
      <c r="K4773" s="61" t="s">
        <v>845</v>
      </c>
      <c r="L4773" s="61"/>
      <c r="M4773" s="61">
        <f t="shared" si="207"/>
        <v>0</v>
      </c>
    </row>
    <row r="4774" spans="1:13" s="47" customFormat="1" ht="37.5" x14ac:dyDescent="0.4">
      <c r="A4774" s="27" t="s">
        <v>3254</v>
      </c>
      <c r="B4774" s="27">
        <v>2</v>
      </c>
      <c r="C4774" s="27">
        <v>4</v>
      </c>
      <c r="D4774" s="27">
        <v>88</v>
      </c>
      <c r="E4774" s="27"/>
      <c r="F4774" s="27"/>
      <c r="G4774" s="27"/>
      <c r="H4774" s="27"/>
      <c r="I4774" s="53" t="s">
        <v>3470</v>
      </c>
      <c r="J4774" s="61">
        <v>1</v>
      </c>
      <c r="K4774" s="61" t="s">
        <v>845</v>
      </c>
      <c r="L4774" s="61"/>
      <c r="M4774" s="61">
        <f t="shared" si="207"/>
        <v>0</v>
      </c>
    </row>
    <row r="4775" spans="1:13" s="47" customFormat="1" x14ac:dyDescent="0.4">
      <c r="A4775" s="27" t="s">
        <v>3254</v>
      </c>
      <c r="B4775" s="27">
        <v>2</v>
      </c>
      <c r="C4775" s="27">
        <v>4</v>
      </c>
      <c r="D4775" s="27">
        <v>89</v>
      </c>
      <c r="E4775" s="27"/>
      <c r="F4775" s="27"/>
      <c r="G4775" s="27"/>
      <c r="H4775" s="27"/>
      <c r="I4775" s="53" t="s">
        <v>5129</v>
      </c>
      <c r="J4775" s="61">
        <v>1</v>
      </c>
      <c r="K4775" s="61" t="s">
        <v>845</v>
      </c>
      <c r="L4775" s="61"/>
      <c r="M4775" s="61">
        <f t="shared" si="207"/>
        <v>0</v>
      </c>
    </row>
    <row r="4776" spans="1:13" s="47" customFormat="1" x14ac:dyDescent="0.4">
      <c r="A4776" s="27" t="s">
        <v>3254</v>
      </c>
      <c r="B4776" s="27">
        <v>2</v>
      </c>
      <c r="C4776" s="27">
        <v>4</v>
      </c>
      <c r="D4776" s="27">
        <v>90</v>
      </c>
      <c r="E4776" s="27"/>
      <c r="F4776" s="27"/>
      <c r="G4776" s="27"/>
      <c r="H4776" s="27"/>
      <c r="I4776" s="53" t="s">
        <v>3472</v>
      </c>
      <c r="J4776" s="61">
        <v>1</v>
      </c>
      <c r="K4776" s="61" t="s">
        <v>845</v>
      </c>
      <c r="L4776" s="61"/>
      <c r="M4776" s="61">
        <f t="shared" si="207"/>
        <v>0</v>
      </c>
    </row>
    <row r="4777" spans="1:13" s="47" customFormat="1" x14ac:dyDescent="0.4">
      <c r="A4777" s="27" t="s">
        <v>3254</v>
      </c>
      <c r="B4777" s="27">
        <v>2</v>
      </c>
      <c r="C4777" s="27">
        <v>4</v>
      </c>
      <c r="D4777" s="27">
        <v>91</v>
      </c>
      <c r="E4777" s="27"/>
      <c r="F4777" s="27"/>
      <c r="G4777" s="27"/>
      <c r="H4777" s="27"/>
      <c r="I4777" s="53" t="s">
        <v>3473</v>
      </c>
      <c r="J4777" s="61">
        <v>1</v>
      </c>
      <c r="K4777" s="61" t="s">
        <v>845</v>
      </c>
      <c r="L4777" s="61"/>
      <c r="M4777" s="61">
        <f t="shared" si="207"/>
        <v>0</v>
      </c>
    </row>
    <row r="4778" spans="1:13" s="47" customFormat="1" x14ac:dyDescent="0.4">
      <c r="A4778" s="27" t="s">
        <v>3254</v>
      </c>
      <c r="B4778" s="27">
        <v>2</v>
      </c>
      <c r="C4778" s="27">
        <v>4</v>
      </c>
      <c r="D4778" s="27">
        <v>92</v>
      </c>
      <c r="E4778" s="27"/>
      <c r="F4778" s="27"/>
      <c r="G4778" s="27"/>
      <c r="H4778" s="27"/>
      <c r="I4778" s="53" t="s">
        <v>3474</v>
      </c>
      <c r="J4778" s="61">
        <v>1</v>
      </c>
      <c r="K4778" s="61" t="s">
        <v>845</v>
      </c>
      <c r="L4778" s="61"/>
      <c r="M4778" s="61">
        <f t="shared" si="207"/>
        <v>0</v>
      </c>
    </row>
    <row r="4779" spans="1:13" s="47" customFormat="1" x14ac:dyDescent="0.4">
      <c r="A4779" s="27" t="s">
        <v>3254</v>
      </c>
      <c r="B4779" s="27">
        <v>2</v>
      </c>
      <c r="C4779" s="27">
        <v>4</v>
      </c>
      <c r="D4779" s="27">
        <v>93</v>
      </c>
      <c r="E4779" s="27"/>
      <c r="F4779" s="27"/>
      <c r="G4779" s="27"/>
      <c r="H4779" s="27"/>
      <c r="I4779" s="53" t="s">
        <v>3475</v>
      </c>
      <c r="J4779" s="61">
        <v>1</v>
      </c>
      <c r="K4779" s="61" t="s">
        <v>845</v>
      </c>
      <c r="L4779" s="61"/>
      <c r="M4779" s="61">
        <f t="shared" ref="M4779:M4817" si="208">IF(K4779="A",J4779,0)</f>
        <v>0</v>
      </c>
    </row>
    <row r="4780" spans="1:13" s="47" customFormat="1" x14ac:dyDescent="0.4">
      <c r="A4780" s="27" t="s">
        <v>3254</v>
      </c>
      <c r="B4780" s="27">
        <v>2</v>
      </c>
      <c r="C4780" s="27">
        <v>4</v>
      </c>
      <c r="D4780" s="27">
        <v>94</v>
      </c>
      <c r="E4780" s="27"/>
      <c r="F4780" s="27"/>
      <c r="G4780" s="27"/>
      <c r="H4780" s="27"/>
      <c r="I4780" s="53" t="s">
        <v>3476</v>
      </c>
      <c r="J4780" s="61">
        <v>1</v>
      </c>
      <c r="K4780" s="61" t="s">
        <v>845</v>
      </c>
      <c r="L4780" s="61"/>
      <c r="M4780" s="61">
        <f t="shared" si="208"/>
        <v>0</v>
      </c>
    </row>
    <row r="4781" spans="1:13" s="47" customFormat="1" ht="75" x14ac:dyDescent="0.4">
      <c r="A4781" s="27" t="s">
        <v>3254</v>
      </c>
      <c r="B4781" s="27">
        <v>2</v>
      </c>
      <c r="C4781" s="27">
        <v>4</v>
      </c>
      <c r="D4781" s="27">
        <v>95</v>
      </c>
      <c r="E4781" s="27"/>
      <c r="F4781" s="27"/>
      <c r="G4781" s="27"/>
      <c r="H4781" s="27"/>
      <c r="I4781" s="53" t="s">
        <v>3477</v>
      </c>
      <c r="J4781" s="61">
        <v>1</v>
      </c>
      <c r="K4781" s="61" t="s">
        <v>845</v>
      </c>
      <c r="L4781" s="61"/>
      <c r="M4781" s="61">
        <f t="shared" si="208"/>
        <v>0</v>
      </c>
    </row>
    <row r="4782" spans="1:13" s="47" customFormat="1" ht="93.75" x14ac:dyDescent="0.4">
      <c r="A4782" s="27" t="s">
        <v>3254</v>
      </c>
      <c r="B4782" s="27">
        <v>2</v>
      </c>
      <c r="C4782" s="27">
        <v>4</v>
      </c>
      <c r="D4782" s="27">
        <v>96</v>
      </c>
      <c r="E4782" s="27"/>
      <c r="F4782" s="27"/>
      <c r="G4782" s="27"/>
      <c r="H4782" s="27"/>
      <c r="I4782" s="53" t="s">
        <v>3478</v>
      </c>
      <c r="J4782" s="61">
        <v>1</v>
      </c>
      <c r="K4782" s="61" t="s">
        <v>845</v>
      </c>
      <c r="L4782" s="61"/>
      <c r="M4782" s="61">
        <f t="shared" si="208"/>
        <v>0</v>
      </c>
    </row>
    <row r="4783" spans="1:13" s="47" customFormat="1" ht="56.25" x14ac:dyDescent="0.4">
      <c r="A4783" s="27" t="s">
        <v>3254</v>
      </c>
      <c r="B4783" s="27">
        <v>2</v>
      </c>
      <c r="C4783" s="27">
        <v>4</v>
      </c>
      <c r="D4783" s="27">
        <v>97</v>
      </c>
      <c r="E4783" s="27"/>
      <c r="F4783" s="27"/>
      <c r="G4783" s="27"/>
      <c r="H4783" s="27"/>
      <c r="I4783" s="53" t="s">
        <v>3479</v>
      </c>
      <c r="J4783" s="61">
        <v>1</v>
      </c>
      <c r="K4783" s="61" t="s">
        <v>845</v>
      </c>
      <c r="L4783" s="61"/>
      <c r="M4783" s="61">
        <f t="shared" si="208"/>
        <v>0</v>
      </c>
    </row>
    <row r="4784" spans="1:13" s="47" customFormat="1" ht="56.25" x14ac:dyDescent="0.4">
      <c r="A4784" s="27" t="s">
        <v>3254</v>
      </c>
      <c r="B4784" s="27">
        <v>2</v>
      </c>
      <c r="C4784" s="27">
        <v>4</v>
      </c>
      <c r="D4784" s="27">
        <v>98</v>
      </c>
      <c r="E4784" s="27"/>
      <c r="F4784" s="27"/>
      <c r="G4784" s="27"/>
      <c r="H4784" s="27"/>
      <c r="I4784" s="53" t="s">
        <v>3480</v>
      </c>
      <c r="J4784" s="61">
        <v>1</v>
      </c>
      <c r="K4784" s="61" t="s">
        <v>845</v>
      </c>
      <c r="L4784" s="61"/>
      <c r="M4784" s="61">
        <f t="shared" si="208"/>
        <v>0</v>
      </c>
    </row>
    <row r="4785" spans="1:13" s="47" customFormat="1" ht="37.5" x14ac:dyDescent="0.4">
      <c r="A4785" s="27" t="s">
        <v>3254</v>
      </c>
      <c r="B4785" s="27">
        <v>2</v>
      </c>
      <c r="C4785" s="27">
        <v>4</v>
      </c>
      <c r="D4785" s="27">
        <v>99</v>
      </c>
      <c r="E4785" s="27"/>
      <c r="F4785" s="27"/>
      <c r="G4785" s="27"/>
      <c r="H4785" s="27"/>
      <c r="I4785" s="53" t="s">
        <v>3481</v>
      </c>
      <c r="J4785" s="61">
        <v>1</v>
      </c>
      <c r="K4785" s="61" t="s">
        <v>845</v>
      </c>
      <c r="L4785" s="61"/>
      <c r="M4785" s="61">
        <f t="shared" si="208"/>
        <v>0</v>
      </c>
    </row>
    <row r="4786" spans="1:13" s="47" customFormat="1" x14ac:dyDescent="0.4">
      <c r="A4786" s="27" t="s">
        <v>3254</v>
      </c>
      <c r="B4786" s="27">
        <v>2</v>
      </c>
      <c r="C4786" s="27">
        <v>5</v>
      </c>
      <c r="D4786" s="27"/>
      <c r="E4786" s="27"/>
      <c r="F4786" s="27"/>
      <c r="G4786" s="27"/>
      <c r="H4786" s="27"/>
      <c r="I4786" s="54" t="s">
        <v>3380</v>
      </c>
      <c r="J4786" s="61">
        <v>1</v>
      </c>
      <c r="K4786" s="61" t="s">
        <v>845</v>
      </c>
      <c r="L4786" s="69"/>
      <c r="M4786" s="61">
        <f t="shared" si="208"/>
        <v>0</v>
      </c>
    </row>
    <row r="4787" spans="1:13" s="47" customFormat="1" x14ac:dyDescent="0.4">
      <c r="A4787" s="27" t="s">
        <v>3254</v>
      </c>
      <c r="B4787" s="27">
        <v>2</v>
      </c>
      <c r="C4787" s="27">
        <v>5</v>
      </c>
      <c r="D4787" s="27">
        <v>1</v>
      </c>
      <c r="E4787" s="27"/>
      <c r="F4787" s="27"/>
      <c r="G4787" s="27"/>
      <c r="H4787" s="27"/>
      <c r="I4787" s="53" t="s">
        <v>3482</v>
      </c>
      <c r="J4787" s="61">
        <v>1</v>
      </c>
      <c r="K4787" s="61" t="s">
        <v>845</v>
      </c>
      <c r="L4787" s="61"/>
      <c r="M4787" s="61">
        <f t="shared" si="208"/>
        <v>0</v>
      </c>
    </row>
    <row r="4788" spans="1:13" s="47" customFormat="1" ht="56.25" x14ac:dyDescent="0.4">
      <c r="A4788" s="27" t="s">
        <v>3254</v>
      </c>
      <c r="B4788" s="27">
        <v>2</v>
      </c>
      <c r="C4788" s="27">
        <v>5</v>
      </c>
      <c r="D4788" s="27">
        <v>2</v>
      </c>
      <c r="E4788" s="27"/>
      <c r="F4788" s="27"/>
      <c r="G4788" s="27"/>
      <c r="H4788" s="27"/>
      <c r="I4788" s="53" t="s">
        <v>3483</v>
      </c>
      <c r="J4788" s="61">
        <v>1</v>
      </c>
      <c r="K4788" s="61" t="s">
        <v>845</v>
      </c>
      <c r="L4788" s="61"/>
      <c r="M4788" s="61">
        <f t="shared" si="208"/>
        <v>0</v>
      </c>
    </row>
    <row r="4789" spans="1:13" s="47" customFormat="1" ht="37.5" x14ac:dyDescent="0.4">
      <c r="A4789" s="27" t="s">
        <v>3254</v>
      </c>
      <c r="B4789" s="27">
        <v>2</v>
      </c>
      <c r="C4789" s="27">
        <v>5</v>
      </c>
      <c r="D4789" s="27">
        <v>3</v>
      </c>
      <c r="E4789" s="27"/>
      <c r="F4789" s="27"/>
      <c r="G4789" s="27"/>
      <c r="H4789" s="27"/>
      <c r="I4789" s="53" t="s">
        <v>3484</v>
      </c>
      <c r="J4789" s="61">
        <v>1</v>
      </c>
      <c r="K4789" s="61" t="s">
        <v>845</v>
      </c>
      <c r="L4789" s="61"/>
      <c r="M4789" s="61">
        <f t="shared" si="208"/>
        <v>0</v>
      </c>
    </row>
    <row r="4790" spans="1:13" s="47" customFormat="1" x14ac:dyDescent="0.4">
      <c r="A4790" s="27" t="s">
        <v>3254</v>
      </c>
      <c r="B4790" s="27">
        <v>2</v>
      </c>
      <c r="C4790" s="27">
        <v>5</v>
      </c>
      <c r="D4790" s="27">
        <v>4</v>
      </c>
      <c r="E4790" s="27"/>
      <c r="F4790" s="27"/>
      <c r="G4790" s="27"/>
      <c r="H4790" s="27"/>
      <c r="I4790" s="53" t="s">
        <v>3485</v>
      </c>
      <c r="J4790" s="61">
        <v>1</v>
      </c>
      <c r="K4790" s="61" t="s">
        <v>845</v>
      </c>
      <c r="L4790" s="61"/>
      <c r="M4790" s="61">
        <f t="shared" si="208"/>
        <v>0</v>
      </c>
    </row>
    <row r="4791" spans="1:13" s="47" customFormat="1" ht="37.5" x14ac:dyDescent="0.4">
      <c r="A4791" s="27" t="s">
        <v>3254</v>
      </c>
      <c r="B4791" s="27">
        <v>2</v>
      </c>
      <c r="C4791" s="27">
        <v>5</v>
      </c>
      <c r="D4791" s="27">
        <v>5</v>
      </c>
      <c r="E4791" s="27"/>
      <c r="F4791" s="27"/>
      <c r="G4791" s="27"/>
      <c r="H4791" s="27"/>
      <c r="I4791" s="53" t="s">
        <v>3486</v>
      </c>
      <c r="J4791" s="61">
        <v>1</v>
      </c>
      <c r="K4791" s="61" t="s">
        <v>845</v>
      </c>
      <c r="L4791" s="61"/>
      <c r="M4791" s="61">
        <f t="shared" si="208"/>
        <v>0</v>
      </c>
    </row>
    <row r="4792" spans="1:13" s="47" customFormat="1" x14ac:dyDescent="0.4">
      <c r="A4792" s="27" t="s">
        <v>3254</v>
      </c>
      <c r="B4792" s="27">
        <v>2</v>
      </c>
      <c r="C4792" s="27">
        <v>5</v>
      </c>
      <c r="D4792" s="27">
        <v>6</v>
      </c>
      <c r="E4792" s="27"/>
      <c r="F4792" s="27"/>
      <c r="G4792" s="27"/>
      <c r="H4792" s="27"/>
      <c r="I4792" s="53" t="s">
        <v>3487</v>
      </c>
      <c r="J4792" s="61">
        <v>1</v>
      </c>
      <c r="K4792" s="61" t="s">
        <v>845</v>
      </c>
      <c r="L4792" s="61"/>
      <c r="M4792" s="61">
        <f t="shared" si="208"/>
        <v>0</v>
      </c>
    </row>
    <row r="4793" spans="1:13" s="47" customFormat="1" x14ac:dyDescent="0.4">
      <c r="A4793" s="27" t="s">
        <v>3254</v>
      </c>
      <c r="B4793" s="27">
        <v>2</v>
      </c>
      <c r="C4793" s="27">
        <v>5</v>
      </c>
      <c r="D4793" s="27">
        <v>7</v>
      </c>
      <c r="E4793" s="27"/>
      <c r="F4793" s="27"/>
      <c r="G4793" s="27"/>
      <c r="H4793" s="27"/>
      <c r="I4793" s="53" t="s">
        <v>5130</v>
      </c>
      <c r="J4793" s="61">
        <v>1</v>
      </c>
      <c r="K4793" s="61" t="s">
        <v>845</v>
      </c>
      <c r="L4793" s="61"/>
      <c r="M4793" s="61">
        <f t="shared" si="208"/>
        <v>0</v>
      </c>
    </row>
    <row r="4794" spans="1:13" s="47" customFormat="1" ht="37.5" x14ac:dyDescent="0.4">
      <c r="A4794" s="27" t="s">
        <v>3254</v>
      </c>
      <c r="B4794" s="27">
        <v>2</v>
      </c>
      <c r="C4794" s="27">
        <v>5</v>
      </c>
      <c r="D4794" s="27">
        <v>8</v>
      </c>
      <c r="E4794" s="27"/>
      <c r="F4794" s="27"/>
      <c r="G4794" s="27"/>
      <c r="H4794" s="27"/>
      <c r="I4794" s="53" t="s">
        <v>3489</v>
      </c>
      <c r="J4794" s="61">
        <v>1</v>
      </c>
      <c r="K4794" s="61" t="s">
        <v>845</v>
      </c>
      <c r="L4794" s="61"/>
      <c r="M4794" s="61">
        <f t="shared" si="208"/>
        <v>0</v>
      </c>
    </row>
    <row r="4795" spans="1:13" s="47" customFormat="1" ht="37.5" x14ac:dyDescent="0.4">
      <c r="A4795" s="27" t="s">
        <v>3254</v>
      </c>
      <c r="B4795" s="27">
        <v>2</v>
      </c>
      <c r="C4795" s="27">
        <v>5</v>
      </c>
      <c r="D4795" s="27">
        <v>9</v>
      </c>
      <c r="E4795" s="27"/>
      <c r="F4795" s="27"/>
      <c r="G4795" s="27"/>
      <c r="H4795" s="27"/>
      <c r="I4795" s="53" t="s">
        <v>5131</v>
      </c>
      <c r="J4795" s="61">
        <v>1</v>
      </c>
      <c r="K4795" s="61" t="s">
        <v>845</v>
      </c>
      <c r="L4795" s="61"/>
      <c r="M4795" s="61">
        <f t="shared" si="208"/>
        <v>0</v>
      </c>
    </row>
    <row r="4796" spans="1:13" s="47" customFormat="1" ht="37.5" x14ac:dyDescent="0.4">
      <c r="A4796" s="27" t="s">
        <v>3254</v>
      </c>
      <c r="B4796" s="27">
        <v>2</v>
      </c>
      <c r="C4796" s="27">
        <v>5</v>
      </c>
      <c r="D4796" s="27">
        <v>10</v>
      </c>
      <c r="E4796" s="27"/>
      <c r="F4796" s="27"/>
      <c r="G4796" s="27"/>
      <c r="H4796" s="27"/>
      <c r="I4796" s="53" t="s">
        <v>5132</v>
      </c>
      <c r="J4796" s="61">
        <v>1</v>
      </c>
      <c r="K4796" s="61" t="s">
        <v>845</v>
      </c>
      <c r="L4796" s="61"/>
      <c r="M4796" s="61">
        <f t="shared" si="208"/>
        <v>0</v>
      </c>
    </row>
    <row r="4797" spans="1:13" s="47" customFormat="1" x14ac:dyDescent="0.4">
      <c r="A4797" s="27" t="s">
        <v>3254</v>
      </c>
      <c r="B4797" s="27">
        <v>2</v>
      </c>
      <c r="C4797" s="27">
        <v>5</v>
      </c>
      <c r="D4797" s="27">
        <v>11</v>
      </c>
      <c r="E4797" s="27"/>
      <c r="F4797" s="27"/>
      <c r="G4797" s="27"/>
      <c r="H4797" s="27"/>
      <c r="I4797" s="53" t="s">
        <v>3492</v>
      </c>
      <c r="J4797" s="61">
        <v>1</v>
      </c>
      <c r="K4797" s="61" t="s">
        <v>845</v>
      </c>
      <c r="L4797" s="61"/>
      <c r="M4797" s="61">
        <f t="shared" si="208"/>
        <v>0</v>
      </c>
    </row>
    <row r="4798" spans="1:13" s="47" customFormat="1" x14ac:dyDescent="0.4">
      <c r="A4798" s="27" t="s">
        <v>3254</v>
      </c>
      <c r="B4798" s="27">
        <v>2</v>
      </c>
      <c r="C4798" s="27">
        <v>5</v>
      </c>
      <c r="D4798" s="27">
        <v>12</v>
      </c>
      <c r="E4798" s="27"/>
      <c r="F4798" s="27"/>
      <c r="G4798" s="27"/>
      <c r="H4798" s="27"/>
      <c r="I4798" s="53" t="s">
        <v>5133</v>
      </c>
      <c r="J4798" s="61">
        <v>1</v>
      </c>
      <c r="K4798" s="61" t="s">
        <v>845</v>
      </c>
      <c r="L4798" s="61"/>
      <c r="M4798" s="61">
        <f t="shared" si="208"/>
        <v>0</v>
      </c>
    </row>
    <row r="4799" spans="1:13" s="47" customFormat="1" x14ac:dyDescent="0.4">
      <c r="A4799" s="27" t="s">
        <v>3254</v>
      </c>
      <c r="B4799" s="27">
        <v>2</v>
      </c>
      <c r="C4799" s="27">
        <v>5</v>
      </c>
      <c r="D4799" s="27">
        <v>13</v>
      </c>
      <c r="E4799" s="27"/>
      <c r="F4799" s="27"/>
      <c r="G4799" s="27"/>
      <c r="H4799" s="27"/>
      <c r="I4799" s="53" t="s">
        <v>3494</v>
      </c>
      <c r="J4799" s="61">
        <v>1</v>
      </c>
      <c r="K4799" s="61" t="s">
        <v>845</v>
      </c>
      <c r="L4799" s="61"/>
      <c r="M4799" s="61">
        <f t="shared" si="208"/>
        <v>0</v>
      </c>
    </row>
    <row r="4800" spans="1:13" s="47" customFormat="1" x14ac:dyDescent="0.4">
      <c r="A4800" s="27" t="s">
        <v>3254</v>
      </c>
      <c r="B4800" s="27">
        <v>2</v>
      </c>
      <c r="C4800" s="27">
        <v>5</v>
      </c>
      <c r="D4800" s="27">
        <v>14</v>
      </c>
      <c r="E4800" s="27"/>
      <c r="F4800" s="27"/>
      <c r="G4800" s="27"/>
      <c r="H4800" s="27"/>
      <c r="I4800" s="53" t="s">
        <v>3495</v>
      </c>
      <c r="J4800" s="61">
        <v>1</v>
      </c>
      <c r="K4800" s="61" t="s">
        <v>845</v>
      </c>
      <c r="L4800" s="61"/>
      <c r="M4800" s="61">
        <f t="shared" si="208"/>
        <v>0</v>
      </c>
    </row>
    <row r="4801" spans="1:13" s="47" customFormat="1" x14ac:dyDescent="0.4">
      <c r="A4801" s="27" t="s">
        <v>3254</v>
      </c>
      <c r="B4801" s="27">
        <v>2</v>
      </c>
      <c r="C4801" s="27">
        <v>5</v>
      </c>
      <c r="D4801" s="27">
        <v>15</v>
      </c>
      <c r="E4801" s="27"/>
      <c r="F4801" s="27"/>
      <c r="G4801" s="27"/>
      <c r="H4801" s="27"/>
      <c r="I4801" s="53" t="s">
        <v>3496</v>
      </c>
      <c r="J4801" s="61">
        <v>1</v>
      </c>
      <c r="K4801" s="61" t="s">
        <v>845</v>
      </c>
      <c r="L4801" s="61"/>
      <c r="M4801" s="61">
        <f t="shared" si="208"/>
        <v>0</v>
      </c>
    </row>
    <row r="4802" spans="1:13" s="47" customFormat="1" x14ac:dyDescent="0.4">
      <c r="A4802" s="27" t="s">
        <v>3254</v>
      </c>
      <c r="B4802" s="27">
        <v>2</v>
      </c>
      <c r="C4802" s="27">
        <v>5</v>
      </c>
      <c r="D4802" s="27">
        <v>16</v>
      </c>
      <c r="E4802" s="27"/>
      <c r="F4802" s="27"/>
      <c r="G4802" s="27"/>
      <c r="H4802" s="27"/>
      <c r="I4802" s="53" t="s">
        <v>3497</v>
      </c>
      <c r="J4802" s="61">
        <v>1</v>
      </c>
      <c r="K4802" s="61" t="s">
        <v>845</v>
      </c>
      <c r="L4802" s="61"/>
      <c r="M4802" s="61">
        <f t="shared" si="208"/>
        <v>0</v>
      </c>
    </row>
    <row r="4803" spans="1:13" s="47" customFormat="1" x14ac:dyDescent="0.4">
      <c r="A4803" s="27" t="s">
        <v>3254</v>
      </c>
      <c r="B4803" s="27">
        <v>2</v>
      </c>
      <c r="C4803" s="27">
        <v>6</v>
      </c>
      <c r="D4803" s="27"/>
      <c r="E4803" s="27"/>
      <c r="F4803" s="27"/>
      <c r="G4803" s="27"/>
      <c r="H4803" s="27"/>
      <c r="I4803" s="54" t="s">
        <v>3498</v>
      </c>
      <c r="J4803" s="61">
        <v>1</v>
      </c>
      <c r="K4803" s="61" t="s">
        <v>845</v>
      </c>
      <c r="L4803" s="69"/>
      <c r="M4803" s="61">
        <f t="shared" si="208"/>
        <v>0</v>
      </c>
    </row>
    <row r="4804" spans="1:13" s="47" customFormat="1" ht="37.5" x14ac:dyDescent="0.4">
      <c r="A4804" s="27" t="s">
        <v>3254</v>
      </c>
      <c r="B4804" s="27">
        <v>2</v>
      </c>
      <c r="C4804" s="27">
        <v>6</v>
      </c>
      <c r="D4804" s="27">
        <v>1</v>
      </c>
      <c r="E4804" s="27"/>
      <c r="F4804" s="27"/>
      <c r="G4804" s="27"/>
      <c r="H4804" s="27"/>
      <c r="I4804" s="53" t="s">
        <v>3499</v>
      </c>
      <c r="J4804" s="61">
        <v>1</v>
      </c>
      <c r="K4804" s="61" t="s">
        <v>845</v>
      </c>
      <c r="L4804" s="61"/>
      <c r="M4804" s="61">
        <f t="shared" si="208"/>
        <v>0</v>
      </c>
    </row>
    <row r="4805" spans="1:13" s="47" customFormat="1" ht="56.25" x14ac:dyDescent="0.4">
      <c r="A4805" s="27" t="s">
        <v>3254</v>
      </c>
      <c r="B4805" s="27">
        <v>2</v>
      </c>
      <c r="C4805" s="27">
        <v>6</v>
      </c>
      <c r="D4805" s="27">
        <v>2</v>
      </c>
      <c r="E4805" s="27"/>
      <c r="F4805" s="27"/>
      <c r="G4805" s="27"/>
      <c r="H4805" s="27"/>
      <c r="I4805" s="53" t="s">
        <v>3500</v>
      </c>
      <c r="J4805" s="61">
        <v>1</v>
      </c>
      <c r="K4805" s="61" t="s">
        <v>845</v>
      </c>
      <c r="L4805" s="61"/>
      <c r="M4805" s="61">
        <f t="shared" si="208"/>
        <v>0</v>
      </c>
    </row>
    <row r="4806" spans="1:13" s="47" customFormat="1" ht="37.5" x14ac:dyDescent="0.4">
      <c r="A4806" s="27" t="s">
        <v>3254</v>
      </c>
      <c r="B4806" s="27">
        <v>2</v>
      </c>
      <c r="C4806" s="27">
        <v>6</v>
      </c>
      <c r="D4806" s="27">
        <v>3</v>
      </c>
      <c r="E4806" s="27"/>
      <c r="F4806" s="27"/>
      <c r="G4806" s="27"/>
      <c r="H4806" s="27"/>
      <c r="I4806" s="53" t="s">
        <v>3501</v>
      </c>
      <c r="J4806" s="61">
        <v>1</v>
      </c>
      <c r="K4806" s="61" t="s">
        <v>845</v>
      </c>
      <c r="L4806" s="61"/>
      <c r="M4806" s="61">
        <f t="shared" si="208"/>
        <v>0</v>
      </c>
    </row>
    <row r="4807" spans="1:13" s="47" customFormat="1" x14ac:dyDescent="0.4">
      <c r="A4807" s="27" t="s">
        <v>3254</v>
      </c>
      <c r="B4807" s="27">
        <v>2</v>
      </c>
      <c r="C4807" s="27">
        <v>6</v>
      </c>
      <c r="D4807" s="27">
        <v>4</v>
      </c>
      <c r="E4807" s="27"/>
      <c r="F4807" s="27"/>
      <c r="G4807" s="27"/>
      <c r="H4807" s="27"/>
      <c r="I4807" s="53" t="s">
        <v>3502</v>
      </c>
      <c r="J4807" s="61">
        <v>1</v>
      </c>
      <c r="K4807" s="61" t="s">
        <v>845</v>
      </c>
      <c r="L4807" s="61"/>
      <c r="M4807" s="61">
        <f t="shared" si="208"/>
        <v>0</v>
      </c>
    </row>
    <row r="4808" spans="1:13" s="47" customFormat="1" ht="37.5" x14ac:dyDescent="0.4">
      <c r="A4808" s="27" t="s">
        <v>3254</v>
      </c>
      <c r="B4808" s="27">
        <v>2</v>
      </c>
      <c r="C4808" s="27">
        <v>6</v>
      </c>
      <c r="D4808" s="27">
        <v>5</v>
      </c>
      <c r="E4808" s="27"/>
      <c r="F4808" s="27"/>
      <c r="G4808" s="27"/>
      <c r="H4808" s="27"/>
      <c r="I4808" s="53" t="s">
        <v>3503</v>
      </c>
      <c r="J4808" s="61">
        <v>1</v>
      </c>
      <c r="K4808" s="61" t="s">
        <v>845</v>
      </c>
      <c r="L4808" s="61"/>
      <c r="M4808" s="61">
        <f t="shared" si="208"/>
        <v>0</v>
      </c>
    </row>
    <row r="4809" spans="1:13" s="47" customFormat="1" x14ac:dyDescent="0.4">
      <c r="A4809" s="27" t="s">
        <v>3254</v>
      </c>
      <c r="B4809" s="27">
        <v>2</v>
      </c>
      <c r="C4809" s="27">
        <v>6</v>
      </c>
      <c r="D4809" s="27">
        <v>6</v>
      </c>
      <c r="E4809" s="27"/>
      <c r="F4809" s="27"/>
      <c r="G4809" s="27"/>
      <c r="H4809" s="27"/>
      <c r="I4809" s="53" t="s">
        <v>3504</v>
      </c>
      <c r="J4809" s="61">
        <v>1</v>
      </c>
      <c r="K4809" s="61" t="s">
        <v>845</v>
      </c>
      <c r="L4809" s="61"/>
      <c r="M4809" s="61">
        <f t="shared" si="208"/>
        <v>0</v>
      </c>
    </row>
    <row r="4810" spans="1:13" s="47" customFormat="1" ht="37.5" x14ac:dyDescent="0.4">
      <c r="A4810" s="27" t="s">
        <v>3254</v>
      </c>
      <c r="B4810" s="27">
        <v>2</v>
      </c>
      <c r="C4810" s="27">
        <v>6</v>
      </c>
      <c r="D4810" s="27">
        <v>7</v>
      </c>
      <c r="E4810" s="27"/>
      <c r="F4810" s="27"/>
      <c r="G4810" s="27"/>
      <c r="H4810" s="27"/>
      <c r="I4810" s="53" t="s">
        <v>3505</v>
      </c>
      <c r="J4810" s="61">
        <v>1</v>
      </c>
      <c r="K4810" s="61" t="s">
        <v>845</v>
      </c>
      <c r="L4810" s="61"/>
      <c r="M4810" s="61">
        <f t="shared" si="208"/>
        <v>0</v>
      </c>
    </row>
    <row r="4811" spans="1:13" s="47" customFormat="1" x14ac:dyDescent="0.4">
      <c r="A4811" s="27" t="s">
        <v>3254</v>
      </c>
      <c r="B4811" s="27">
        <v>2</v>
      </c>
      <c r="C4811" s="27">
        <v>6</v>
      </c>
      <c r="D4811" s="27">
        <v>8</v>
      </c>
      <c r="E4811" s="27"/>
      <c r="F4811" s="27"/>
      <c r="G4811" s="27"/>
      <c r="H4811" s="27"/>
      <c r="I4811" s="53" t="s">
        <v>5134</v>
      </c>
      <c r="J4811" s="61">
        <v>1</v>
      </c>
      <c r="K4811" s="61" t="s">
        <v>845</v>
      </c>
      <c r="L4811" s="61"/>
      <c r="M4811" s="61">
        <f t="shared" si="208"/>
        <v>0</v>
      </c>
    </row>
    <row r="4812" spans="1:13" s="47" customFormat="1" x14ac:dyDescent="0.4">
      <c r="A4812" s="27" t="s">
        <v>3254</v>
      </c>
      <c r="B4812" s="27">
        <v>2</v>
      </c>
      <c r="C4812" s="27">
        <v>6</v>
      </c>
      <c r="D4812" s="27">
        <v>9</v>
      </c>
      <c r="E4812" s="27"/>
      <c r="F4812" s="27"/>
      <c r="G4812" s="27"/>
      <c r="H4812" s="27"/>
      <c r="I4812" s="53" t="s">
        <v>3507</v>
      </c>
      <c r="J4812" s="61">
        <v>1</v>
      </c>
      <c r="K4812" s="61" t="s">
        <v>845</v>
      </c>
      <c r="L4812" s="61"/>
      <c r="M4812" s="61">
        <f t="shared" si="208"/>
        <v>0</v>
      </c>
    </row>
    <row r="4813" spans="1:13" s="47" customFormat="1" ht="37.5" x14ac:dyDescent="0.4">
      <c r="A4813" s="27" t="s">
        <v>3254</v>
      </c>
      <c r="B4813" s="27">
        <v>2</v>
      </c>
      <c r="C4813" s="27">
        <v>6</v>
      </c>
      <c r="D4813" s="27">
        <v>10</v>
      </c>
      <c r="E4813" s="27"/>
      <c r="F4813" s="27"/>
      <c r="G4813" s="27"/>
      <c r="H4813" s="27"/>
      <c r="I4813" s="53" t="s">
        <v>3508</v>
      </c>
      <c r="J4813" s="61">
        <v>1</v>
      </c>
      <c r="K4813" s="61" t="s">
        <v>845</v>
      </c>
      <c r="L4813" s="61"/>
      <c r="M4813" s="61">
        <f t="shared" si="208"/>
        <v>0</v>
      </c>
    </row>
    <row r="4814" spans="1:13" s="47" customFormat="1" x14ac:dyDescent="0.4">
      <c r="A4814" s="27" t="s">
        <v>3254</v>
      </c>
      <c r="B4814" s="27">
        <v>2</v>
      </c>
      <c r="C4814" s="27">
        <v>6</v>
      </c>
      <c r="D4814" s="27">
        <v>11</v>
      </c>
      <c r="E4814" s="27"/>
      <c r="F4814" s="27"/>
      <c r="G4814" s="27"/>
      <c r="H4814" s="27"/>
      <c r="I4814" s="53" t="s">
        <v>3509</v>
      </c>
      <c r="J4814" s="61">
        <v>1</v>
      </c>
      <c r="K4814" s="61" t="s">
        <v>845</v>
      </c>
      <c r="L4814" s="61"/>
      <c r="M4814" s="61">
        <f t="shared" si="208"/>
        <v>0</v>
      </c>
    </row>
    <row r="4815" spans="1:13" s="47" customFormat="1" x14ac:dyDescent="0.4">
      <c r="A4815" s="27" t="s">
        <v>3254</v>
      </c>
      <c r="B4815" s="27">
        <v>2</v>
      </c>
      <c r="C4815" s="27">
        <v>6</v>
      </c>
      <c r="D4815" s="27">
        <v>12</v>
      </c>
      <c r="E4815" s="27"/>
      <c r="F4815" s="27"/>
      <c r="G4815" s="27"/>
      <c r="H4815" s="27"/>
      <c r="I4815" s="53" t="s">
        <v>3510</v>
      </c>
      <c r="J4815" s="61">
        <v>1</v>
      </c>
      <c r="K4815" s="61" t="s">
        <v>845</v>
      </c>
      <c r="L4815" s="61"/>
      <c r="M4815" s="61">
        <f t="shared" si="208"/>
        <v>0</v>
      </c>
    </row>
    <row r="4816" spans="1:13" s="47" customFormat="1" x14ac:dyDescent="0.4">
      <c r="A4816" s="27" t="s">
        <v>3254</v>
      </c>
      <c r="B4816" s="27">
        <v>2</v>
      </c>
      <c r="C4816" s="27">
        <v>6</v>
      </c>
      <c r="D4816" s="27">
        <v>13</v>
      </c>
      <c r="E4816" s="27"/>
      <c r="F4816" s="27"/>
      <c r="G4816" s="27"/>
      <c r="H4816" s="27"/>
      <c r="I4816" s="53" t="s">
        <v>3511</v>
      </c>
      <c r="J4816" s="61">
        <v>1</v>
      </c>
      <c r="K4816" s="61" t="s">
        <v>845</v>
      </c>
      <c r="L4816" s="61"/>
      <c r="M4816" s="61">
        <f t="shared" si="208"/>
        <v>0</v>
      </c>
    </row>
    <row r="4817" spans="1:13" s="47" customFormat="1" x14ac:dyDescent="0.4">
      <c r="A4817" s="27" t="s">
        <v>3254</v>
      </c>
      <c r="B4817" s="27">
        <v>2</v>
      </c>
      <c r="C4817" s="27">
        <v>6</v>
      </c>
      <c r="D4817" s="27">
        <v>13</v>
      </c>
      <c r="E4817" s="27">
        <v>1</v>
      </c>
      <c r="F4817" s="27"/>
      <c r="G4817" s="27"/>
      <c r="H4817" s="27"/>
      <c r="I4817" s="53" t="s">
        <v>5135</v>
      </c>
      <c r="J4817" s="61">
        <v>1</v>
      </c>
      <c r="K4817" s="61" t="s">
        <v>845</v>
      </c>
      <c r="L4817" s="61"/>
      <c r="M4817" s="61">
        <f t="shared" si="208"/>
        <v>0</v>
      </c>
    </row>
    <row r="4818" spans="1:13" s="47" customFormat="1" ht="37.5" x14ac:dyDescent="0.4">
      <c r="A4818" s="27" t="s">
        <v>3254</v>
      </c>
      <c r="B4818" s="27">
        <v>2</v>
      </c>
      <c r="C4818" s="27">
        <v>6</v>
      </c>
      <c r="D4818" s="27">
        <v>13</v>
      </c>
      <c r="E4818" s="27">
        <v>2</v>
      </c>
      <c r="F4818" s="27"/>
      <c r="G4818" s="27"/>
      <c r="H4818" s="27"/>
      <c r="I4818" s="53" t="s">
        <v>5136</v>
      </c>
      <c r="J4818" s="61">
        <v>1</v>
      </c>
      <c r="K4818" s="61" t="s">
        <v>845</v>
      </c>
      <c r="L4818" s="61"/>
      <c r="M4818" s="61">
        <f>IF(K4818="A",J4818,0)</f>
        <v>0</v>
      </c>
    </row>
    <row r="4819" spans="1:13" s="47" customFormat="1" x14ac:dyDescent="0.4">
      <c r="A4819" s="27" t="s">
        <v>3254</v>
      </c>
      <c r="B4819" s="27">
        <v>2</v>
      </c>
      <c r="C4819" s="27">
        <v>6</v>
      </c>
      <c r="D4819" s="27">
        <v>13</v>
      </c>
      <c r="E4819" s="27">
        <v>3</v>
      </c>
      <c r="F4819" s="27"/>
      <c r="G4819" s="27"/>
      <c r="H4819" s="27"/>
      <c r="I4819" s="53" t="s">
        <v>5137</v>
      </c>
      <c r="J4819" s="61">
        <v>1</v>
      </c>
      <c r="K4819" s="61" t="s">
        <v>845</v>
      </c>
      <c r="L4819" s="61"/>
      <c r="M4819" s="61">
        <f>IF(K4819="A",J4819,0)</f>
        <v>0</v>
      </c>
    </row>
    <row r="4820" spans="1:13" s="47" customFormat="1" x14ac:dyDescent="0.4">
      <c r="A4820" s="27" t="s">
        <v>3254</v>
      </c>
      <c r="B4820" s="27">
        <v>2</v>
      </c>
      <c r="C4820" s="27">
        <v>6</v>
      </c>
      <c r="D4820" s="27">
        <v>13</v>
      </c>
      <c r="E4820" s="27">
        <v>4</v>
      </c>
      <c r="F4820" s="27"/>
      <c r="G4820" s="27"/>
      <c r="H4820" s="27"/>
      <c r="I4820" s="53" t="s">
        <v>5138</v>
      </c>
      <c r="J4820" s="61">
        <v>1</v>
      </c>
      <c r="K4820" s="61" t="s">
        <v>845</v>
      </c>
      <c r="L4820" s="61"/>
      <c r="M4820" s="61">
        <f>IF(K4820="A",J4820,0)</f>
        <v>0</v>
      </c>
    </row>
    <row r="4821" spans="1:13" s="47" customFormat="1" x14ac:dyDescent="0.4">
      <c r="A4821" s="27" t="s">
        <v>3254</v>
      </c>
      <c r="B4821" s="27">
        <v>2</v>
      </c>
      <c r="C4821" s="27">
        <v>6</v>
      </c>
      <c r="D4821" s="27">
        <v>13</v>
      </c>
      <c r="E4821" s="27">
        <v>5</v>
      </c>
      <c r="F4821" s="27"/>
      <c r="G4821" s="27"/>
      <c r="H4821" s="27"/>
      <c r="I4821" s="53" t="s">
        <v>5139</v>
      </c>
      <c r="J4821" s="61">
        <v>1</v>
      </c>
      <c r="K4821" s="61" t="s">
        <v>845</v>
      </c>
      <c r="L4821" s="61"/>
      <c r="M4821" s="61">
        <f>IF(K4821="A",J4821,0)</f>
        <v>0</v>
      </c>
    </row>
    <row r="4822" spans="1:13" s="47" customFormat="1" x14ac:dyDescent="0.4">
      <c r="A4822" s="27" t="s">
        <v>3254</v>
      </c>
      <c r="B4822" s="27">
        <v>2</v>
      </c>
      <c r="C4822" s="27">
        <v>6</v>
      </c>
      <c r="D4822" s="27">
        <v>14</v>
      </c>
      <c r="E4822" s="27"/>
      <c r="F4822" s="27"/>
      <c r="G4822" s="27"/>
      <c r="H4822" s="27"/>
      <c r="I4822" s="53" t="s">
        <v>3517</v>
      </c>
      <c r="J4822" s="61">
        <v>1</v>
      </c>
      <c r="K4822" s="61" t="s">
        <v>845</v>
      </c>
      <c r="L4822" s="61"/>
      <c r="M4822" s="61">
        <f t="shared" ref="M4822:M4885" si="209">IF(K4822="A",J4822,0)</f>
        <v>0</v>
      </c>
    </row>
    <row r="4823" spans="1:13" s="47" customFormat="1" x14ac:dyDescent="0.4">
      <c r="A4823" s="27" t="s">
        <v>3254</v>
      </c>
      <c r="B4823" s="27">
        <v>2</v>
      </c>
      <c r="C4823" s="27">
        <v>7</v>
      </c>
      <c r="D4823" s="27"/>
      <c r="E4823" s="27"/>
      <c r="F4823" s="27"/>
      <c r="G4823" s="27"/>
      <c r="H4823" s="27"/>
      <c r="I4823" s="54" t="s">
        <v>3518</v>
      </c>
      <c r="J4823" s="61">
        <v>1</v>
      </c>
      <c r="K4823" s="61" t="s">
        <v>845</v>
      </c>
      <c r="L4823" s="69"/>
      <c r="M4823" s="61">
        <f t="shared" si="209"/>
        <v>0</v>
      </c>
    </row>
    <row r="4824" spans="1:13" s="47" customFormat="1" ht="37.5" x14ac:dyDescent="0.4">
      <c r="A4824" s="27" t="s">
        <v>3254</v>
      </c>
      <c r="B4824" s="27">
        <v>2</v>
      </c>
      <c r="C4824" s="27">
        <v>7</v>
      </c>
      <c r="D4824" s="27">
        <v>1</v>
      </c>
      <c r="E4824" s="27"/>
      <c r="F4824" s="27"/>
      <c r="G4824" s="27"/>
      <c r="H4824" s="27"/>
      <c r="I4824" s="53" t="s">
        <v>3519</v>
      </c>
      <c r="J4824" s="61">
        <v>1</v>
      </c>
      <c r="K4824" s="61" t="s">
        <v>845</v>
      </c>
      <c r="L4824" s="61"/>
      <c r="M4824" s="61">
        <f t="shared" si="209"/>
        <v>0</v>
      </c>
    </row>
    <row r="4825" spans="1:13" s="47" customFormat="1" ht="37.5" x14ac:dyDescent="0.4">
      <c r="A4825" s="27" t="s">
        <v>3254</v>
      </c>
      <c r="B4825" s="27">
        <v>2</v>
      </c>
      <c r="C4825" s="27">
        <v>7</v>
      </c>
      <c r="D4825" s="27">
        <v>2</v>
      </c>
      <c r="E4825" s="27"/>
      <c r="F4825" s="27"/>
      <c r="G4825" s="27"/>
      <c r="H4825" s="27"/>
      <c r="I4825" s="53" t="s">
        <v>3520</v>
      </c>
      <c r="J4825" s="61">
        <v>1</v>
      </c>
      <c r="K4825" s="61" t="s">
        <v>845</v>
      </c>
      <c r="L4825" s="61"/>
      <c r="M4825" s="61">
        <f t="shared" si="209"/>
        <v>0</v>
      </c>
    </row>
    <row r="4826" spans="1:13" s="47" customFormat="1" ht="37.5" x14ac:dyDescent="0.4">
      <c r="A4826" s="27" t="s">
        <v>3254</v>
      </c>
      <c r="B4826" s="27">
        <v>2</v>
      </c>
      <c r="C4826" s="27">
        <v>7</v>
      </c>
      <c r="D4826" s="27">
        <v>3</v>
      </c>
      <c r="E4826" s="27"/>
      <c r="F4826" s="27"/>
      <c r="G4826" s="27"/>
      <c r="H4826" s="27"/>
      <c r="I4826" s="53" t="s">
        <v>3521</v>
      </c>
      <c r="J4826" s="61">
        <v>1</v>
      </c>
      <c r="K4826" s="61" t="s">
        <v>845</v>
      </c>
      <c r="L4826" s="61"/>
      <c r="M4826" s="61">
        <f t="shared" si="209"/>
        <v>0</v>
      </c>
    </row>
    <row r="4827" spans="1:13" s="47" customFormat="1" x14ac:dyDescent="0.4">
      <c r="A4827" s="27" t="s">
        <v>3254</v>
      </c>
      <c r="B4827" s="27">
        <v>2</v>
      </c>
      <c r="C4827" s="27">
        <v>7</v>
      </c>
      <c r="D4827" s="27">
        <v>4</v>
      </c>
      <c r="E4827" s="27"/>
      <c r="F4827" s="27"/>
      <c r="G4827" s="27"/>
      <c r="H4827" s="27"/>
      <c r="I4827" s="53" t="s">
        <v>3522</v>
      </c>
      <c r="J4827" s="61">
        <v>1</v>
      </c>
      <c r="K4827" s="61" t="s">
        <v>845</v>
      </c>
      <c r="L4827" s="61"/>
      <c r="M4827" s="61">
        <f t="shared" si="209"/>
        <v>0</v>
      </c>
    </row>
    <row r="4828" spans="1:13" s="47" customFormat="1" ht="37.5" x14ac:dyDescent="0.4">
      <c r="A4828" s="27" t="s">
        <v>3254</v>
      </c>
      <c r="B4828" s="27">
        <v>2</v>
      </c>
      <c r="C4828" s="27">
        <v>7</v>
      </c>
      <c r="D4828" s="27">
        <v>5</v>
      </c>
      <c r="E4828" s="27"/>
      <c r="F4828" s="27"/>
      <c r="G4828" s="27"/>
      <c r="H4828" s="27"/>
      <c r="I4828" s="53" t="s">
        <v>3523</v>
      </c>
      <c r="J4828" s="61">
        <v>1</v>
      </c>
      <c r="K4828" s="61" t="s">
        <v>845</v>
      </c>
      <c r="L4828" s="61"/>
      <c r="M4828" s="61">
        <f t="shared" si="209"/>
        <v>0</v>
      </c>
    </row>
    <row r="4829" spans="1:13" s="47" customFormat="1" x14ac:dyDescent="0.4">
      <c r="A4829" s="27" t="s">
        <v>3254</v>
      </c>
      <c r="B4829" s="27">
        <v>2</v>
      </c>
      <c r="C4829" s="27">
        <v>7</v>
      </c>
      <c r="D4829" s="27">
        <v>6</v>
      </c>
      <c r="E4829" s="27"/>
      <c r="F4829" s="27"/>
      <c r="G4829" s="27"/>
      <c r="H4829" s="27"/>
      <c r="I4829" s="53" t="s">
        <v>3524</v>
      </c>
      <c r="J4829" s="61">
        <v>1</v>
      </c>
      <c r="K4829" s="61" t="s">
        <v>845</v>
      </c>
      <c r="L4829" s="61"/>
      <c r="M4829" s="61">
        <f t="shared" si="209"/>
        <v>0</v>
      </c>
    </row>
    <row r="4830" spans="1:13" s="47" customFormat="1" x14ac:dyDescent="0.4">
      <c r="A4830" s="27" t="s">
        <v>3254</v>
      </c>
      <c r="B4830" s="27">
        <v>2</v>
      </c>
      <c r="C4830" s="27">
        <v>7</v>
      </c>
      <c r="D4830" s="27">
        <v>7</v>
      </c>
      <c r="E4830" s="27"/>
      <c r="F4830" s="27"/>
      <c r="G4830" s="27"/>
      <c r="H4830" s="27"/>
      <c r="I4830" s="53" t="s">
        <v>3525</v>
      </c>
      <c r="J4830" s="61">
        <v>1</v>
      </c>
      <c r="K4830" s="61" t="s">
        <v>845</v>
      </c>
      <c r="L4830" s="61"/>
      <c r="M4830" s="61">
        <f t="shared" si="209"/>
        <v>0</v>
      </c>
    </row>
    <row r="4831" spans="1:13" s="47" customFormat="1" ht="56.25" x14ac:dyDescent="0.4">
      <c r="A4831" s="27" t="s">
        <v>3254</v>
      </c>
      <c r="B4831" s="27">
        <v>2</v>
      </c>
      <c r="C4831" s="27">
        <v>7</v>
      </c>
      <c r="D4831" s="27">
        <v>8</v>
      </c>
      <c r="E4831" s="27"/>
      <c r="F4831" s="27"/>
      <c r="G4831" s="27"/>
      <c r="H4831" s="27"/>
      <c r="I4831" s="53" t="s">
        <v>3526</v>
      </c>
      <c r="J4831" s="61">
        <v>1</v>
      </c>
      <c r="K4831" s="61" t="s">
        <v>845</v>
      </c>
      <c r="L4831" s="61"/>
      <c r="M4831" s="61">
        <f t="shared" si="209"/>
        <v>0</v>
      </c>
    </row>
    <row r="4832" spans="1:13" s="47" customFormat="1" x14ac:dyDescent="0.4">
      <c r="A4832" s="27" t="s">
        <v>3254</v>
      </c>
      <c r="B4832" s="27">
        <v>2</v>
      </c>
      <c r="C4832" s="27">
        <v>7</v>
      </c>
      <c r="D4832" s="27">
        <v>9</v>
      </c>
      <c r="E4832" s="27"/>
      <c r="F4832" s="27"/>
      <c r="G4832" s="27"/>
      <c r="H4832" s="27"/>
      <c r="I4832" s="53" t="s">
        <v>3527</v>
      </c>
      <c r="J4832" s="61">
        <v>1</v>
      </c>
      <c r="K4832" s="61" t="s">
        <v>845</v>
      </c>
      <c r="L4832" s="61"/>
      <c r="M4832" s="61">
        <f t="shared" si="209"/>
        <v>0</v>
      </c>
    </row>
    <row r="4833" spans="1:13" s="47" customFormat="1" x14ac:dyDescent="0.4">
      <c r="A4833" s="27" t="s">
        <v>3254</v>
      </c>
      <c r="B4833" s="27">
        <v>2</v>
      </c>
      <c r="C4833" s="27">
        <v>7</v>
      </c>
      <c r="D4833" s="27">
        <v>10</v>
      </c>
      <c r="E4833" s="27"/>
      <c r="F4833" s="27"/>
      <c r="G4833" s="27"/>
      <c r="H4833" s="27"/>
      <c r="I4833" s="53" t="s">
        <v>3528</v>
      </c>
      <c r="J4833" s="61">
        <v>1</v>
      </c>
      <c r="K4833" s="61" t="s">
        <v>845</v>
      </c>
      <c r="L4833" s="61"/>
      <c r="M4833" s="61">
        <f t="shared" si="209"/>
        <v>0</v>
      </c>
    </row>
    <row r="4834" spans="1:13" s="47" customFormat="1" x14ac:dyDescent="0.4">
      <c r="A4834" s="27" t="s">
        <v>3254</v>
      </c>
      <c r="B4834" s="27">
        <v>2</v>
      </c>
      <c r="C4834" s="27">
        <v>7</v>
      </c>
      <c r="D4834" s="27">
        <v>11</v>
      </c>
      <c r="E4834" s="27"/>
      <c r="F4834" s="27"/>
      <c r="G4834" s="27"/>
      <c r="H4834" s="27"/>
      <c r="I4834" s="53" t="s">
        <v>3529</v>
      </c>
      <c r="J4834" s="61">
        <v>1</v>
      </c>
      <c r="K4834" s="61" t="s">
        <v>845</v>
      </c>
      <c r="L4834" s="61"/>
      <c r="M4834" s="61">
        <f t="shared" si="209"/>
        <v>0</v>
      </c>
    </row>
    <row r="4835" spans="1:13" s="47" customFormat="1" x14ac:dyDescent="0.4">
      <c r="A4835" s="27" t="s">
        <v>3254</v>
      </c>
      <c r="B4835" s="27">
        <v>2</v>
      </c>
      <c r="C4835" s="27">
        <v>7</v>
      </c>
      <c r="D4835" s="27">
        <v>12</v>
      </c>
      <c r="E4835" s="27"/>
      <c r="F4835" s="27"/>
      <c r="G4835" s="27"/>
      <c r="H4835" s="27"/>
      <c r="I4835" s="53" t="s">
        <v>3530</v>
      </c>
      <c r="J4835" s="61">
        <v>1</v>
      </c>
      <c r="K4835" s="61" t="s">
        <v>845</v>
      </c>
      <c r="L4835" s="61"/>
      <c r="M4835" s="61">
        <f t="shared" si="209"/>
        <v>0</v>
      </c>
    </row>
    <row r="4836" spans="1:13" s="47" customFormat="1" x14ac:dyDescent="0.4">
      <c r="A4836" s="27" t="s">
        <v>3254</v>
      </c>
      <c r="B4836" s="27">
        <v>2</v>
      </c>
      <c r="C4836" s="27">
        <v>7</v>
      </c>
      <c r="D4836" s="27">
        <v>13</v>
      </c>
      <c r="E4836" s="27"/>
      <c r="F4836" s="27"/>
      <c r="G4836" s="27"/>
      <c r="H4836" s="27"/>
      <c r="I4836" s="53" t="s">
        <v>3531</v>
      </c>
      <c r="J4836" s="61">
        <v>1</v>
      </c>
      <c r="K4836" s="61" t="s">
        <v>845</v>
      </c>
      <c r="L4836" s="61"/>
      <c r="M4836" s="61">
        <f t="shared" si="209"/>
        <v>0</v>
      </c>
    </row>
    <row r="4837" spans="1:13" s="47" customFormat="1" x14ac:dyDescent="0.4">
      <c r="A4837" s="27" t="s">
        <v>3254</v>
      </c>
      <c r="B4837" s="27">
        <v>2</v>
      </c>
      <c r="C4837" s="27">
        <v>7</v>
      </c>
      <c r="D4837" s="27">
        <v>14</v>
      </c>
      <c r="E4837" s="27"/>
      <c r="F4837" s="27"/>
      <c r="G4837" s="27"/>
      <c r="H4837" s="27"/>
      <c r="I4837" s="53" t="s">
        <v>3532</v>
      </c>
      <c r="J4837" s="61">
        <v>1</v>
      </c>
      <c r="K4837" s="61" t="s">
        <v>845</v>
      </c>
      <c r="L4837" s="61"/>
      <c r="M4837" s="61">
        <f t="shared" si="209"/>
        <v>0</v>
      </c>
    </row>
    <row r="4838" spans="1:13" s="47" customFormat="1" ht="37.5" x14ac:dyDescent="0.4">
      <c r="A4838" s="27" t="s">
        <v>3254</v>
      </c>
      <c r="B4838" s="27">
        <v>2</v>
      </c>
      <c r="C4838" s="27">
        <v>7</v>
      </c>
      <c r="D4838" s="27">
        <v>15</v>
      </c>
      <c r="E4838" s="27"/>
      <c r="F4838" s="27"/>
      <c r="G4838" s="27"/>
      <c r="H4838" s="27"/>
      <c r="I4838" s="53" t="s">
        <v>3533</v>
      </c>
      <c r="J4838" s="61">
        <v>1</v>
      </c>
      <c r="K4838" s="61" t="s">
        <v>845</v>
      </c>
      <c r="L4838" s="61"/>
      <c r="M4838" s="61">
        <f t="shared" si="209"/>
        <v>0</v>
      </c>
    </row>
    <row r="4839" spans="1:13" s="47" customFormat="1" x14ac:dyDescent="0.4">
      <c r="A4839" s="27" t="s">
        <v>3254</v>
      </c>
      <c r="B4839" s="27">
        <v>2</v>
      </c>
      <c r="C4839" s="27">
        <v>7</v>
      </c>
      <c r="D4839" s="27">
        <v>16</v>
      </c>
      <c r="E4839" s="27"/>
      <c r="F4839" s="27"/>
      <c r="G4839" s="27"/>
      <c r="H4839" s="27"/>
      <c r="I4839" s="53" t="s">
        <v>3534</v>
      </c>
      <c r="J4839" s="61">
        <v>1</v>
      </c>
      <c r="K4839" s="61" t="s">
        <v>845</v>
      </c>
      <c r="L4839" s="61"/>
      <c r="M4839" s="61">
        <f t="shared" si="209"/>
        <v>0</v>
      </c>
    </row>
    <row r="4840" spans="1:13" s="47" customFormat="1" ht="37.5" x14ac:dyDescent="0.4">
      <c r="A4840" s="27" t="s">
        <v>3254</v>
      </c>
      <c r="B4840" s="27">
        <v>2</v>
      </c>
      <c r="C4840" s="27">
        <v>7</v>
      </c>
      <c r="D4840" s="27">
        <v>17</v>
      </c>
      <c r="E4840" s="27"/>
      <c r="F4840" s="27"/>
      <c r="G4840" s="27"/>
      <c r="H4840" s="27"/>
      <c r="I4840" s="53" t="s">
        <v>3535</v>
      </c>
      <c r="J4840" s="61">
        <v>1</v>
      </c>
      <c r="K4840" s="61" t="s">
        <v>845</v>
      </c>
      <c r="L4840" s="61"/>
      <c r="M4840" s="61">
        <f t="shared" si="209"/>
        <v>0</v>
      </c>
    </row>
    <row r="4841" spans="1:13" s="47" customFormat="1" x14ac:dyDescent="0.4">
      <c r="A4841" s="27" t="s">
        <v>3254</v>
      </c>
      <c r="B4841" s="27">
        <v>2</v>
      </c>
      <c r="C4841" s="27">
        <v>7</v>
      </c>
      <c r="D4841" s="27">
        <v>18</v>
      </c>
      <c r="E4841" s="27"/>
      <c r="F4841" s="27"/>
      <c r="G4841" s="27"/>
      <c r="H4841" s="27"/>
      <c r="I4841" s="53" t="s">
        <v>3536</v>
      </c>
      <c r="J4841" s="61">
        <v>1</v>
      </c>
      <c r="K4841" s="61" t="s">
        <v>845</v>
      </c>
      <c r="L4841" s="61"/>
      <c r="M4841" s="61">
        <f t="shared" si="209"/>
        <v>0</v>
      </c>
    </row>
    <row r="4842" spans="1:13" s="47" customFormat="1" x14ac:dyDescent="0.4">
      <c r="A4842" s="27" t="s">
        <v>3254</v>
      </c>
      <c r="B4842" s="27">
        <v>2</v>
      </c>
      <c r="C4842" s="27">
        <v>7</v>
      </c>
      <c r="D4842" s="27">
        <v>19</v>
      </c>
      <c r="E4842" s="27"/>
      <c r="F4842" s="27"/>
      <c r="G4842" s="27"/>
      <c r="H4842" s="27"/>
      <c r="I4842" s="53" t="s">
        <v>3537</v>
      </c>
      <c r="J4842" s="61">
        <v>1</v>
      </c>
      <c r="K4842" s="61" t="s">
        <v>845</v>
      </c>
      <c r="L4842" s="61"/>
      <c r="M4842" s="61">
        <f t="shared" si="209"/>
        <v>0</v>
      </c>
    </row>
    <row r="4843" spans="1:13" s="47" customFormat="1" x14ac:dyDescent="0.4">
      <c r="A4843" s="27" t="s">
        <v>3254</v>
      </c>
      <c r="B4843" s="27">
        <v>2</v>
      </c>
      <c r="C4843" s="27">
        <v>7</v>
      </c>
      <c r="D4843" s="27">
        <v>20</v>
      </c>
      <c r="E4843" s="27"/>
      <c r="F4843" s="27"/>
      <c r="G4843" s="27"/>
      <c r="H4843" s="27"/>
      <c r="I4843" s="53" t="s">
        <v>3538</v>
      </c>
      <c r="J4843" s="61">
        <v>1</v>
      </c>
      <c r="K4843" s="61" t="s">
        <v>845</v>
      </c>
      <c r="L4843" s="61"/>
      <c r="M4843" s="61">
        <f t="shared" si="209"/>
        <v>0</v>
      </c>
    </row>
    <row r="4844" spans="1:13" s="47" customFormat="1" x14ac:dyDescent="0.4">
      <c r="A4844" s="27" t="s">
        <v>3254</v>
      </c>
      <c r="B4844" s="27">
        <v>2</v>
      </c>
      <c r="C4844" s="27">
        <v>7</v>
      </c>
      <c r="D4844" s="27">
        <v>21</v>
      </c>
      <c r="E4844" s="27"/>
      <c r="F4844" s="27"/>
      <c r="G4844" s="27"/>
      <c r="H4844" s="27"/>
      <c r="I4844" s="53" t="s">
        <v>3539</v>
      </c>
      <c r="J4844" s="61">
        <v>1</v>
      </c>
      <c r="K4844" s="61" t="s">
        <v>845</v>
      </c>
      <c r="L4844" s="61"/>
      <c r="M4844" s="61">
        <f t="shared" si="209"/>
        <v>0</v>
      </c>
    </row>
    <row r="4845" spans="1:13" s="47" customFormat="1" x14ac:dyDescent="0.4">
      <c r="A4845" s="27" t="s">
        <v>3254</v>
      </c>
      <c r="B4845" s="27">
        <v>2</v>
      </c>
      <c r="C4845" s="27">
        <v>8</v>
      </c>
      <c r="D4845" s="27"/>
      <c r="E4845" s="27"/>
      <c r="F4845" s="27"/>
      <c r="G4845" s="27"/>
      <c r="H4845" s="27"/>
      <c r="I4845" s="54" t="s">
        <v>3540</v>
      </c>
      <c r="J4845" s="61">
        <v>1</v>
      </c>
      <c r="K4845" s="61" t="s">
        <v>845</v>
      </c>
      <c r="L4845" s="69"/>
      <c r="M4845" s="61">
        <f t="shared" si="209"/>
        <v>0</v>
      </c>
    </row>
    <row r="4846" spans="1:13" s="47" customFormat="1" ht="37.5" x14ac:dyDescent="0.4">
      <c r="A4846" s="27" t="s">
        <v>3254</v>
      </c>
      <c r="B4846" s="27">
        <v>2</v>
      </c>
      <c r="C4846" s="27">
        <v>8</v>
      </c>
      <c r="D4846" s="27">
        <v>1</v>
      </c>
      <c r="E4846" s="27"/>
      <c r="F4846" s="27"/>
      <c r="G4846" s="27"/>
      <c r="H4846" s="27"/>
      <c r="I4846" s="53" t="s">
        <v>3541</v>
      </c>
      <c r="J4846" s="61">
        <v>1</v>
      </c>
      <c r="K4846" s="61" t="s">
        <v>845</v>
      </c>
      <c r="L4846" s="61"/>
      <c r="M4846" s="61">
        <f t="shared" si="209"/>
        <v>0</v>
      </c>
    </row>
    <row r="4847" spans="1:13" s="47" customFormat="1" ht="37.5" x14ac:dyDescent="0.4">
      <c r="A4847" s="27" t="s">
        <v>3254</v>
      </c>
      <c r="B4847" s="27">
        <v>2</v>
      </c>
      <c r="C4847" s="27">
        <v>8</v>
      </c>
      <c r="D4847" s="27">
        <v>2</v>
      </c>
      <c r="E4847" s="27"/>
      <c r="F4847" s="27"/>
      <c r="G4847" s="27"/>
      <c r="H4847" s="27"/>
      <c r="I4847" s="53" t="s">
        <v>3542</v>
      </c>
      <c r="J4847" s="61">
        <v>1</v>
      </c>
      <c r="K4847" s="61" t="s">
        <v>845</v>
      </c>
      <c r="L4847" s="61"/>
      <c r="M4847" s="61">
        <f t="shared" si="209"/>
        <v>0</v>
      </c>
    </row>
    <row r="4848" spans="1:13" s="47" customFormat="1" ht="56.25" x14ac:dyDescent="0.4">
      <c r="A4848" s="27" t="s">
        <v>3254</v>
      </c>
      <c r="B4848" s="27">
        <v>2</v>
      </c>
      <c r="C4848" s="27">
        <v>8</v>
      </c>
      <c r="D4848" s="27">
        <v>3</v>
      </c>
      <c r="E4848" s="27"/>
      <c r="F4848" s="27"/>
      <c r="G4848" s="27"/>
      <c r="H4848" s="27"/>
      <c r="I4848" s="53" t="s">
        <v>3543</v>
      </c>
      <c r="J4848" s="61">
        <v>1</v>
      </c>
      <c r="K4848" s="61" t="s">
        <v>845</v>
      </c>
      <c r="L4848" s="61"/>
      <c r="M4848" s="61">
        <f t="shared" si="209"/>
        <v>0</v>
      </c>
    </row>
    <row r="4849" spans="1:13" s="47" customFormat="1" x14ac:dyDescent="0.4">
      <c r="A4849" s="27" t="s">
        <v>3254</v>
      </c>
      <c r="B4849" s="27">
        <v>2</v>
      </c>
      <c r="C4849" s="27">
        <v>8</v>
      </c>
      <c r="D4849" s="27">
        <v>4</v>
      </c>
      <c r="E4849" s="27"/>
      <c r="F4849" s="27"/>
      <c r="G4849" s="27"/>
      <c r="H4849" s="27"/>
      <c r="I4849" s="53" t="s">
        <v>3544</v>
      </c>
      <c r="J4849" s="61">
        <v>1</v>
      </c>
      <c r="K4849" s="61" t="s">
        <v>845</v>
      </c>
      <c r="L4849" s="61"/>
      <c r="M4849" s="61">
        <f t="shared" si="209"/>
        <v>0</v>
      </c>
    </row>
    <row r="4850" spans="1:13" s="47" customFormat="1" ht="56.25" x14ac:dyDescent="0.4">
      <c r="A4850" s="27" t="s">
        <v>3254</v>
      </c>
      <c r="B4850" s="27">
        <v>2</v>
      </c>
      <c r="C4850" s="27">
        <v>8</v>
      </c>
      <c r="D4850" s="27">
        <v>5</v>
      </c>
      <c r="E4850" s="27"/>
      <c r="F4850" s="27"/>
      <c r="G4850" s="27"/>
      <c r="H4850" s="27"/>
      <c r="I4850" s="53" t="s">
        <v>3545</v>
      </c>
      <c r="J4850" s="61">
        <v>1</v>
      </c>
      <c r="K4850" s="61" t="s">
        <v>845</v>
      </c>
      <c r="L4850" s="61"/>
      <c r="M4850" s="61">
        <f t="shared" si="209"/>
        <v>0</v>
      </c>
    </row>
    <row r="4851" spans="1:13" s="47" customFormat="1" ht="37.5" x14ac:dyDescent="0.4">
      <c r="A4851" s="27" t="s">
        <v>3254</v>
      </c>
      <c r="B4851" s="27">
        <v>2</v>
      </c>
      <c r="C4851" s="27">
        <v>8</v>
      </c>
      <c r="D4851" s="27">
        <v>6</v>
      </c>
      <c r="E4851" s="27"/>
      <c r="F4851" s="27"/>
      <c r="G4851" s="27"/>
      <c r="H4851" s="27"/>
      <c r="I4851" s="53" t="s">
        <v>5140</v>
      </c>
      <c r="J4851" s="61">
        <v>1</v>
      </c>
      <c r="K4851" s="61" t="s">
        <v>845</v>
      </c>
      <c r="L4851" s="61"/>
      <c r="M4851" s="61">
        <f t="shared" si="209"/>
        <v>0</v>
      </c>
    </row>
    <row r="4852" spans="1:13" s="47" customFormat="1" ht="37.5" x14ac:dyDescent="0.4">
      <c r="A4852" s="27" t="s">
        <v>3254</v>
      </c>
      <c r="B4852" s="27">
        <v>2</v>
      </c>
      <c r="C4852" s="27">
        <v>8</v>
      </c>
      <c r="D4852" s="27">
        <v>7</v>
      </c>
      <c r="E4852" s="27"/>
      <c r="F4852" s="27"/>
      <c r="G4852" s="27"/>
      <c r="H4852" s="27"/>
      <c r="I4852" s="53" t="s">
        <v>3547</v>
      </c>
      <c r="J4852" s="61">
        <v>1</v>
      </c>
      <c r="K4852" s="61" t="s">
        <v>845</v>
      </c>
      <c r="L4852" s="61"/>
      <c r="M4852" s="61">
        <f t="shared" si="209"/>
        <v>0</v>
      </c>
    </row>
    <row r="4853" spans="1:13" s="47" customFormat="1" x14ac:dyDescent="0.4">
      <c r="A4853" s="27" t="s">
        <v>3254</v>
      </c>
      <c r="B4853" s="27">
        <v>2</v>
      </c>
      <c r="C4853" s="27">
        <v>8</v>
      </c>
      <c r="D4853" s="27">
        <v>8</v>
      </c>
      <c r="E4853" s="27"/>
      <c r="F4853" s="27"/>
      <c r="G4853" s="27"/>
      <c r="H4853" s="27"/>
      <c r="I4853" s="53" t="s">
        <v>3548</v>
      </c>
      <c r="J4853" s="61">
        <v>1</v>
      </c>
      <c r="K4853" s="61" t="s">
        <v>845</v>
      </c>
      <c r="L4853" s="61"/>
      <c r="M4853" s="61">
        <f t="shared" si="209"/>
        <v>0</v>
      </c>
    </row>
    <row r="4854" spans="1:13" s="47" customFormat="1" ht="56.25" x14ac:dyDescent="0.4">
      <c r="A4854" s="27" t="s">
        <v>3254</v>
      </c>
      <c r="B4854" s="27">
        <v>2</v>
      </c>
      <c r="C4854" s="27">
        <v>8</v>
      </c>
      <c r="D4854" s="27">
        <v>9</v>
      </c>
      <c r="E4854" s="27"/>
      <c r="F4854" s="27"/>
      <c r="G4854" s="27"/>
      <c r="H4854" s="27"/>
      <c r="I4854" s="53" t="s">
        <v>3549</v>
      </c>
      <c r="J4854" s="61">
        <v>1</v>
      </c>
      <c r="K4854" s="61" t="s">
        <v>845</v>
      </c>
      <c r="L4854" s="61"/>
      <c r="M4854" s="61">
        <f t="shared" si="209"/>
        <v>0</v>
      </c>
    </row>
    <row r="4855" spans="1:13" s="47" customFormat="1" ht="37.5" x14ac:dyDescent="0.4">
      <c r="A4855" s="27" t="s">
        <v>3254</v>
      </c>
      <c r="B4855" s="27">
        <v>2</v>
      </c>
      <c r="C4855" s="27">
        <v>8</v>
      </c>
      <c r="D4855" s="27">
        <v>10</v>
      </c>
      <c r="E4855" s="27"/>
      <c r="F4855" s="27"/>
      <c r="G4855" s="27"/>
      <c r="H4855" s="27"/>
      <c r="I4855" s="53" t="s">
        <v>3550</v>
      </c>
      <c r="J4855" s="61">
        <v>1</v>
      </c>
      <c r="K4855" s="61" t="s">
        <v>845</v>
      </c>
      <c r="L4855" s="61"/>
      <c r="M4855" s="61">
        <f t="shared" si="209"/>
        <v>0</v>
      </c>
    </row>
    <row r="4856" spans="1:13" s="47" customFormat="1" ht="37.5" x14ac:dyDescent="0.4">
      <c r="A4856" s="27" t="s">
        <v>3254</v>
      </c>
      <c r="B4856" s="27">
        <v>2</v>
      </c>
      <c r="C4856" s="27">
        <v>8</v>
      </c>
      <c r="D4856" s="27">
        <v>11</v>
      </c>
      <c r="E4856" s="27"/>
      <c r="F4856" s="27"/>
      <c r="G4856" s="27"/>
      <c r="H4856" s="27"/>
      <c r="I4856" s="53" t="s">
        <v>3551</v>
      </c>
      <c r="J4856" s="61">
        <v>1</v>
      </c>
      <c r="K4856" s="61" t="s">
        <v>845</v>
      </c>
      <c r="L4856" s="61"/>
      <c r="M4856" s="61">
        <f t="shared" si="209"/>
        <v>0</v>
      </c>
    </row>
    <row r="4857" spans="1:13" s="47" customFormat="1" x14ac:dyDescent="0.4">
      <c r="A4857" s="27" t="s">
        <v>3254</v>
      </c>
      <c r="B4857" s="27">
        <v>2</v>
      </c>
      <c r="C4857" s="27">
        <v>8</v>
      </c>
      <c r="D4857" s="27">
        <v>12</v>
      </c>
      <c r="E4857" s="27"/>
      <c r="F4857" s="27"/>
      <c r="G4857" s="27"/>
      <c r="H4857" s="27"/>
      <c r="I4857" s="53" t="s">
        <v>3552</v>
      </c>
      <c r="J4857" s="61">
        <v>1</v>
      </c>
      <c r="K4857" s="61" t="s">
        <v>845</v>
      </c>
      <c r="L4857" s="61"/>
      <c r="M4857" s="61">
        <f t="shared" si="209"/>
        <v>0</v>
      </c>
    </row>
    <row r="4858" spans="1:13" s="47" customFormat="1" x14ac:dyDescent="0.4">
      <c r="A4858" s="27" t="s">
        <v>3254</v>
      </c>
      <c r="B4858" s="27">
        <v>2</v>
      </c>
      <c r="C4858" s="27">
        <v>8</v>
      </c>
      <c r="D4858" s="27">
        <v>13</v>
      </c>
      <c r="E4858" s="27"/>
      <c r="F4858" s="27"/>
      <c r="G4858" s="27"/>
      <c r="H4858" s="27"/>
      <c r="I4858" s="53" t="s">
        <v>3553</v>
      </c>
      <c r="J4858" s="61">
        <v>1</v>
      </c>
      <c r="K4858" s="61" t="s">
        <v>845</v>
      </c>
      <c r="L4858" s="61"/>
      <c r="M4858" s="61">
        <f t="shared" si="209"/>
        <v>0</v>
      </c>
    </row>
    <row r="4859" spans="1:13" s="47" customFormat="1" x14ac:dyDescent="0.4">
      <c r="A4859" s="27" t="s">
        <v>3254</v>
      </c>
      <c r="B4859" s="27">
        <v>2</v>
      </c>
      <c r="C4859" s="27">
        <v>8</v>
      </c>
      <c r="D4859" s="27">
        <v>14</v>
      </c>
      <c r="E4859" s="27"/>
      <c r="F4859" s="27"/>
      <c r="G4859" s="27"/>
      <c r="H4859" s="27"/>
      <c r="I4859" s="53" t="s">
        <v>3554</v>
      </c>
      <c r="J4859" s="61">
        <v>1</v>
      </c>
      <c r="K4859" s="61" t="s">
        <v>845</v>
      </c>
      <c r="L4859" s="61"/>
      <c r="M4859" s="61">
        <f t="shared" si="209"/>
        <v>0</v>
      </c>
    </row>
    <row r="4860" spans="1:13" s="47" customFormat="1" ht="37.5" x14ac:dyDescent="0.4">
      <c r="A4860" s="27" t="s">
        <v>3254</v>
      </c>
      <c r="B4860" s="27">
        <v>2</v>
      </c>
      <c r="C4860" s="27">
        <v>8</v>
      </c>
      <c r="D4860" s="27">
        <v>15</v>
      </c>
      <c r="E4860" s="27"/>
      <c r="F4860" s="27"/>
      <c r="G4860" s="27"/>
      <c r="H4860" s="27"/>
      <c r="I4860" s="53" t="s">
        <v>3555</v>
      </c>
      <c r="J4860" s="61">
        <v>1</v>
      </c>
      <c r="K4860" s="61" t="s">
        <v>845</v>
      </c>
      <c r="L4860" s="61"/>
      <c r="M4860" s="61">
        <f t="shared" si="209"/>
        <v>0</v>
      </c>
    </row>
    <row r="4861" spans="1:13" s="47" customFormat="1" ht="75" x14ac:dyDescent="0.4">
      <c r="A4861" s="27" t="s">
        <v>3254</v>
      </c>
      <c r="B4861" s="27">
        <v>2</v>
      </c>
      <c r="C4861" s="27">
        <v>8</v>
      </c>
      <c r="D4861" s="27">
        <v>16</v>
      </c>
      <c r="E4861" s="27"/>
      <c r="F4861" s="27"/>
      <c r="G4861" s="27"/>
      <c r="H4861" s="27"/>
      <c r="I4861" s="53" t="s">
        <v>3556</v>
      </c>
      <c r="J4861" s="61">
        <v>1</v>
      </c>
      <c r="K4861" s="61" t="s">
        <v>845</v>
      </c>
      <c r="L4861" s="61"/>
      <c r="M4861" s="61">
        <f t="shared" si="209"/>
        <v>0</v>
      </c>
    </row>
    <row r="4862" spans="1:13" s="47" customFormat="1" x14ac:dyDescent="0.4">
      <c r="A4862" s="27" t="s">
        <v>3254</v>
      </c>
      <c r="B4862" s="27">
        <v>2</v>
      </c>
      <c r="C4862" s="27">
        <v>8</v>
      </c>
      <c r="D4862" s="27">
        <v>17</v>
      </c>
      <c r="E4862" s="27"/>
      <c r="F4862" s="27"/>
      <c r="G4862" s="27"/>
      <c r="H4862" s="27"/>
      <c r="I4862" s="53" t="s">
        <v>3557</v>
      </c>
      <c r="J4862" s="61">
        <v>1</v>
      </c>
      <c r="K4862" s="61" t="s">
        <v>845</v>
      </c>
      <c r="L4862" s="61"/>
      <c r="M4862" s="61">
        <f t="shared" si="209"/>
        <v>0</v>
      </c>
    </row>
    <row r="4863" spans="1:13" s="47" customFormat="1" ht="56.25" x14ac:dyDescent="0.4">
      <c r="A4863" s="27" t="s">
        <v>3254</v>
      </c>
      <c r="B4863" s="27">
        <v>2</v>
      </c>
      <c r="C4863" s="27">
        <v>8</v>
      </c>
      <c r="D4863" s="27">
        <v>18</v>
      </c>
      <c r="E4863" s="27"/>
      <c r="F4863" s="27"/>
      <c r="G4863" s="27"/>
      <c r="H4863" s="27"/>
      <c r="I4863" s="53" t="s">
        <v>3558</v>
      </c>
      <c r="J4863" s="61">
        <v>1</v>
      </c>
      <c r="K4863" s="61" t="s">
        <v>845</v>
      </c>
      <c r="L4863" s="61"/>
      <c r="M4863" s="61">
        <f t="shared" si="209"/>
        <v>0</v>
      </c>
    </row>
    <row r="4864" spans="1:13" s="47" customFormat="1" x14ac:dyDescent="0.4">
      <c r="A4864" s="27" t="s">
        <v>3254</v>
      </c>
      <c r="B4864" s="27">
        <v>2</v>
      </c>
      <c r="C4864" s="27">
        <v>8</v>
      </c>
      <c r="D4864" s="27">
        <v>19</v>
      </c>
      <c r="E4864" s="27"/>
      <c r="F4864" s="27"/>
      <c r="G4864" s="27"/>
      <c r="H4864" s="27"/>
      <c r="I4864" s="53" t="s">
        <v>3559</v>
      </c>
      <c r="J4864" s="61">
        <v>1</v>
      </c>
      <c r="K4864" s="61" t="s">
        <v>845</v>
      </c>
      <c r="L4864" s="61"/>
      <c r="M4864" s="61">
        <f t="shared" si="209"/>
        <v>0</v>
      </c>
    </row>
    <row r="4865" spans="1:13" s="47" customFormat="1" x14ac:dyDescent="0.4">
      <c r="A4865" s="27" t="s">
        <v>3254</v>
      </c>
      <c r="B4865" s="27">
        <v>2</v>
      </c>
      <c r="C4865" s="27">
        <v>8</v>
      </c>
      <c r="D4865" s="27">
        <v>19</v>
      </c>
      <c r="E4865" s="27">
        <v>1</v>
      </c>
      <c r="F4865" s="27"/>
      <c r="G4865" s="27"/>
      <c r="H4865" s="27"/>
      <c r="I4865" s="53" t="s">
        <v>5141</v>
      </c>
      <c r="J4865" s="61">
        <v>1</v>
      </c>
      <c r="K4865" s="61" t="s">
        <v>845</v>
      </c>
      <c r="L4865" s="61"/>
      <c r="M4865" s="61">
        <f t="shared" si="209"/>
        <v>0</v>
      </c>
    </row>
    <row r="4866" spans="1:13" s="47" customFormat="1" x14ac:dyDescent="0.4">
      <c r="A4866" s="27" t="s">
        <v>3254</v>
      </c>
      <c r="B4866" s="27">
        <v>2</v>
      </c>
      <c r="C4866" s="27">
        <v>8</v>
      </c>
      <c r="D4866" s="27">
        <v>19</v>
      </c>
      <c r="E4866" s="27">
        <v>2</v>
      </c>
      <c r="F4866" s="27"/>
      <c r="G4866" s="27"/>
      <c r="H4866" s="27"/>
      <c r="I4866" s="53" t="s">
        <v>5142</v>
      </c>
      <c r="J4866" s="61">
        <v>1</v>
      </c>
      <c r="K4866" s="61" t="s">
        <v>845</v>
      </c>
      <c r="L4866" s="61"/>
      <c r="M4866" s="61">
        <f t="shared" si="209"/>
        <v>0</v>
      </c>
    </row>
    <row r="4867" spans="1:13" s="47" customFormat="1" x14ac:dyDescent="0.4">
      <c r="A4867" s="27" t="s">
        <v>3254</v>
      </c>
      <c r="B4867" s="27">
        <v>2</v>
      </c>
      <c r="C4867" s="27">
        <v>8</v>
      </c>
      <c r="D4867" s="27">
        <v>19</v>
      </c>
      <c r="E4867" s="27">
        <v>3</v>
      </c>
      <c r="F4867" s="27"/>
      <c r="G4867" s="27"/>
      <c r="H4867" s="27"/>
      <c r="I4867" s="53" t="s">
        <v>5143</v>
      </c>
      <c r="J4867" s="61">
        <v>1</v>
      </c>
      <c r="K4867" s="61" t="s">
        <v>845</v>
      </c>
      <c r="L4867" s="61"/>
      <c r="M4867" s="61">
        <f t="shared" si="209"/>
        <v>0</v>
      </c>
    </row>
    <row r="4868" spans="1:13" s="47" customFormat="1" x14ac:dyDescent="0.4">
      <c r="A4868" s="27" t="s">
        <v>3254</v>
      </c>
      <c r="B4868" s="27">
        <v>2</v>
      </c>
      <c r="C4868" s="27">
        <v>8</v>
      </c>
      <c r="D4868" s="27">
        <v>19</v>
      </c>
      <c r="E4868" s="27">
        <v>4</v>
      </c>
      <c r="F4868" s="27"/>
      <c r="G4868" s="27"/>
      <c r="H4868" s="27"/>
      <c r="I4868" s="53" t="s">
        <v>5144</v>
      </c>
      <c r="J4868" s="61">
        <v>1</v>
      </c>
      <c r="K4868" s="61" t="s">
        <v>845</v>
      </c>
      <c r="L4868" s="61"/>
      <c r="M4868" s="61">
        <f t="shared" si="209"/>
        <v>0</v>
      </c>
    </row>
    <row r="4869" spans="1:13" s="47" customFormat="1" x14ac:dyDescent="0.4">
      <c r="A4869" s="27" t="s">
        <v>3254</v>
      </c>
      <c r="B4869" s="27">
        <v>2</v>
      </c>
      <c r="C4869" s="27">
        <v>8</v>
      </c>
      <c r="D4869" s="27">
        <v>19</v>
      </c>
      <c r="E4869" s="27">
        <v>5</v>
      </c>
      <c r="F4869" s="27"/>
      <c r="G4869" s="27"/>
      <c r="H4869" s="27"/>
      <c r="I4869" s="53" t="s">
        <v>5145</v>
      </c>
      <c r="J4869" s="61">
        <v>1</v>
      </c>
      <c r="K4869" s="61" t="s">
        <v>845</v>
      </c>
      <c r="L4869" s="61"/>
      <c r="M4869" s="61">
        <f t="shared" si="209"/>
        <v>0</v>
      </c>
    </row>
    <row r="4870" spans="1:13" s="47" customFormat="1" x14ac:dyDescent="0.4">
      <c r="A4870" s="27" t="s">
        <v>3254</v>
      </c>
      <c r="B4870" s="27">
        <v>2</v>
      </c>
      <c r="C4870" s="27">
        <v>8</v>
      </c>
      <c r="D4870" s="27">
        <v>19</v>
      </c>
      <c r="E4870" s="27">
        <v>6</v>
      </c>
      <c r="F4870" s="27"/>
      <c r="G4870" s="27"/>
      <c r="H4870" s="27"/>
      <c r="I4870" s="53" t="s">
        <v>5146</v>
      </c>
      <c r="J4870" s="61">
        <v>1</v>
      </c>
      <c r="K4870" s="61" t="s">
        <v>845</v>
      </c>
      <c r="L4870" s="61"/>
      <c r="M4870" s="61">
        <f t="shared" si="209"/>
        <v>0</v>
      </c>
    </row>
    <row r="4871" spans="1:13" s="47" customFormat="1" ht="37.5" x14ac:dyDescent="0.4">
      <c r="A4871" s="27" t="s">
        <v>3254</v>
      </c>
      <c r="B4871" s="27">
        <v>2</v>
      </c>
      <c r="C4871" s="27">
        <v>8</v>
      </c>
      <c r="D4871" s="27">
        <v>19</v>
      </c>
      <c r="E4871" s="27">
        <v>7</v>
      </c>
      <c r="F4871" s="27"/>
      <c r="G4871" s="27"/>
      <c r="H4871" s="27"/>
      <c r="I4871" s="53" t="s">
        <v>5147</v>
      </c>
      <c r="J4871" s="61">
        <v>1</v>
      </c>
      <c r="K4871" s="61" t="s">
        <v>845</v>
      </c>
      <c r="L4871" s="61"/>
      <c r="M4871" s="61">
        <f t="shared" si="209"/>
        <v>0</v>
      </c>
    </row>
    <row r="4872" spans="1:13" s="47" customFormat="1" x14ac:dyDescent="0.4">
      <c r="A4872" s="27" t="s">
        <v>3254</v>
      </c>
      <c r="B4872" s="27">
        <v>2</v>
      </c>
      <c r="C4872" s="27">
        <v>8</v>
      </c>
      <c r="D4872" s="27">
        <v>19</v>
      </c>
      <c r="E4872" s="27">
        <v>8</v>
      </c>
      <c r="F4872" s="27"/>
      <c r="G4872" s="27"/>
      <c r="H4872" s="27"/>
      <c r="I4872" s="53" t="s">
        <v>5148</v>
      </c>
      <c r="J4872" s="61">
        <v>1</v>
      </c>
      <c r="K4872" s="61" t="s">
        <v>845</v>
      </c>
      <c r="L4872" s="61"/>
      <c r="M4872" s="61">
        <f t="shared" si="209"/>
        <v>0</v>
      </c>
    </row>
    <row r="4873" spans="1:13" s="47" customFormat="1" ht="56.25" x14ac:dyDescent="0.4">
      <c r="A4873" s="27" t="s">
        <v>3254</v>
      </c>
      <c r="B4873" s="27">
        <v>2</v>
      </c>
      <c r="C4873" s="27">
        <v>8</v>
      </c>
      <c r="D4873" s="27">
        <v>19</v>
      </c>
      <c r="E4873" s="27">
        <v>9</v>
      </c>
      <c r="F4873" s="27"/>
      <c r="G4873" s="27"/>
      <c r="H4873" s="27"/>
      <c r="I4873" s="53" t="s">
        <v>5149</v>
      </c>
      <c r="J4873" s="61">
        <v>1</v>
      </c>
      <c r="K4873" s="61" t="s">
        <v>845</v>
      </c>
      <c r="L4873" s="61"/>
      <c r="M4873" s="61">
        <f t="shared" si="209"/>
        <v>0</v>
      </c>
    </row>
    <row r="4874" spans="1:13" s="47" customFormat="1" x14ac:dyDescent="0.4">
      <c r="A4874" s="27" t="s">
        <v>3254</v>
      </c>
      <c r="B4874" s="27">
        <v>2</v>
      </c>
      <c r="C4874" s="27">
        <v>8</v>
      </c>
      <c r="D4874" s="27">
        <v>19</v>
      </c>
      <c r="E4874" s="27">
        <v>10</v>
      </c>
      <c r="F4874" s="27"/>
      <c r="G4874" s="27"/>
      <c r="H4874" s="27"/>
      <c r="I4874" s="53" t="s">
        <v>5150</v>
      </c>
      <c r="J4874" s="61">
        <v>1</v>
      </c>
      <c r="K4874" s="61" t="s">
        <v>845</v>
      </c>
      <c r="L4874" s="61"/>
      <c r="M4874" s="61">
        <f t="shared" si="209"/>
        <v>0</v>
      </c>
    </row>
    <row r="4875" spans="1:13" s="47" customFormat="1" x14ac:dyDescent="0.4">
      <c r="A4875" s="27" t="s">
        <v>3254</v>
      </c>
      <c r="B4875" s="27">
        <v>2</v>
      </c>
      <c r="C4875" s="27">
        <v>8</v>
      </c>
      <c r="D4875" s="27">
        <v>19</v>
      </c>
      <c r="E4875" s="27">
        <v>11</v>
      </c>
      <c r="F4875" s="27"/>
      <c r="G4875" s="27"/>
      <c r="H4875" s="27"/>
      <c r="I4875" s="53" t="s">
        <v>5151</v>
      </c>
      <c r="J4875" s="61">
        <v>1</v>
      </c>
      <c r="K4875" s="61" t="s">
        <v>845</v>
      </c>
      <c r="L4875" s="61"/>
      <c r="M4875" s="61">
        <f t="shared" si="209"/>
        <v>0</v>
      </c>
    </row>
    <row r="4876" spans="1:13" s="47" customFormat="1" x14ac:dyDescent="0.4">
      <c r="A4876" s="27" t="s">
        <v>3254</v>
      </c>
      <c r="B4876" s="27">
        <v>2</v>
      </c>
      <c r="C4876" s="27">
        <v>8</v>
      </c>
      <c r="D4876" s="27">
        <v>19</v>
      </c>
      <c r="E4876" s="27">
        <v>12</v>
      </c>
      <c r="F4876" s="27"/>
      <c r="G4876" s="27"/>
      <c r="H4876" s="27"/>
      <c r="I4876" s="53" t="s">
        <v>5152</v>
      </c>
      <c r="J4876" s="61">
        <v>1</v>
      </c>
      <c r="K4876" s="61" t="s">
        <v>845</v>
      </c>
      <c r="L4876" s="61"/>
      <c r="M4876" s="61">
        <f t="shared" si="209"/>
        <v>0</v>
      </c>
    </row>
    <row r="4877" spans="1:13" s="47" customFormat="1" x14ac:dyDescent="0.4">
      <c r="A4877" s="27" t="s">
        <v>3254</v>
      </c>
      <c r="B4877" s="27">
        <v>2</v>
      </c>
      <c r="C4877" s="27">
        <v>8</v>
      </c>
      <c r="D4877" s="27">
        <v>19</v>
      </c>
      <c r="E4877" s="27">
        <v>13</v>
      </c>
      <c r="F4877" s="27"/>
      <c r="G4877" s="27"/>
      <c r="H4877" s="27"/>
      <c r="I4877" s="53" t="s">
        <v>5153</v>
      </c>
      <c r="J4877" s="61">
        <v>1</v>
      </c>
      <c r="K4877" s="61" t="s">
        <v>845</v>
      </c>
      <c r="L4877" s="61"/>
      <c r="M4877" s="61">
        <f t="shared" si="209"/>
        <v>0</v>
      </c>
    </row>
    <row r="4878" spans="1:13" s="47" customFormat="1" x14ac:dyDescent="0.4">
      <c r="A4878" s="27" t="s">
        <v>3254</v>
      </c>
      <c r="B4878" s="27">
        <v>2</v>
      </c>
      <c r="C4878" s="27">
        <v>8</v>
      </c>
      <c r="D4878" s="27">
        <v>19</v>
      </c>
      <c r="E4878" s="27">
        <v>14</v>
      </c>
      <c r="F4878" s="27"/>
      <c r="G4878" s="27"/>
      <c r="H4878" s="27"/>
      <c r="I4878" s="53" t="s">
        <v>5154</v>
      </c>
      <c r="J4878" s="61">
        <v>1</v>
      </c>
      <c r="K4878" s="61" t="s">
        <v>845</v>
      </c>
      <c r="L4878" s="61"/>
      <c r="M4878" s="61">
        <f t="shared" si="209"/>
        <v>0</v>
      </c>
    </row>
    <row r="4879" spans="1:13" s="47" customFormat="1" x14ac:dyDescent="0.4">
      <c r="A4879" s="27" t="s">
        <v>3254</v>
      </c>
      <c r="B4879" s="27">
        <v>2</v>
      </c>
      <c r="C4879" s="27">
        <v>8</v>
      </c>
      <c r="D4879" s="27">
        <v>19</v>
      </c>
      <c r="E4879" s="27">
        <v>15</v>
      </c>
      <c r="F4879" s="27"/>
      <c r="G4879" s="27"/>
      <c r="H4879" s="27"/>
      <c r="I4879" s="53" t="s">
        <v>5155</v>
      </c>
      <c r="J4879" s="61">
        <v>1</v>
      </c>
      <c r="K4879" s="61" t="s">
        <v>845</v>
      </c>
      <c r="L4879" s="61"/>
      <c r="M4879" s="61">
        <f t="shared" si="209"/>
        <v>0</v>
      </c>
    </row>
    <row r="4880" spans="1:13" s="47" customFormat="1" x14ac:dyDescent="0.4">
      <c r="A4880" s="27" t="s">
        <v>3254</v>
      </c>
      <c r="B4880" s="27">
        <v>2</v>
      </c>
      <c r="C4880" s="27">
        <v>8</v>
      </c>
      <c r="D4880" s="27">
        <v>19</v>
      </c>
      <c r="E4880" s="27">
        <v>16</v>
      </c>
      <c r="F4880" s="27"/>
      <c r="G4880" s="27"/>
      <c r="H4880" s="27"/>
      <c r="I4880" s="53" t="s">
        <v>5156</v>
      </c>
      <c r="J4880" s="61">
        <v>1</v>
      </c>
      <c r="K4880" s="61" t="s">
        <v>845</v>
      </c>
      <c r="L4880" s="61"/>
      <c r="M4880" s="61">
        <f t="shared" si="209"/>
        <v>0</v>
      </c>
    </row>
    <row r="4881" spans="1:13" s="47" customFormat="1" x14ac:dyDescent="0.4">
      <c r="A4881" s="27" t="s">
        <v>3254</v>
      </c>
      <c r="B4881" s="27">
        <v>2</v>
      </c>
      <c r="C4881" s="27">
        <v>8</v>
      </c>
      <c r="D4881" s="27">
        <v>19</v>
      </c>
      <c r="E4881" s="27">
        <v>17</v>
      </c>
      <c r="F4881" s="27"/>
      <c r="G4881" s="27"/>
      <c r="H4881" s="27"/>
      <c r="I4881" s="53" t="s">
        <v>5157</v>
      </c>
      <c r="J4881" s="61">
        <v>1</v>
      </c>
      <c r="K4881" s="61" t="s">
        <v>845</v>
      </c>
      <c r="L4881" s="61"/>
      <c r="M4881" s="61">
        <f t="shared" si="209"/>
        <v>0</v>
      </c>
    </row>
    <row r="4882" spans="1:13" s="47" customFormat="1" x14ac:dyDescent="0.4">
      <c r="A4882" s="27" t="s">
        <v>3254</v>
      </c>
      <c r="B4882" s="27">
        <v>2</v>
      </c>
      <c r="C4882" s="27">
        <v>8</v>
      </c>
      <c r="D4882" s="27">
        <v>19</v>
      </c>
      <c r="E4882" s="27">
        <v>18</v>
      </c>
      <c r="F4882" s="27"/>
      <c r="G4882" s="27"/>
      <c r="H4882" s="27"/>
      <c r="I4882" s="53" t="s">
        <v>5158</v>
      </c>
      <c r="J4882" s="61">
        <v>1</v>
      </c>
      <c r="K4882" s="61" t="s">
        <v>845</v>
      </c>
      <c r="L4882" s="61"/>
      <c r="M4882" s="61">
        <f t="shared" si="209"/>
        <v>0</v>
      </c>
    </row>
    <row r="4883" spans="1:13" s="47" customFormat="1" x14ac:dyDescent="0.4">
      <c r="A4883" s="27" t="s">
        <v>3254</v>
      </c>
      <c r="B4883" s="27">
        <v>2</v>
      </c>
      <c r="C4883" s="27">
        <v>8</v>
      </c>
      <c r="D4883" s="27">
        <v>19</v>
      </c>
      <c r="E4883" s="27">
        <v>19</v>
      </c>
      <c r="F4883" s="27"/>
      <c r="G4883" s="27"/>
      <c r="H4883" s="27"/>
      <c r="I4883" s="53" t="s">
        <v>5159</v>
      </c>
      <c r="J4883" s="61">
        <v>1</v>
      </c>
      <c r="K4883" s="61" t="s">
        <v>845</v>
      </c>
      <c r="L4883" s="61"/>
      <c r="M4883" s="61">
        <f t="shared" si="209"/>
        <v>0</v>
      </c>
    </row>
    <row r="4884" spans="1:13" s="47" customFormat="1" x14ac:dyDescent="0.4">
      <c r="A4884" s="27" t="s">
        <v>3254</v>
      </c>
      <c r="B4884" s="27">
        <v>2</v>
      </c>
      <c r="C4884" s="27">
        <v>8</v>
      </c>
      <c r="D4884" s="27">
        <v>19</v>
      </c>
      <c r="E4884" s="27">
        <v>20</v>
      </c>
      <c r="F4884" s="27"/>
      <c r="G4884" s="27"/>
      <c r="H4884" s="27"/>
      <c r="I4884" s="53" t="s">
        <v>5160</v>
      </c>
      <c r="J4884" s="61">
        <v>1</v>
      </c>
      <c r="K4884" s="61" t="s">
        <v>845</v>
      </c>
      <c r="L4884" s="61"/>
      <c r="M4884" s="61">
        <f t="shared" si="209"/>
        <v>0</v>
      </c>
    </row>
    <row r="4885" spans="1:13" s="47" customFormat="1" ht="56.25" x14ac:dyDescent="0.4">
      <c r="A4885" s="27" t="s">
        <v>3254</v>
      </c>
      <c r="B4885" s="27">
        <v>2</v>
      </c>
      <c r="C4885" s="27">
        <v>8</v>
      </c>
      <c r="D4885" s="27">
        <v>19</v>
      </c>
      <c r="E4885" s="27">
        <v>21</v>
      </c>
      <c r="F4885" s="27"/>
      <c r="G4885" s="27"/>
      <c r="H4885" s="27"/>
      <c r="I4885" s="53" t="s">
        <v>5161</v>
      </c>
      <c r="J4885" s="61">
        <v>1</v>
      </c>
      <c r="K4885" s="61" t="s">
        <v>845</v>
      </c>
      <c r="L4885" s="61"/>
      <c r="M4885" s="61">
        <f t="shared" si="209"/>
        <v>0</v>
      </c>
    </row>
    <row r="4886" spans="1:13" s="47" customFormat="1" ht="37.5" x14ac:dyDescent="0.4">
      <c r="A4886" s="27" t="s">
        <v>3254</v>
      </c>
      <c r="B4886" s="27">
        <v>2</v>
      </c>
      <c r="C4886" s="27">
        <v>8</v>
      </c>
      <c r="D4886" s="27">
        <v>19</v>
      </c>
      <c r="E4886" s="27">
        <v>22</v>
      </c>
      <c r="F4886" s="27"/>
      <c r="G4886" s="27"/>
      <c r="H4886" s="27"/>
      <c r="I4886" s="53" t="s">
        <v>5162</v>
      </c>
      <c r="J4886" s="61">
        <v>1</v>
      </c>
      <c r="K4886" s="61" t="s">
        <v>845</v>
      </c>
      <c r="L4886" s="61"/>
      <c r="M4886" s="61">
        <f t="shared" ref="M4886:M4949" si="210">IF(K4886="A",J4886,0)</f>
        <v>0</v>
      </c>
    </row>
    <row r="4887" spans="1:13" s="47" customFormat="1" ht="56.25" x14ac:dyDescent="0.4">
      <c r="A4887" s="27" t="s">
        <v>3254</v>
      </c>
      <c r="B4887" s="27">
        <v>2</v>
      </c>
      <c r="C4887" s="27">
        <v>8</v>
      </c>
      <c r="D4887" s="27">
        <v>19</v>
      </c>
      <c r="E4887" s="27">
        <v>23</v>
      </c>
      <c r="F4887" s="27"/>
      <c r="G4887" s="27"/>
      <c r="H4887" s="27"/>
      <c r="I4887" s="53" t="s">
        <v>5163</v>
      </c>
      <c r="J4887" s="61">
        <v>1</v>
      </c>
      <c r="K4887" s="61" t="s">
        <v>845</v>
      </c>
      <c r="L4887" s="61"/>
      <c r="M4887" s="61">
        <f t="shared" si="210"/>
        <v>0</v>
      </c>
    </row>
    <row r="4888" spans="1:13" s="47" customFormat="1" ht="56.25" x14ac:dyDescent="0.4">
      <c r="A4888" s="27" t="s">
        <v>3254</v>
      </c>
      <c r="B4888" s="27">
        <v>2</v>
      </c>
      <c r="C4888" s="27">
        <v>8</v>
      </c>
      <c r="D4888" s="27">
        <v>19</v>
      </c>
      <c r="E4888" s="27">
        <v>24</v>
      </c>
      <c r="F4888" s="27"/>
      <c r="G4888" s="27"/>
      <c r="H4888" s="27"/>
      <c r="I4888" s="53" t="s">
        <v>5164</v>
      </c>
      <c r="J4888" s="61">
        <v>1</v>
      </c>
      <c r="K4888" s="61" t="s">
        <v>845</v>
      </c>
      <c r="L4888" s="61"/>
      <c r="M4888" s="61">
        <f t="shared" si="210"/>
        <v>0</v>
      </c>
    </row>
    <row r="4889" spans="1:13" s="47" customFormat="1" x14ac:dyDescent="0.4">
      <c r="A4889" s="27" t="s">
        <v>3254</v>
      </c>
      <c r="B4889" s="27">
        <v>2</v>
      </c>
      <c r="C4889" s="27">
        <v>8</v>
      </c>
      <c r="D4889" s="27">
        <v>19</v>
      </c>
      <c r="E4889" s="27">
        <v>20</v>
      </c>
      <c r="F4889" s="27"/>
      <c r="G4889" s="27"/>
      <c r="H4889" s="27"/>
      <c r="I4889" s="53" t="s">
        <v>3584</v>
      </c>
      <c r="J4889" s="61">
        <v>1</v>
      </c>
      <c r="K4889" s="61" t="s">
        <v>845</v>
      </c>
      <c r="L4889" s="61"/>
      <c r="M4889" s="61">
        <f t="shared" si="210"/>
        <v>0</v>
      </c>
    </row>
    <row r="4890" spans="1:13" s="47" customFormat="1" ht="56.25" x14ac:dyDescent="0.4">
      <c r="A4890" s="27" t="s">
        <v>3254</v>
      </c>
      <c r="B4890" s="27">
        <v>2</v>
      </c>
      <c r="C4890" s="27">
        <v>8</v>
      </c>
      <c r="D4890" s="27">
        <v>19</v>
      </c>
      <c r="E4890" s="27">
        <v>21</v>
      </c>
      <c r="F4890" s="27"/>
      <c r="G4890" s="27"/>
      <c r="H4890" s="27"/>
      <c r="I4890" s="53" t="s">
        <v>3585</v>
      </c>
      <c r="J4890" s="61">
        <v>1</v>
      </c>
      <c r="K4890" s="61" t="s">
        <v>845</v>
      </c>
      <c r="L4890" s="61"/>
      <c r="M4890" s="61">
        <f t="shared" si="210"/>
        <v>0</v>
      </c>
    </row>
    <row r="4891" spans="1:13" s="47" customFormat="1" x14ac:dyDescent="0.4">
      <c r="A4891" s="27" t="s">
        <v>3254</v>
      </c>
      <c r="B4891" s="27">
        <v>2</v>
      </c>
      <c r="C4891" s="27">
        <v>9</v>
      </c>
      <c r="D4891" s="27"/>
      <c r="E4891" s="27"/>
      <c r="F4891" s="27"/>
      <c r="G4891" s="27"/>
      <c r="H4891" s="27"/>
      <c r="I4891" s="54" t="s">
        <v>3586</v>
      </c>
      <c r="J4891" s="61">
        <v>1</v>
      </c>
      <c r="K4891" s="61" t="s">
        <v>845</v>
      </c>
      <c r="L4891" s="69"/>
      <c r="M4891" s="61">
        <f t="shared" si="210"/>
        <v>0</v>
      </c>
    </row>
    <row r="4892" spans="1:13" s="47" customFormat="1" ht="37.5" x14ac:dyDescent="0.4">
      <c r="A4892" s="27" t="s">
        <v>3254</v>
      </c>
      <c r="B4892" s="27">
        <v>2</v>
      </c>
      <c r="C4892" s="27">
        <v>9</v>
      </c>
      <c r="D4892" s="27">
        <v>1</v>
      </c>
      <c r="E4892" s="27"/>
      <c r="F4892" s="27"/>
      <c r="G4892" s="27"/>
      <c r="H4892" s="27"/>
      <c r="I4892" s="53" t="s">
        <v>3587</v>
      </c>
      <c r="J4892" s="61">
        <v>1</v>
      </c>
      <c r="K4892" s="61" t="s">
        <v>845</v>
      </c>
      <c r="L4892" s="61"/>
      <c r="M4892" s="61">
        <f t="shared" si="210"/>
        <v>0</v>
      </c>
    </row>
    <row r="4893" spans="1:13" s="47" customFormat="1" x14ac:dyDescent="0.4">
      <c r="A4893" s="27" t="s">
        <v>3254</v>
      </c>
      <c r="B4893" s="27">
        <v>2</v>
      </c>
      <c r="C4893" s="27">
        <v>9</v>
      </c>
      <c r="D4893" s="27">
        <v>2</v>
      </c>
      <c r="E4893" s="27"/>
      <c r="F4893" s="27"/>
      <c r="G4893" s="27"/>
      <c r="H4893" s="27"/>
      <c r="I4893" s="53" t="s">
        <v>3588</v>
      </c>
      <c r="J4893" s="61">
        <v>1</v>
      </c>
      <c r="K4893" s="61" t="s">
        <v>845</v>
      </c>
      <c r="L4893" s="61"/>
      <c r="M4893" s="61">
        <f t="shared" si="210"/>
        <v>0</v>
      </c>
    </row>
    <row r="4894" spans="1:13" s="47" customFormat="1" x14ac:dyDescent="0.4">
      <c r="A4894" s="27" t="s">
        <v>3254</v>
      </c>
      <c r="B4894" s="27">
        <v>2</v>
      </c>
      <c r="C4894" s="27">
        <v>9</v>
      </c>
      <c r="D4894" s="27">
        <v>3</v>
      </c>
      <c r="E4894" s="27"/>
      <c r="F4894" s="27"/>
      <c r="G4894" s="27"/>
      <c r="H4894" s="27"/>
      <c r="I4894" s="53" t="s">
        <v>3589</v>
      </c>
      <c r="J4894" s="61">
        <v>1</v>
      </c>
      <c r="K4894" s="61" t="s">
        <v>845</v>
      </c>
      <c r="L4894" s="61"/>
      <c r="M4894" s="61">
        <f t="shared" si="210"/>
        <v>0</v>
      </c>
    </row>
    <row r="4895" spans="1:13" s="47" customFormat="1" x14ac:dyDescent="0.4">
      <c r="A4895" s="27" t="s">
        <v>3254</v>
      </c>
      <c r="B4895" s="27">
        <v>2</v>
      </c>
      <c r="C4895" s="27">
        <v>9</v>
      </c>
      <c r="D4895" s="27">
        <v>4</v>
      </c>
      <c r="E4895" s="27"/>
      <c r="F4895" s="27"/>
      <c r="G4895" s="27"/>
      <c r="H4895" s="27"/>
      <c r="I4895" s="53" t="s">
        <v>3590</v>
      </c>
      <c r="J4895" s="61">
        <v>1</v>
      </c>
      <c r="K4895" s="61" t="s">
        <v>845</v>
      </c>
      <c r="L4895" s="61"/>
      <c r="M4895" s="61">
        <f t="shared" si="210"/>
        <v>0</v>
      </c>
    </row>
    <row r="4896" spans="1:13" s="47" customFormat="1" x14ac:dyDescent="0.4">
      <c r="A4896" s="27" t="s">
        <v>3254</v>
      </c>
      <c r="B4896" s="27">
        <v>2</v>
      </c>
      <c r="C4896" s="27">
        <v>9</v>
      </c>
      <c r="D4896" s="27">
        <v>5</v>
      </c>
      <c r="E4896" s="27"/>
      <c r="F4896" s="27"/>
      <c r="G4896" s="27"/>
      <c r="H4896" s="27"/>
      <c r="I4896" s="53" t="s">
        <v>5165</v>
      </c>
      <c r="J4896" s="61">
        <v>1</v>
      </c>
      <c r="K4896" s="61" t="s">
        <v>845</v>
      </c>
      <c r="L4896" s="61"/>
      <c r="M4896" s="61">
        <f t="shared" si="210"/>
        <v>0</v>
      </c>
    </row>
    <row r="4897" spans="1:13" s="47" customFormat="1" x14ac:dyDescent="0.4">
      <c r="A4897" s="27" t="s">
        <v>3254</v>
      </c>
      <c r="B4897" s="27">
        <v>2</v>
      </c>
      <c r="C4897" s="27">
        <v>9</v>
      </c>
      <c r="D4897" s="27">
        <v>6</v>
      </c>
      <c r="E4897" s="27"/>
      <c r="F4897" s="27"/>
      <c r="G4897" s="27"/>
      <c r="H4897" s="27"/>
      <c r="I4897" s="53" t="s">
        <v>3592</v>
      </c>
      <c r="J4897" s="61">
        <v>1</v>
      </c>
      <c r="K4897" s="61" t="s">
        <v>845</v>
      </c>
      <c r="L4897" s="61"/>
      <c r="M4897" s="61">
        <f t="shared" si="210"/>
        <v>0</v>
      </c>
    </row>
    <row r="4898" spans="1:13" s="47" customFormat="1" x14ac:dyDescent="0.4">
      <c r="A4898" s="27" t="s">
        <v>3254</v>
      </c>
      <c r="B4898" s="27">
        <v>2</v>
      </c>
      <c r="C4898" s="27">
        <v>9</v>
      </c>
      <c r="D4898" s="27">
        <v>7</v>
      </c>
      <c r="E4898" s="27"/>
      <c r="F4898" s="27"/>
      <c r="G4898" s="27"/>
      <c r="H4898" s="27"/>
      <c r="I4898" s="53" t="s">
        <v>3593</v>
      </c>
      <c r="J4898" s="61">
        <v>1</v>
      </c>
      <c r="K4898" s="61" t="s">
        <v>845</v>
      </c>
      <c r="L4898" s="61"/>
      <c r="M4898" s="61">
        <f t="shared" si="210"/>
        <v>0</v>
      </c>
    </row>
    <row r="4899" spans="1:13" s="47" customFormat="1" ht="37.5" x14ac:dyDescent="0.4">
      <c r="A4899" s="27" t="s">
        <v>3254</v>
      </c>
      <c r="B4899" s="27">
        <v>2</v>
      </c>
      <c r="C4899" s="27">
        <v>9</v>
      </c>
      <c r="D4899" s="27">
        <v>8</v>
      </c>
      <c r="E4899" s="27"/>
      <c r="F4899" s="27"/>
      <c r="G4899" s="27"/>
      <c r="H4899" s="27"/>
      <c r="I4899" s="53" t="s">
        <v>3594</v>
      </c>
      <c r="J4899" s="61">
        <v>1</v>
      </c>
      <c r="K4899" s="61" t="s">
        <v>845</v>
      </c>
      <c r="L4899" s="61"/>
      <c r="M4899" s="61">
        <f t="shared" si="210"/>
        <v>0</v>
      </c>
    </row>
    <row r="4900" spans="1:13" s="47" customFormat="1" x14ac:dyDescent="0.4">
      <c r="A4900" s="27" t="s">
        <v>3254</v>
      </c>
      <c r="B4900" s="27">
        <v>2</v>
      </c>
      <c r="C4900" s="27">
        <v>9</v>
      </c>
      <c r="D4900" s="27">
        <v>9</v>
      </c>
      <c r="E4900" s="27"/>
      <c r="F4900" s="27"/>
      <c r="G4900" s="27"/>
      <c r="H4900" s="27"/>
      <c r="I4900" s="53" t="s">
        <v>3595</v>
      </c>
      <c r="J4900" s="61">
        <v>1</v>
      </c>
      <c r="K4900" s="61" t="s">
        <v>845</v>
      </c>
      <c r="L4900" s="61"/>
      <c r="M4900" s="61">
        <f t="shared" si="210"/>
        <v>0</v>
      </c>
    </row>
    <row r="4901" spans="1:13" s="47" customFormat="1" x14ac:dyDescent="0.4">
      <c r="A4901" s="27" t="s">
        <v>3254</v>
      </c>
      <c r="B4901" s="27">
        <v>2</v>
      </c>
      <c r="C4901" s="27">
        <v>10</v>
      </c>
      <c r="D4901" s="27"/>
      <c r="E4901" s="27"/>
      <c r="F4901" s="27"/>
      <c r="G4901" s="27"/>
      <c r="H4901" s="27"/>
      <c r="I4901" s="54" t="s">
        <v>3596</v>
      </c>
      <c r="J4901" s="61">
        <v>1</v>
      </c>
      <c r="K4901" s="61" t="s">
        <v>845</v>
      </c>
      <c r="L4901" s="69"/>
      <c r="M4901" s="61">
        <f t="shared" si="210"/>
        <v>0</v>
      </c>
    </row>
    <row r="4902" spans="1:13" s="47" customFormat="1" ht="56.25" x14ac:dyDescent="0.4">
      <c r="A4902" s="27" t="s">
        <v>3254</v>
      </c>
      <c r="B4902" s="27">
        <v>2</v>
      </c>
      <c r="C4902" s="27">
        <v>10</v>
      </c>
      <c r="D4902" s="27">
        <v>1</v>
      </c>
      <c r="E4902" s="27"/>
      <c r="F4902" s="27"/>
      <c r="G4902" s="27"/>
      <c r="H4902" s="27"/>
      <c r="I4902" s="53" t="s">
        <v>3597</v>
      </c>
      <c r="J4902" s="61">
        <v>1</v>
      </c>
      <c r="K4902" s="61" t="s">
        <v>845</v>
      </c>
      <c r="L4902" s="61"/>
      <c r="M4902" s="61">
        <f t="shared" si="210"/>
        <v>0</v>
      </c>
    </row>
    <row r="4903" spans="1:13" s="47" customFormat="1" x14ac:dyDescent="0.4">
      <c r="A4903" s="27" t="s">
        <v>3254</v>
      </c>
      <c r="B4903" s="27">
        <v>2</v>
      </c>
      <c r="C4903" s="27">
        <v>10</v>
      </c>
      <c r="D4903" s="27">
        <v>2</v>
      </c>
      <c r="E4903" s="27"/>
      <c r="F4903" s="27"/>
      <c r="G4903" s="27"/>
      <c r="H4903" s="27"/>
      <c r="I4903" s="53" t="s">
        <v>3598</v>
      </c>
      <c r="J4903" s="61">
        <v>1</v>
      </c>
      <c r="K4903" s="61" t="s">
        <v>845</v>
      </c>
      <c r="L4903" s="61"/>
      <c r="M4903" s="61">
        <f t="shared" si="210"/>
        <v>0</v>
      </c>
    </row>
    <row r="4904" spans="1:13" s="47" customFormat="1" x14ac:dyDescent="0.4">
      <c r="A4904" s="27" t="s">
        <v>3254</v>
      </c>
      <c r="B4904" s="27">
        <v>2</v>
      </c>
      <c r="C4904" s="27">
        <v>10</v>
      </c>
      <c r="D4904" s="27">
        <v>3</v>
      </c>
      <c r="E4904" s="27"/>
      <c r="F4904" s="27"/>
      <c r="G4904" s="27"/>
      <c r="H4904" s="27"/>
      <c r="I4904" s="53" t="s">
        <v>3599</v>
      </c>
      <c r="J4904" s="61">
        <v>1</v>
      </c>
      <c r="K4904" s="61" t="s">
        <v>845</v>
      </c>
      <c r="L4904" s="61"/>
      <c r="M4904" s="61">
        <f t="shared" si="210"/>
        <v>0</v>
      </c>
    </row>
    <row r="4905" spans="1:13" s="47" customFormat="1" x14ac:dyDescent="0.4">
      <c r="A4905" s="27" t="s">
        <v>3254</v>
      </c>
      <c r="B4905" s="27">
        <v>2</v>
      </c>
      <c r="C4905" s="27">
        <v>11</v>
      </c>
      <c r="D4905" s="27"/>
      <c r="E4905" s="27"/>
      <c r="F4905" s="27"/>
      <c r="G4905" s="27"/>
      <c r="H4905" s="27"/>
      <c r="I4905" s="54" t="s">
        <v>3600</v>
      </c>
      <c r="J4905" s="61">
        <v>1</v>
      </c>
      <c r="K4905" s="61" t="s">
        <v>845</v>
      </c>
      <c r="L4905" s="69"/>
      <c r="M4905" s="61">
        <f t="shared" si="210"/>
        <v>0</v>
      </c>
    </row>
    <row r="4906" spans="1:13" s="47" customFormat="1" x14ac:dyDescent="0.4">
      <c r="A4906" s="27" t="s">
        <v>3254</v>
      </c>
      <c r="B4906" s="27">
        <v>2</v>
      </c>
      <c r="C4906" s="27">
        <v>11</v>
      </c>
      <c r="D4906" s="27">
        <v>1</v>
      </c>
      <c r="E4906" s="27"/>
      <c r="F4906" s="27"/>
      <c r="G4906" s="27"/>
      <c r="H4906" s="27"/>
      <c r="I4906" s="53" t="s">
        <v>5166</v>
      </c>
      <c r="J4906" s="61">
        <v>1</v>
      </c>
      <c r="K4906" s="61" t="s">
        <v>845</v>
      </c>
      <c r="L4906" s="61"/>
      <c r="M4906" s="61">
        <f t="shared" si="210"/>
        <v>0</v>
      </c>
    </row>
    <row r="4907" spans="1:13" s="47" customFormat="1" x14ac:dyDescent="0.4">
      <c r="A4907" s="27" t="s">
        <v>3254</v>
      </c>
      <c r="B4907" s="27">
        <v>2</v>
      </c>
      <c r="C4907" s="27">
        <v>11</v>
      </c>
      <c r="D4907" s="27">
        <v>2</v>
      </c>
      <c r="E4907" s="27"/>
      <c r="F4907" s="27"/>
      <c r="G4907" s="27"/>
      <c r="H4907" s="27"/>
      <c r="I4907" s="53" t="s">
        <v>3602</v>
      </c>
      <c r="J4907" s="61">
        <v>1</v>
      </c>
      <c r="K4907" s="61" t="s">
        <v>845</v>
      </c>
      <c r="L4907" s="61"/>
      <c r="M4907" s="61">
        <f t="shared" si="210"/>
        <v>0</v>
      </c>
    </row>
    <row r="4908" spans="1:13" s="47" customFormat="1" ht="37.5" x14ac:dyDescent="0.4">
      <c r="A4908" s="27" t="s">
        <v>3254</v>
      </c>
      <c r="B4908" s="27">
        <v>2</v>
      </c>
      <c r="C4908" s="27">
        <v>11</v>
      </c>
      <c r="D4908" s="27">
        <v>3</v>
      </c>
      <c r="E4908" s="27"/>
      <c r="F4908" s="27"/>
      <c r="G4908" s="27"/>
      <c r="H4908" s="27"/>
      <c r="I4908" s="53" t="s">
        <v>3603</v>
      </c>
      <c r="J4908" s="61">
        <v>1</v>
      </c>
      <c r="K4908" s="61" t="s">
        <v>845</v>
      </c>
      <c r="L4908" s="61"/>
      <c r="M4908" s="61">
        <f t="shared" si="210"/>
        <v>0</v>
      </c>
    </row>
    <row r="4909" spans="1:13" s="47" customFormat="1" ht="37.5" x14ac:dyDescent="0.4">
      <c r="A4909" s="27" t="s">
        <v>3254</v>
      </c>
      <c r="B4909" s="27">
        <v>2</v>
      </c>
      <c r="C4909" s="27">
        <v>11</v>
      </c>
      <c r="D4909" s="27">
        <v>4</v>
      </c>
      <c r="E4909" s="27"/>
      <c r="F4909" s="27"/>
      <c r="G4909" s="27"/>
      <c r="H4909" s="27"/>
      <c r="I4909" s="53" t="s">
        <v>3604</v>
      </c>
      <c r="J4909" s="61">
        <v>1</v>
      </c>
      <c r="K4909" s="61" t="s">
        <v>845</v>
      </c>
      <c r="L4909" s="61"/>
      <c r="M4909" s="61">
        <f t="shared" si="210"/>
        <v>0</v>
      </c>
    </row>
    <row r="4910" spans="1:13" s="47" customFormat="1" ht="37.5" x14ac:dyDescent="0.4">
      <c r="A4910" s="27" t="s">
        <v>3254</v>
      </c>
      <c r="B4910" s="27">
        <v>2</v>
      </c>
      <c r="C4910" s="27">
        <v>11</v>
      </c>
      <c r="D4910" s="27">
        <v>5</v>
      </c>
      <c r="E4910" s="27"/>
      <c r="F4910" s="27"/>
      <c r="G4910" s="27"/>
      <c r="H4910" s="27"/>
      <c r="I4910" s="53" t="s">
        <v>3605</v>
      </c>
      <c r="J4910" s="61">
        <v>1</v>
      </c>
      <c r="K4910" s="61" t="s">
        <v>845</v>
      </c>
      <c r="L4910" s="61"/>
      <c r="M4910" s="61">
        <f t="shared" si="210"/>
        <v>0</v>
      </c>
    </row>
    <row r="4911" spans="1:13" s="47" customFormat="1" ht="56.25" x14ac:dyDescent="0.4">
      <c r="A4911" s="27" t="s">
        <v>3254</v>
      </c>
      <c r="B4911" s="27">
        <v>2</v>
      </c>
      <c r="C4911" s="27">
        <v>11</v>
      </c>
      <c r="D4911" s="27">
        <v>6</v>
      </c>
      <c r="E4911" s="27"/>
      <c r="F4911" s="27"/>
      <c r="G4911" s="27"/>
      <c r="H4911" s="27"/>
      <c r="I4911" s="53" t="s">
        <v>5167</v>
      </c>
      <c r="J4911" s="61">
        <v>1</v>
      </c>
      <c r="K4911" s="61" t="s">
        <v>845</v>
      </c>
      <c r="L4911" s="61"/>
      <c r="M4911" s="61">
        <f t="shared" si="210"/>
        <v>0</v>
      </c>
    </row>
    <row r="4912" spans="1:13" s="47" customFormat="1" x14ac:dyDescent="0.4">
      <c r="A4912" s="27" t="s">
        <v>3254</v>
      </c>
      <c r="B4912" s="27">
        <v>2</v>
      </c>
      <c r="C4912" s="27">
        <v>11</v>
      </c>
      <c r="D4912" s="27">
        <v>7</v>
      </c>
      <c r="E4912" s="27"/>
      <c r="F4912" s="27"/>
      <c r="G4912" s="27"/>
      <c r="H4912" s="27"/>
      <c r="I4912" s="53" t="s">
        <v>3607</v>
      </c>
      <c r="J4912" s="61">
        <v>1</v>
      </c>
      <c r="K4912" s="61" t="s">
        <v>845</v>
      </c>
      <c r="L4912" s="61"/>
      <c r="M4912" s="61">
        <f t="shared" si="210"/>
        <v>0</v>
      </c>
    </row>
    <row r="4913" spans="1:13" s="47" customFormat="1" x14ac:dyDescent="0.4">
      <c r="A4913" s="27" t="s">
        <v>3254</v>
      </c>
      <c r="B4913" s="27">
        <v>2</v>
      </c>
      <c r="C4913" s="27">
        <v>11</v>
      </c>
      <c r="D4913" s="27">
        <v>8</v>
      </c>
      <c r="E4913" s="27"/>
      <c r="F4913" s="27"/>
      <c r="G4913" s="27"/>
      <c r="H4913" s="27"/>
      <c r="I4913" s="53" t="s">
        <v>3608</v>
      </c>
      <c r="J4913" s="61">
        <v>1</v>
      </c>
      <c r="K4913" s="61" t="s">
        <v>845</v>
      </c>
      <c r="L4913" s="61"/>
      <c r="M4913" s="61">
        <f t="shared" si="210"/>
        <v>0</v>
      </c>
    </row>
    <row r="4914" spans="1:13" s="47" customFormat="1" x14ac:dyDescent="0.4">
      <c r="A4914" s="27" t="s">
        <v>3254</v>
      </c>
      <c r="B4914" s="27">
        <v>2</v>
      </c>
      <c r="C4914" s="27">
        <v>11</v>
      </c>
      <c r="D4914" s="27">
        <v>9</v>
      </c>
      <c r="E4914" s="27"/>
      <c r="F4914" s="27"/>
      <c r="G4914" s="27"/>
      <c r="H4914" s="27"/>
      <c r="I4914" s="53" t="s">
        <v>3609</v>
      </c>
      <c r="J4914" s="61">
        <v>1</v>
      </c>
      <c r="K4914" s="61" t="s">
        <v>845</v>
      </c>
      <c r="L4914" s="61"/>
      <c r="M4914" s="61">
        <f t="shared" si="210"/>
        <v>0</v>
      </c>
    </row>
    <row r="4915" spans="1:13" s="47" customFormat="1" x14ac:dyDescent="0.4">
      <c r="A4915" s="27" t="s">
        <v>3254</v>
      </c>
      <c r="B4915" s="27">
        <v>2</v>
      </c>
      <c r="C4915" s="27">
        <v>11</v>
      </c>
      <c r="D4915" s="27">
        <v>10</v>
      </c>
      <c r="E4915" s="27"/>
      <c r="F4915" s="27"/>
      <c r="G4915" s="27"/>
      <c r="H4915" s="27"/>
      <c r="I4915" s="53" t="s">
        <v>3610</v>
      </c>
      <c r="J4915" s="61">
        <v>1</v>
      </c>
      <c r="K4915" s="61" t="s">
        <v>845</v>
      </c>
      <c r="L4915" s="61"/>
      <c r="M4915" s="61">
        <f t="shared" si="210"/>
        <v>0</v>
      </c>
    </row>
    <row r="4916" spans="1:13" s="47" customFormat="1" x14ac:dyDescent="0.4">
      <c r="A4916" s="27" t="s">
        <v>3254</v>
      </c>
      <c r="B4916" s="27">
        <v>2</v>
      </c>
      <c r="C4916" s="27">
        <v>11</v>
      </c>
      <c r="D4916" s="27">
        <v>11</v>
      </c>
      <c r="E4916" s="27"/>
      <c r="F4916" s="27"/>
      <c r="G4916" s="27"/>
      <c r="H4916" s="27"/>
      <c r="I4916" s="53" t="s">
        <v>3611</v>
      </c>
      <c r="J4916" s="61">
        <v>1</v>
      </c>
      <c r="K4916" s="61" t="s">
        <v>845</v>
      </c>
      <c r="L4916" s="61"/>
      <c r="M4916" s="61">
        <f t="shared" si="210"/>
        <v>0</v>
      </c>
    </row>
    <row r="4917" spans="1:13" s="47" customFormat="1" ht="37.5" x14ac:dyDescent="0.4">
      <c r="A4917" s="27" t="s">
        <v>3254</v>
      </c>
      <c r="B4917" s="27">
        <v>2</v>
      </c>
      <c r="C4917" s="27">
        <v>11</v>
      </c>
      <c r="D4917" s="27">
        <v>12</v>
      </c>
      <c r="E4917" s="27"/>
      <c r="F4917" s="27"/>
      <c r="G4917" s="27"/>
      <c r="H4917" s="27"/>
      <c r="I4917" s="53" t="s">
        <v>3612</v>
      </c>
      <c r="J4917" s="61">
        <v>1</v>
      </c>
      <c r="K4917" s="61" t="s">
        <v>845</v>
      </c>
      <c r="L4917" s="61"/>
      <c r="M4917" s="61">
        <f t="shared" si="210"/>
        <v>0</v>
      </c>
    </row>
    <row r="4918" spans="1:13" s="47" customFormat="1" x14ac:dyDescent="0.4">
      <c r="A4918" s="27" t="s">
        <v>3254</v>
      </c>
      <c r="B4918" s="27">
        <v>2</v>
      </c>
      <c r="C4918" s="27">
        <v>11</v>
      </c>
      <c r="D4918" s="27">
        <v>13</v>
      </c>
      <c r="E4918" s="27"/>
      <c r="F4918" s="27"/>
      <c r="G4918" s="27"/>
      <c r="H4918" s="27"/>
      <c r="I4918" s="53" t="s">
        <v>3613</v>
      </c>
      <c r="J4918" s="61">
        <v>1</v>
      </c>
      <c r="K4918" s="61" t="s">
        <v>845</v>
      </c>
      <c r="L4918" s="61"/>
      <c r="M4918" s="61">
        <f t="shared" si="210"/>
        <v>0</v>
      </c>
    </row>
    <row r="4919" spans="1:13" s="47" customFormat="1" ht="37.5" x14ac:dyDescent="0.4">
      <c r="A4919" s="27" t="s">
        <v>3254</v>
      </c>
      <c r="B4919" s="27">
        <v>2</v>
      </c>
      <c r="C4919" s="27">
        <v>11</v>
      </c>
      <c r="D4919" s="27">
        <v>14</v>
      </c>
      <c r="E4919" s="27"/>
      <c r="F4919" s="27"/>
      <c r="G4919" s="27"/>
      <c r="H4919" s="27"/>
      <c r="I4919" s="53" t="s">
        <v>3614</v>
      </c>
      <c r="J4919" s="61">
        <v>1</v>
      </c>
      <c r="K4919" s="61" t="s">
        <v>845</v>
      </c>
      <c r="L4919" s="61"/>
      <c r="M4919" s="61">
        <f t="shared" si="210"/>
        <v>0</v>
      </c>
    </row>
    <row r="4920" spans="1:13" s="47" customFormat="1" ht="37.5" x14ac:dyDescent="0.4">
      <c r="A4920" s="27" t="s">
        <v>3254</v>
      </c>
      <c r="B4920" s="27">
        <v>2</v>
      </c>
      <c r="C4920" s="27">
        <v>11</v>
      </c>
      <c r="D4920" s="27">
        <v>15</v>
      </c>
      <c r="E4920" s="27"/>
      <c r="F4920" s="27"/>
      <c r="G4920" s="27"/>
      <c r="H4920" s="27"/>
      <c r="I4920" s="53" t="s">
        <v>3615</v>
      </c>
      <c r="J4920" s="61">
        <v>1</v>
      </c>
      <c r="K4920" s="61" t="s">
        <v>845</v>
      </c>
      <c r="L4920" s="61"/>
      <c r="M4920" s="61">
        <f t="shared" si="210"/>
        <v>0</v>
      </c>
    </row>
    <row r="4921" spans="1:13" s="47" customFormat="1" ht="37.5" x14ac:dyDescent="0.4">
      <c r="A4921" s="27" t="s">
        <v>3254</v>
      </c>
      <c r="B4921" s="27">
        <v>2</v>
      </c>
      <c r="C4921" s="27">
        <v>11</v>
      </c>
      <c r="D4921" s="27">
        <v>16</v>
      </c>
      <c r="E4921" s="27"/>
      <c r="F4921" s="27"/>
      <c r="G4921" s="27"/>
      <c r="H4921" s="27"/>
      <c r="I4921" s="53" t="s">
        <v>3616</v>
      </c>
      <c r="J4921" s="61">
        <v>1</v>
      </c>
      <c r="K4921" s="61" t="s">
        <v>845</v>
      </c>
      <c r="L4921" s="61"/>
      <c r="M4921" s="61">
        <f t="shared" si="210"/>
        <v>0</v>
      </c>
    </row>
    <row r="4922" spans="1:13" s="47" customFormat="1" x14ac:dyDescent="0.4">
      <c r="A4922" s="27" t="s">
        <v>3254</v>
      </c>
      <c r="B4922" s="27">
        <v>2</v>
      </c>
      <c r="C4922" s="27">
        <v>11</v>
      </c>
      <c r="D4922" s="27">
        <v>17</v>
      </c>
      <c r="E4922" s="27"/>
      <c r="F4922" s="27"/>
      <c r="G4922" s="27"/>
      <c r="H4922" s="27"/>
      <c r="I4922" s="53" t="s">
        <v>3617</v>
      </c>
      <c r="J4922" s="61">
        <v>1</v>
      </c>
      <c r="K4922" s="61" t="s">
        <v>845</v>
      </c>
      <c r="L4922" s="61"/>
      <c r="M4922" s="61">
        <f t="shared" si="210"/>
        <v>0</v>
      </c>
    </row>
    <row r="4923" spans="1:13" s="47" customFormat="1" x14ac:dyDescent="0.4">
      <c r="A4923" s="27" t="s">
        <v>3254</v>
      </c>
      <c r="B4923" s="27">
        <v>2</v>
      </c>
      <c r="C4923" s="27">
        <v>11</v>
      </c>
      <c r="D4923" s="27">
        <v>18</v>
      </c>
      <c r="E4923" s="27"/>
      <c r="F4923" s="27"/>
      <c r="G4923" s="27"/>
      <c r="H4923" s="27"/>
      <c r="I4923" s="53" t="s">
        <v>5168</v>
      </c>
      <c r="J4923" s="61">
        <v>1</v>
      </c>
      <c r="K4923" s="61" t="s">
        <v>845</v>
      </c>
      <c r="L4923" s="61"/>
      <c r="M4923" s="61">
        <f t="shared" si="210"/>
        <v>0</v>
      </c>
    </row>
    <row r="4924" spans="1:13" s="47" customFormat="1" x14ac:dyDescent="0.4">
      <c r="A4924" s="27" t="s">
        <v>3254</v>
      </c>
      <c r="B4924" s="27">
        <v>2</v>
      </c>
      <c r="C4924" s="27">
        <v>11</v>
      </c>
      <c r="D4924" s="27">
        <v>19</v>
      </c>
      <c r="E4924" s="27"/>
      <c r="F4924" s="27"/>
      <c r="G4924" s="27"/>
      <c r="H4924" s="27"/>
      <c r="I4924" s="53" t="s">
        <v>3619</v>
      </c>
      <c r="J4924" s="61">
        <v>1</v>
      </c>
      <c r="K4924" s="61" t="s">
        <v>845</v>
      </c>
      <c r="L4924" s="61"/>
      <c r="M4924" s="61">
        <f t="shared" si="210"/>
        <v>0</v>
      </c>
    </row>
    <row r="4925" spans="1:13" s="47" customFormat="1" ht="37.5" x14ac:dyDescent="0.4">
      <c r="A4925" s="27" t="s">
        <v>3254</v>
      </c>
      <c r="B4925" s="27">
        <v>2</v>
      </c>
      <c r="C4925" s="27">
        <v>11</v>
      </c>
      <c r="D4925" s="27">
        <v>20</v>
      </c>
      <c r="E4925" s="27"/>
      <c r="F4925" s="27"/>
      <c r="G4925" s="27"/>
      <c r="H4925" s="27"/>
      <c r="I4925" s="53" t="s">
        <v>5169</v>
      </c>
      <c r="J4925" s="61">
        <v>1</v>
      </c>
      <c r="K4925" s="61" t="s">
        <v>845</v>
      </c>
      <c r="L4925" s="61"/>
      <c r="M4925" s="61">
        <f t="shared" si="210"/>
        <v>0</v>
      </c>
    </row>
    <row r="4926" spans="1:13" s="47" customFormat="1" x14ac:dyDescent="0.4">
      <c r="A4926" s="27" t="s">
        <v>3254</v>
      </c>
      <c r="B4926" s="27">
        <v>2</v>
      </c>
      <c r="C4926" s="27">
        <v>11</v>
      </c>
      <c r="D4926" s="27">
        <v>21</v>
      </c>
      <c r="E4926" s="27"/>
      <c r="F4926" s="27"/>
      <c r="G4926" s="27"/>
      <c r="H4926" s="27"/>
      <c r="I4926" s="53" t="s">
        <v>3621</v>
      </c>
      <c r="J4926" s="61">
        <v>1</v>
      </c>
      <c r="K4926" s="61" t="s">
        <v>845</v>
      </c>
      <c r="L4926" s="61"/>
      <c r="M4926" s="61">
        <f t="shared" si="210"/>
        <v>0</v>
      </c>
    </row>
    <row r="4927" spans="1:13" s="47" customFormat="1" ht="56.25" x14ac:dyDescent="0.4">
      <c r="A4927" s="27" t="s">
        <v>3254</v>
      </c>
      <c r="B4927" s="27">
        <v>2</v>
      </c>
      <c r="C4927" s="27">
        <v>11</v>
      </c>
      <c r="D4927" s="27">
        <v>22</v>
      </c>
      <c r="E4927" s="27"/>
      <c r="F4927" s="27"/>
      <c r="G4927" s="27"/>
      <c r="H4927" s="27"/>
      <c r="I4927" s="53" t="s">
        <v>3622</v>
      </c>
      <c r="J4927" s="61">
        <v>1</v>
      </c>
      <c r="K4927" s="61" t="s">
        <v>845</v>
      </c>
      <c r="L4927" s="61"/>
      <c r="M4927" s="61">
        <f t="shared" si="210"/>
        <v>0</v>
      </c>
    </row>
    <row r="4928" spans="1:13" s="47" customFormat="1" x14ac:dyDescent="0.4">
      <c r="A4928" s="27" t="s">
        <v>3254</v>
      </c>
      <c r="B4928" s="27">
        <v>2</v>
      </c>
      <c r="C4928" s="27">
        <v>12</v>
      </c>
      <c r="D4928" s="27"/>
      <c r="E4928" s="27"/>
      <c r="F4928" s="27"/>
      <c r="G4928" s="27"/>
      <c r="H4928" s="27"/>
      <c r="I4928" s="54" t="s">
        <v>3623</v>
      </c>
      <c r="J4928" s="61">
        <v>1</v>
      </c>
      <c r="K4928" s="61" t="s">
        <v>845</v>
      </c>
      <c r="L4928" s="69"/>
      <c r="M4928" s="61">
        <f t="shared" si="210"/>
        <v>0</v>
      </c>
    </row>
    <row r="4929" spans="1:13" s="47" customFormat="1" ht="37.5" x14ac:dyDescent="0.4">
      <c r="A4929" s="27" t="s">
        <v>3254</v>
      </c>
      <c r="B4929" s="27">
        <v>2</v>
      </c>
      <c r="C4929" s="27">
        <v>12</v>
      </c>
      <c r="D4929" s="27">
        <v>1</v>
      </c>
      <c r="E4929" s="27"/>
      <c r="F4929" s="27"/>
      <c r="G4929" s="27"/>
      <c r="H4929" s="27"/>
      <c r="I4929" s="53" t="s">
        <v>3624</v>
      </c>
      <c r="J4929" s="61">
        <v>1</v>
      </c>
      <c r="K4929" s="61" t="s">
        <v>845</v>
      </c>
      <c r="L4929" s="61"/>
      <c r="M4929" s="61">
        <f t="shared" si="210"/>
        <v>0</v>
      </c>
    </row>
    <row r="4930" spans="1:13" s="47" customFormat="1" x14ac:dyDescent="0.4">
      <c r="A4930" s="27" t="s">
        <v>3254</v>
      </c>
      <c r="B4930" s="27">
        <v>2</v>
      </c>
      <c r="C4930" s="27">
        <v>12</v>
      </c>
      <c r="D4930" s="27">
        <v>2</v>
      </c>
      <c r="E4930" s="27"/>
      <c r="F4930" s="27"/>
      <c r="G4930" s="27"/>
      <c r="H4930" s="27"/>
      <c r="I4930" s="53" t="s">
        <v>3625</v>
      </c>
      <c r="J4930" s="61">
        <v>1</v>
      </c>
      <c r="K4930" s="61" t="s">
        <v>845</v>
      </c>
      <c r="L4930" s="61"/>
      <c r="M4930" s="61">
        <f t="shared" si="210"/>
        <v>0</v>
      </c>
    </row>
    <row r="4931" spans="1:13" s="47" customFormat="1" ht="37.5" x14ac:dyDescent="0.4">
      <c r="A4931" s="27" t="s">
        <v>3254</v>
      </c>
      <c r="B4931" s="27">
        <v>2</v>
      </c>
      <c r="C4931" s="27">
        <v>12</v>
      </c>
      <c r="D4931" s="27">
        <v>3</v>
      </c>
      <c r="E4931" s="27"/>
      <c r="F4931" s="27"/>
      <c r="G4931" s="27"/>
      <c r="H4931" s="27"/>
      <c r="I4931" s="53" t="s">
        <v>3626</v>
      </c>
      <c r="J4931" s="61">
        <v>1</v>
      </c>
      <c r="K4931" s="61" t="s">
        <v>845</v>
      </c>
      <c r="L4931" s="61"/>
      <c r="M4931" s="61">
        <f t="shared" si="210"/>
        <v>0</v>
      </c>
    </row>
    <row r="4932" spans="1:13" s="47" customFormat="1" x14ac:dyDescent="0.4">
      <c r="A4932" s="27" t="s">
        <v>3254</v>
      </c>
      <c r="B4932" s="27">
        <v>2</v>
      </c>
      <c r="C4932" s="27">
        <v>12</v>
      </c>
      <c r="D4932" s="27">
        <v>4</v>
      </c>
      <c r="E4932" s="27"/>
      <c r="F4932" s="27"/>
      <c r="G4932" s="27"/>
      <c r="H4932" s="27"/>
      <c r="I4932" s="53" t="s">
        <v>3627</v>
      </c>
      <c r="J4932" s="61">
        <v>1</v>
      </c>
      <c r="K4932" s="61" t="s">
        <v>845</v>
      </c>
      <c r="L4932" s="61"/>
      <c r="M4932" s="61">
        <f t="shared" si="210"/>
        <v>0</v>
      </c>
    </row>
    <row r="4933" spans="1:13" s="47" customFormat="1" ht="41.25" customHeight="1" x14ac:dyDescent="0.4">
      <c r="A4933" s="27" t="s">
        <v>3254</v>
      </c>
      <c r="B4933" s="27">
        <v>2</v>
      </c>
      <c r="C4933" s="27">
        <v>12</v>
      </c>
      <c r="D4933" s="27">
        <v>5</v>
      </c>
      <c r="E4933" s="27"/>
      <c r="F4933" s="27"/>
      <c r="G4933" s="27"/>
      <c r="H4933" s="27"/>
      <c r="I4933" s="53" t="s">
        <v>3628</v>
      </c>
      <c r="J4933" s="61">
        <v>1</v>
      </c>
      <c r="K4933" s="61" t="s">
        <v>845</v>
      </c>
      <c r="L4933" s="61"/>
      <c r="M4933" s="61">
        <f t="shared" si="210"/>
        <v>0</v>
      </c>
    </row>
    <row r="4934" spans="1:13" s="47" customFormat="1" x14ac:dyDescent="0.4">
      <c r="A4934" s="27" t="s">
        <v>3254</v>
      </c>
      <c r="B4934" s="27">
        <v>2</v>
      </c>
      <c r="C4934" s="27">
        <v>12</v>
      </c>
      <c r="D4934" s="27">
        <v>5</v>
      </c>
      <c r="E4934" s="27">
        <v>1</v>
      </c>
      <c r="F4934" s="27"/>
      <c r="G4934" s="27"/>
      <c r="H4934" s="27"/>
      <c r="I4934" s="53" t="s">
        <v>5170</v>
      </c>
      <c r="J4934" s="61">
        <v>1</v>
      </c>
      <c r="K4934" s="61" t="s">
        <v>845</v>
      </c>
      <c r="L4934" s="61"/>
      <c r="M4934" s="61">
        <f t="shared" si="210"/>
        <v>0</v>
      </c>
    </row>
    <row r="4935" spans="1:13" s="47" customFormat="1" x14ac:dyDescent="0.4">
      <c r="A4935" s="27" t="s">
        <v>3254</v>
      </c>
      <c r="B4935" s="27">
        <v>2</v>
      </c>
      <c r="C4935" s="27">
        <v>12</v>
      </c>
      <c r="D4935" s="27">
        <v>5</v>
      </c>
      <c r="E4935" s="27">
        <v>2</v>
      </c>
      <c r="F4935" s="27"/>
      <c r="G4935" s="27"/>
      <c r="H4935" s="27"/>
      <c r="I4935" s="53" t="s">
        <v>5171</v>
      </c>
      <c r="J4935" s="61">
        <v>1</v>
      </c>
      <c r="K4935" s="61" t="s">
        <v>845</v>
      </c>
      <c r="L4935" s="61"/>
      <c r="M4935" s="61">
        <f t="shared" si="210"/>
        <v>0</v>
      </c>
    </row>
    <row r="4936" spans="1:13" s="47" customFormat="1" x14ac:dyDescent="0.4">
      <c r="A4936" s="27" t="s">
        <v>3254</v>
      </c>
      <c r="B4936" s="27">
        <v>2</v>
      </c>
      <c r="C4936" s="27">
        <v>12</v>
      </c>
      <c r="D4936" s="27">
        <v>5</v>
      </c>
      <c r="E4936" s="27">
        <v>3</v>
      </c>
      <c r="F4936" s="27"/>
      <c r="G4936" s="27"/>
      <c r="H4936" s="27"/>
      <c r="I4936" s="53" t="s">
        <v>5172</v>
      </c>
      <c r="J4936" s="61">
        <v>1</v>
      </c>
      <c r="K4936" s="61" t="s">
        <v>845</v>
      </c>
      <c r="L4936" s="61"/>
      <c r="M4936" s="61">
        <f t="shared" si="210"/>
        <v>0</v>
      </c>
    </row>
    <row r="4937" spans="1:13" s="47" customFormat="1" x14ac:dyDescent="0.4">
      <c r="A4937" s="27" t="s">
        <v>3254</v>
      </c>
      <c r="B4937" s="27">
        <v>2</v>
      </c>
      <c r="C4937" s="27">
        <v>12</v>
      </c>
      <c r="D4937" s="27">
        <v>5</v>
      </c>
      <c r="E4937" s="27">
        <v>4</v>
      </c>
      <c r="F4937" s="27"/>
      <c r="G4937" s="27"/>
      <c r="H4937" s="27"/>
      <c r="I4937" s="53" t="s">
        <v>5173</v>
      </c>
      <c r="J4937" s="61">
        <v>1</v>
      </c>
      <c r="K4937" s="61" t="s">
        <v>845</v>
      </c>
      <c r="L4937" s="61"/>
      <c r="M4937" s="61">
        <f t="shared" si="210"/>
        <v>0</v>
      </c>
    </row>
    <row r="4938" spans="1:13" s="47" customFormat="1" x14ac:dyDescent="0.4">
      <c r="A4938" s="27" t="s">
        <v>3254</v>
      </c>
      <c r="B4938" s="27">
        <v>2</v>
      </c>
      <c r="C4938" s="27">
        <v>12</v>
      </c>
      <c r="D4938" s="27">
        <v>5</v>
      </c>
      <c r="E4938" s="27">
        <v>5</v>
      </c>
      <c r="F4938" s="27"/>
      <c r="G4938" s="27"/>
      <c r="H4938" s="27"/>
      <c r="I4938" s="53" t="s">
        <v>5174</v>
      </c>
      <c r="J4938" s="61">
        <v>1</v>
      </c>
      <c r="K4938" s="61" t="s">
        <v>845</v>
      </c>
      <c r="L4938" s="61"/>
      <c r="M4938" s="61">
        <f t="shared" si="210"/>
        <v>0</v>
      </c>
    </row>
    <row r="4939" spans="1:13" s="47" customFormat="1" x14ac:dyDescent="0.4">
      <c r="A4939" s="27" t="s">
        <v>3254</v>
      </c>
      <c r="B4939" s="27">
        <v>2</v>
      </c>
      <c r="C4939" s="27">
        <v>12</v>
      </c>
      <c r="D4939" s="27">
        <v>5</v>
      </c>
      <c r="E4939" s="27">
        <v>6</v>
      </c>
      <c r="F4939" s="27"/>
      <c r="G4939" s="27"/>
      <c r="H4939" s="27"/>
      <c r="I4939" s="53" t="s">
        <v>5175</v>
      </c>
      <c r="J4939" s="61">
        <v>1</v>
      </c>
      <c r="K4939" s="61" t="s">
        <v>845</v>
      </c>
      <c r="L4939" s="61"/>
      <c r="M4939" s="61">
        <f t="shared" si="210"/>
        <v>0</v>
      </c>
    </row>
    <row r="4940" spans="1:13" s="47" customFormat="1" x14ac:dyDescent="0.4">
      <c r="A4940" s="27" t="s">
        <v>3254</v>
      </c>
      <c r="B4940" s="27">
        <v>2</v>
      </c>
      <c r="C4940" s="27">
        <v>12</v>
      </c>
      <c r="D4940" s="27">
        <v>5</v>
      </c>
      <c r="E4940" s="27">
        <v>7</v>
      </c>
      <c r="F4940" s="27"/>
      <c r="G4940" s="27"/>
      <c r="H4940" s="27"/>
      <c r="I4940" s="53" t="s">
        <v>5176</v>
      </c>
      <c r="J4940" s="61">
        <v>1</v>
      </c>
      <c r="K4940" s="61" t="s">
        <v>845</v>
      </c>
      <c r="L4940" s="61"/>
      <c r="M4940" s="61">
        <f t="shared" si="210"/>
        <v>0</v>
      </c>
    </row>
    <row r="4941" spans="1:13" s="47" customFormat="1" x14ac:dyDescent="0.4">
      <c r="A4941" s="27" t="s">
        <v>3254</v>
      </c>
      <c r="B4941" s="27">
        <v>2</v>
      </c>
      <c r="C4941" s="27">
        <v>12</v>
      </c>
      <c r="D4941" s="27">
        <v>5</v>
      </c>
      <c r="E4941" s="27">
        <v>8</v>
      </c>
      <c r="F4941" s="27"/>
      <c r="G4941" s="27"/>
      <c r="H4941" s="27"/>
      <c r="I4941" s="53" t="s">
        <v>5177</v>
      </c>
      <c r="J4941" s="61">
        <v>1</v>
      </c>
      <c r="K4941" s="61" t="s">
        <v>845</v>
      </c>
      <c r="L4941" s="61"/>
      <c r="M4941" s="61">
        <f t="shared" si="210"/>
        <v>0</v>
      </c>
    </row>
    <row r="4942" spans="1:13" s="47" customFormat="1" x14ac:dyDescent="0.4">
      <c r="A4942" s="27" t="s">
        <v>3254</v>
      </c>
      <c r="B4942" s="27">
        <v>2</v>
      </c>
      <c r="C4942" s="27">
        <v>12</v>
      </c>
      <c r="D4942" s="27">
        <v>6</v>
      </c>
      <c r="E4942" s="27"/>
      <c r="F4942" s="27"/>
      <c r="G4942" s="27"/>
      <c r="H4942" s="27"/>
      <c r="I4942" s="53" t="s">
        <v>3637</v>
      </c>
      <c r="J4942" s="61">
        <v>1</v>
      </c>
      <c r="K4942" s="61" t="s">
        <v>845</v>
      </c>
      <c r="L4942" s="61"/>
      <c r="M4942" s="61">
        <f t="shared" si="210"/>
        <v>0</v>
      </c>
    </row>
    <row r="4943" spans="1:13" s="47" customFormat="1" x14ac:dyDescent="0.4">
      <c r="A4943" s="27" t="s">
        <v>3254</v>
      </c>
      <c r="B4943" s="27">
        <v>2</v>
      </c>
      <c r="C4943" s="27">
        <v>12</v>
      </c>
      <c r="D4943" s="27">
        <v>7</v>
      </c>
      <c r="E4943" s="27"/>
      <c r="F4943" s="27"/>
      <c r="G4943" s="27"/>
      <c r="H4943" s="27"/>
      <c r="I4943" s="53" t="s">
        <v>3638</v>
      </c>
      <c r="J4943" s="61">
        <v>1</v>
      </c>
      <c r="K4943" s="61" t="s">
        <v>845</v>
      </c>
      <c r="L4943" s="61"/>
      <c r="M4943" s="61">
        <f t="shared" si="210"/>
        <v>0</v>
      </c>
    </row>
    <row r="4944" spans="1:13" s="47" customFormat="1" ht="37.5" x14ac:dyDescent="0.4">
      <c r="A4944" s="27" t="s">
        <v>3254</v>
      </c>
      <c r="B4944" s="27">
        <v>2</v>
      </c>
      <c r="C4944" s="27">
        <v>12</v>
      </c>
      <c r="D4944" s="27">
        <v>8</v>
      </c>
      <c r="E4944" s="27"/>
      <c r="F4944" s="27"/>
      <c r="G4944" s="27"/>
      <c r="H4944" s="27"/>
      <c r="I4944" s="53" t="s">
        <v>3639</v>
      </c>
      <c r="J4944" s="61">
        <v>1</v>
      </c>
      <c r="K4944" s="61" t="s">
        <v>845</v>
      </c>
      <c r="L4944" s="61"/>
      <c r="M4944" s="61">
        <f t="shared" si="210"/>
        <v>0</v>
      </c>
    </row>
    <row r="4945" spans="1:13" s="47" customFormat="1" x14ac:dyDescent="0.4">
      <c r="A4945" s="27" t="s">
        <v>3254</v>
      </c>
      <c r="B4945" s="27">
        <v>2</v>
      </c>
      <c r="C4945" s="27">
        <v>13</v>
      </c>
      <c r="D4945" s="27"/>
      <c r="E4945" s="27"/>
      <c r="F4945" s="27"/>
      <c r="G4945" s="27"/>
      <c r="H4945" s="27"/>
      <c r="I4945" s="54" t="s">
        <v>3640</v>
      </c>
      <c r="J4945" s="61">
        <v>1</v>
      </c>
      <c r="K4945" s="61" t="s">
        <v>845</v>
      </c>
      <c r="L4945" s="69"/>
      <c r="M4945" s="61">
        <f t="shared" si="210"/>
        <v>0</v>
      </c>
    </row>
    <row r="4946" spans="1:13" s="47" customFormat="1" x14ac:dyDescent="0.4">
      <c r="A4946" s="27" t="s">
        <v>3254</v>
      </c>
      <c r="B4946" s="27">
        <v>2</v>
      </c>
      <c r="C4946" s="27">
        <v>13</v>
      </c>
      <c r="D4946" s="27">
        <v>1</v>
      </c>
      <c r="E4946" s="27"/>
      <c r="F4946" s="27"/>
      <c r="G4946" s="27"/>
      <c r="H4946" s="27"/>
      <c r="I4946" s="53" t="s">
        <v>3641</v>
      </c>
      <c r="J4946" s="61">
        <v>1</v>
      </c>
      <c r="K4946" s="61" t="s">
        <v>845</v>
      </c>
      <c r="L4946" s="61"/>
      <c r="M4946" s="61">
        <f t="shared" si="210"/>
        <v>0</v>
      </c>
    </row>
    <row r="4947" spans="1:13" s="47" customFormat="1" ht="37.5" x14ac:dyDescent="0.4">
      <c r="A4947" s="27" t="s">
        <v>3254</v>
      </c>
      <c r="B4947" s="27">
        <v>2</v>
      </c>
      <c r="C4947" s="27">
        <v>13</v>
      </c>
      <c r="D4947" s="27">
        <v>2</v>
      </c>
      <c r="E4947" s="27"/>
      <c r="F4947" s="27"/>
      <c r="G4947" s="27"/>
      <c r="H4947" s="27"/>
      <c r="I4947" s="53" t="s">
        <v>3642</v>
      </c>
      <c r="J4947" s="61">
        <v>1</v>
      </c>
      <c r="K4947" s="61" t="s">
        <v>845</v>
      </c>
      <c r="L4947" s="61"/>
      <c r="M4947" s="61">
        <f t="shared" si="210"/>
        <v>0</v>
      </c>
    </row>
    <row r="4948" spans="1:13" s="47" customFormat="1" x14ac:dyDescent="0.4">
      <c r="A4948" s="27" t="s">
        <v>3254</v>
      </c>
      <c r="B4948" s="27">
        <v>2</v>
      </c>
      <c r="C4948" s="27">
        <v>13</v>
      </c>
      <c r="D4948" s="27">
        <v>3</v>
      </c>
      <c r="E4948" s="27"/>
      <c r="F4948" s="27"/>
      <c r="G4948" s="27"/>
      <c r="H4948" s="27"/>
      <c r="I4948" s="53" t="s">
        <v>3643</v>
      </c>
      <c r="J4948" s="61">
        <v>1</v>
      </c>
      <c r="K4948" s="61" t="s">
        <v>845</v>
      </c>
      <c r="L4948" s="61"/>
      <c r="M4948" s="61">
        <f t="shared" si="210"/>
        <v>0</v>
      </c>
    </row>
    <row r="4949" spans="1:13" s="47" customFormat="1" x14ac:dyDescent="0.4">
      <c r="A4949" s="27" t="s">
        <v>3254</v>
      </c>
      <c r="B4949" s="27">
        <v>2</v>
      </c>
      <c r="C4949" s="27">
        <v>13</v>
      </c>
      <c r="D4949" s="27">
        <v>4</v>
      </c>
      <c r="E4949" s="27"/>
      <c r="F4949" s="27"/>
      <c r="G4949" s="27"/>
      <c r="H4949" s="27"/>
      <c r="I4949" s="53" t="s">
        <v>3644</v>
      </c>
      <c r="J4949" s="61">
        <v>1</v>
      </c>
      <c r="K4949" s="61" t="s">
        <v>845</v>
      </c>
      <c r="L4949" s="61"/>
      <c r="M4949" s="61">
        <f t="shared" si="210"/>
        <v>0</v>
      </c>
    </row>
    <row r="4950" spans="1:13" s="47" customFormat="1" ht="48" customHeight="1" x14ac:dyDescent="0.4">
      <c r="A4950" s="27" t="s">
        <v>3254</v>
      </c>
      <c r="B4950" s="27">
        <v>2</v>
      </c>
      <c r="C4950" s="27">
        <v>13</v>
      </c>
      <c r="D4950" s="27">
        <v>5</v>
      </c>
      <c r="E4950" s="27"/>
      <c r="F4950" s="27"/>
      <c r="G4950" s="27"/>
      <c r="H4950" s="27"/>
      <c r="I4950" s="53" t="s">
        <v>3645</v>
      </c>
      <c r="J4950" s="61">
        <v>1</v>
      </c>
      <c r="K4950" s="61" t="s">
        <v>845</v>
      </c>
      <c r="L4950" s="61"/>
      <c r="M4950" s="61">
        <f t="shared" ref="M4950:M4984" si="211">IF(K4950="A",J4950,0)</f>
        <v>0</v>
      </c>
    </row>
    <row r="4951" spans="1:13" s="47" customFormat="1" x14ac:dyDescent="0.4">
      <c r="A4951" s="27" t="s">
        <v>3254</v>
      </c>
      <c r="B4951" s="27">
        <v>2</v>
      </c>
      <c r="C4951" s="27">
        <v>13</v>
      </c>
      <c r="D4951" s="27">
        <v>5</v>
      </c>
      <c r="E4951" s="27">
        <v>1</v>
      </c>
      <c r="F4951" s="27"/>
      <c r="G4951" s="27"/>
      <c r="H4951" s="27"/>
      <c r="I4951" s="53" t="s">
        <v>5178</v>
      </c>
      <c r="J4951" s="61">
        <v>1</v>
      </c>
      <c r="K4951" s="61" t="s">
        <v>845</v>
      </c>
      <c r="L4951" s="61"/>
      <c r="M4951" s="61">
        <f t="shared" si="211"/>
        <v>0</v>
      </c>
    </row>
    <row r="4952" spans="1:13" s="47" customFormat="1" x14ac:dyDescent="0.4">
      <c r="A4952" s="27" t="s">
        <v>3254</v>
      </c>
      <c r="B4952" s="27">
        <v>2</v>
      </c>
      <c r="C4952" s="27">
        <v>13</v>
      </c>
      <c r="D4952" s="27">
        <v>5</v>
      </c>
      <c r="E4952" s="27">
        <v>2</v>
      </c>
      <c r="F4952" s="27"/>
      <c r="G4952" s="27"/>
      <c r="H4952" s="27"/>
      <c r="I4952" s="53" t="s">
        <v>5179</v>
      </c>
      <c r="J4952" s="61">
        <v>1</v>
      </c>
      <c r="K4952" s="61" t="s">
        <v>845</v>
      </c>
      <c r="L4952" s="61"/>
      <c r="M4952" s="61">
        <f t="shared" si="211"/>
        <v>0</v>
      </c>
    </row>
    <row r="4953" spans="1:13" s="47" customFormat="1" x14ac:dyDescent="0.4">
      <c r="A4953" s="27" t="s">
        <v>3254</v>
      </c>
      <c r="B4953" s="27">
        <v>2</v>
      </c>
      <c r="C4953" s="27">
        <v>13</v>
      </c>
      <c r="D4953" s="27">
        <v>5</v>
      </c>
      <c r="E4953" s="27">
        <v>3</v>
      </c>
      <c r="F4953" s="27"/>
      <c r="G4953" s="27"/>
      <c r="H4953" s="27"/>
      <c r="I4953" s="53" t="s">
        <v>5180</v>
      </c>
      <c r="J4953" s="61">
        <v>1</v>
      </c>
      <c r="K4953" s="61" t="s">
        <v>845</v>
      </c>
      <c r="L4953" s="61"/>
      <c r="M4953" s="61">
        <f t="shared" si="211"/>
        <v>0</v>
      </c>
    </row>
    <row r="4954" spans="1:13" s="47" customFormat="1" x14ac:dyDescent="0.4">
      <c r="A4954" s="27" t="s">
        <v>3254</v>
      </c>
      <c r="B4954" s="27">
        <v>2</v>
      </c>
      <c r="C4954" s="27">
        <v>13</v>
      </c>
      <c r="D4954" s="27">
        <v>5</v>
      </c>
      <c r="E4954" s="27">
        <v>4</v>
      </c>
      <c r="F4954" s="27"/>
      <c r="G4954" s="27"/>
      <c r="H4954" s="27"/>
      <c r="I4954" s="53" t="s">
        <v>5181</v>
      </c>
      <c r="J4954" s="61">
        <v>1</v>
      </c>
      <c r="K4954" s="61" t="s">
        <v>845</v>
      </c>
      <c r="L4954" s="61"/>
      <c r="M4954" s="61">
        <f t="shared" si="211"/>
        <v>0</v>
      </c>
    </row>
    <row r="4955" spans="1:13" s="47" customFormat="1" x14ac:dyDescent="0.4">
      <c r="A4955" s="27" t="s">
        <v>3254</v>
      </c>
      <c r="B4955" s="27">
        <v>2</v>
      </c>
      <c r="C4955" s="27">
        <v>13</v>
      </c>
      <c r="D4955" s="27">
        <v>5</v>
      </c>
      <c r="E4955" s="27">
        <v>5</v>
      </c>
      <c r="F4955" s="27"/>
      <c r="G4955" s="27"/>
      <c r="H4955" s="27"/>
      <c r="I4955" s="53" t="s">
        <v>5182</v>
      </c>
      <c r="J4955" s="61">
        <v>1</v>
      </c>
      <c r="K4955" s="61" t="s">
        <v>845</v>
      </c>
      <c r="L4955" s="61"/>
      <c r="M4955" s="61">
        <f t="shared" si="211"/>
        <v>0</v>
      </c>
    </row>
    <row r="4956" spans="1:13" s="47" customFormat="1" x14ac:dyDescent="0.4">
      <c r="A4956" s="27" t="s">
        <v>3254</v>
      </c>
      <c r="B4956" s="27">
        <v>2</v>
      </c>
      <c r="C4956" s="27">
        <v>13</v>
      </c>
      <c r="D4956" s="27">
        <v>5</v>
      </c>
      <c r="E4956" s="27">
        <v>6</v>
      </c>
      <c r="F4956" s="27"/>
      <c r="G4956" s="27"/>
      <c r="H4956" s="27"/>
      <c r="I4956" s="53" t="s">
        <v>5183</v>
      </c>
      <c r="J4956" s="61">
        <v>1</v>
      </c>
      <c r="K4956" s="61" t="s">
        <v>845</v>
      </c>
      <c r="L4956" s="61"/>
      <c r="M4956" s="61">
        <f t="shared" si="211"/>
        <v>0</v>
      </c>
    </row>
    <row r="4957" spans="1:13" s="47" customFormat="1" x14ac:dyDescent="0.4">
      <c r="A4957" s="27" t="s">
        <v>3254</v>
      </c>
      <c r="B4957" s="27">
        <v>2</v>
      </c>
      <c r="C4957" s="27">
        <v>13</v>
      </c>
      <c r="D4957" s="27">
        <v>5</v>
      </c>
      <c r="E4957" s="27">
        <v>7</v>
      </c>
      <c r="F4957" s="27"/>
      <c r="G4957" s="27"/>
      <c r="H4957" s="27"/>
      <c r="I4957" s="53" t="s">
        <v>5174</v>
      </c>
      <c r="J4957" s="61">
        <v>1</v>
      </c>
      <c r="K4957" s="61" t="s">
        <v>845</v>
      </c>
      <c r="L4957" s="61"/>
      <c r="M4957" s="61">
        <f t="shared" si="211"/>
        <v>0</v>
      </c>
    </row>
    <row r="4958" spans="1:13" s="47" customFormat="1" x14ac:dyDescent="0.4">
      <c r="A4958" s="27" t="s">
        <v>3254</v>
      </c>
      <c r="B4958" s="27">
        <v>2</v>
      </c>
      <c r="C4958" s="27">
        <v>13</v>
      </c>
      <c r="D4958" s="27">
        <v>5</v>
      </c>
      <c r="E4958" s="27">
        <v>8</v>
      </c>
      <c r="F4958" s="27"/>
      <c r="G4958" s="27"/>
      <c r="H4958" s="27"/>
      <c r="I4958" s="53" t="s">
        <v>5175</v>
      </c>
      <c r="J4958" s="61">
        <v>1</v>
      </c>
      <c r="K4958" s="61" t="s">
        <v>845</v>
      </c>
      <c r="L4958" s="61"/>
      <c r="M4958" s="61">
        <f t="shared" si="211"/>
        <v>0</v>
      </c>
    </row>
    <row r="4959" spans="1:13" s="47" customFormat="1" x14ac:dyDescent="0.4">
      <c r="A4959" s="27" t="s">
        <v>3254</v>
      </c>
      <c r="B4959" s="27">
        <v>2</v>
      </c>
      <c r="C4959" s="27">
        <v>13</v>
      </c>
      <c r="D4959" s="27">
        <v>5</v>
      </c>
      <c r="E4959" s="27">
        <v>9</v>
      </c>
      <c r="F4959" s="27"/>
      <c r="G4959" s="27"/>
      <c r="H4959" s="27"/>
      <c r="I4959" s="53" t="s">
        <v>5176</v>
      </c>
      <c r="J4959" s="61">
        <v>1</v>
      </c>
      <c r="K4959" s="61" t="s">
        <v>845</v>
      </c>
      <c r="L4959" s="61"/>
      <c r="M4959" s="61">
        <f t="shared" si="211"/>
        <v>0</v>
      </c>
    </row>
    <row r="4960" spans="1:13" s="47" customFormat="1" x14ac:dyDescent="0.4">
      <c r="A4960" s="27" t="s">
        <v>3254</v>
      </c>
      <c r="B4960" s="27">
        <v>2</v>
      </c>
      <c r="C4960" s="27">
        <v>13</v>
      </c>
      <c r="D4960" s="27">
        <v>6</v>
      </c>
      <c r="E4960" s="27"/>
      <c r="F4960" s="27"/>
      <c r="G4960" s="27"/>
      <c r="H4960" s="27"/>
      <c r="I4960" s="53" t="s">
        <v>3638</v>
      </c>
      <c r="J4960" s="61">
        <v>1</v>
      </c>
      <c r="K4960" s="61" t="s">
        <v>845</v>
      </c>
      <c r="L4960" s="61"/>
      <c r="M4960" s="61">
        <f t="shared" si="211"/>
        <v>0</v>
      </c>
    </row>
    <row r="4961" spans="1:13" s="47" customFormat="1" ht="37.5" x14ac:dyDescent="0.4">
      <c r="A4961" s="27" t="s">
        <v>3254</v>
      </c>
      <c r="B4961" s="27">
        <v>2</v>
      </c>
      <c r="C4961" s="27">
        <v>13</v>
      </c>
      <c r="D4961" s="27">
        <v>7</v>
      </c>
      <c r="E4961" s="27"/>
      <c r="F4961" s="27"/>
      <c r="G4961" s="27"/>
      <c r="H4961" s="27"/>
      <c r="I4961" s="53" t="s">
        <v>3639</v>
      </c>
      <c r="J4961" s="61">
        <v>1</v>
      </c>
      <c r="K4961" s="61" t="s">
        <v>845</v>
      </c>
      <c r="L4961" s="61"/>
      <c r="M4961" s="61">
        <f t="shared" si="211"/>
        <v>0</v>
      </c>
    </row>
    <row r="4962" spans="1:13" s="47" customFormat="1" x14ac:dyDescent="0.4">
      <c r="A4962" s="27" t="s">
        <v>3254</v>
      </c>
      <c r="B4962" s="27">
        <v>2</v>
      </c>
      <c r="C4962" s="27">
        <v>13</v>
      </c>
      <c r="D4962" s="27">
        <v>8</v>
      </c>
      <c r="E4962" s="27"/>
      <c r="F4962" s="27"/>
      <c r="G4962" s="27"/>
      <c r="H4962" s="27"/>
      <c r="I4962" s="53" t="s">
        <v>5184</v>
      </c>
      <c r="J4962" s="61">
        <v>1</v>
      </c>
      <c r="K4962" s="61" t="s">
        <v>845</v>
      </c>
      <c r="L4962" s="61"/>
      <c r="M4962" s="61">
        <f t="shared" si="211"/>
        <v>0</v>
      </c>
    </row>
    <row r="4963" spans="1:13" s="47" customFormat="1" x14ac:dyDescent="0.4">
      <c r="A4963" s="27" t="s">
        <v>3254</v>
      </c>
      <c r="B4963" s="27">
        <v>2</v>
      </c>
      <c r="C4963" s="27">
        <v>13</v>
      </c>
      <c r="D4963" s="27">
        <v>9</v>
      </c>
      <c r="E4963" s="27"/>
      <c r="F4963" s="27"/>
      <c r="G4963" s="27"/>
      <c r="H4963" s="27"/>
      <c r="I4963" s="53" t="s">
        <v>3653</v>
      </c>
      <c r="J4963" s="61">
        <v>1</v>
      </c>
      <c r="K4963" s="61" t="s">
        <v>845</v>
      </c>
      <c r="L4963" s="61"/>
      <c r="M4963" s="61">
        <f t="shared" si="211"/>
        <v>0</v>
      </c>
    </row>
    <row r="4964" spans="1:13" s="47" customFormat="1" x14ac:dyDescent="0.4">
      <c r="A4964" s="27" t="s">
        <v>3254</v>
      </c>
      <c r="B4964" s="27">
        <v>2</v>
      </c>
      <c r="C4964" s="27">
        <v>14</v>
      </c>
      <c r="D4964" s="27"/>
      <c r="E4964" s="27"/>
      <c r="F4964" s="27"/>
      <c r="G4964" s="27"/>
      <c r="H4964" s="27"/>
      <c r="I4964" s="54" t="s">
        <v>3654</v>
      </c>
      <c r="J4964" s="61">
        <v>1</v>
      </c>
      <c r="K4964" s="61" t="s">
        <v>845</v>
      </c>
      <c r="L4964" s="69"/>
      <c r="M4964" s="61">
        <f t="shared" si="211"/>
        <v>0</v>
      </c>
    </row>
    <row r="4965" spans="1:13" s="47" customFormat="1" x14ac:dyDescent="0.4">
      <c r="A4965" s="27" t="s">
        <v>3254</v>
      </c>
      <c r="B4965" s="27">
        <v>2</v>
      </c>
      <c r="C4965" s="27">
        <v>14</v>
      </c>
      <c r="D4965" s="27">
        <v>1</v>
      </c>
      <c r="E4965" s="27"/>
      <c r="F4965" s="27"/>
      <c r="G4965" s="27"/>
      <c r="H4965" s="27"/>
      <c r="I4965" s="53" t="s">
        <v>3655</v>
      </c>
      <c r="J4965" s="61">
        <v>1</v>
      </c>
      <c r="K4965" s="61" t="s">
        <v>845</v>
      </c>
      <c r="L4965" s="61"/>
      <c r="M4965" s="61">
        <f t="shared" si="211"/>
        <v>0</v>
      </c>
    </row>
    <row r="4966" spans="1:13" s="47" customFormat="1" x14ac:dyDescent="0.4">
      <c r="A4966" s="27" t="s">
        <v>3254</v>
      </c>
      <c r="B4966" s="27">
        <v>2</v>
      </c>
      <c r="C4966" s="27">
        <v>14</v>
      </c>
      <c r="D4966" s="27">
        <v>2</v>
      </c>
      <c r="E4966" s="27"/>
      <c r="F4966" s="27"/>
      <c r="G4966" s="27"/>
      <c r="H4966" s="27"/>
      <c r="I4966" s="53" t="s">
        <v>3656</v>
      </c>
      <c r="J4966" s="61">
        <v>1</v>
      </c>
      <c r="K4966" s="61" t="s">
        <v>845</v>
      </c>
      <c r="L4966" s="61"/>
      <c r="M4966" s="61">
        <f t="shared" si="211"/>
        <v>0</v>
      </c>
    </row>
    <row r="4967" spans="1:13" s="47" customFormat="1" ht="37.5" x14ac:dyDescent="0.4">
      <c r="A4967" s="27" t="s">
        <v>3254</v>
      </c>
      <c r="B4967" s="27">
        <v>2</v>
      </c>
      <c r="C4967" s="27">
        <v>14</v>
      </c>
      <c r="D4967" s="27">
        <v>3</v>
      </c>
      <c r="E4967" s="27"/>
      <c r="F4967" s="27"/>
      <c r="G4967" s="27"/>
      <c r="H4967" s="27"/>
      <c r="I4967" s="53" t="s">
        <v>3657</v>
      </c>
      <c r="J4967" s="61">
        <v>1</v>
      </c>
      <c r="K4967" s="61" t="s">
        <v>845</v>
      </c>
      <c r="L4967" s="61"/>
      <c r="M4967" s="61">
        <f t="shared" si="211"/>
        <v>0</v>
      </c>
    </row>
    <row r="4968" spans="1:13" s="47" customFormat="1" x14ac:dyDescent="0.4">
      <c r="A4968" s="27" t="s">
        <v>3254</v>
      </c>
      <c r="B4968" s="27">
        <v>2</v>
      </c>
      <c r="C4968" s="27">
        <v>14</v>
      </c>
      <c r="D4968" s="27">
        <v>4</v>
      </c>
      <c r="E4968" s="27"/>
      <c r="F4968" s="27"/>
      <c r="G4968" s="27"/>
      <c r="H4968" s="27"/>
      <c r="I4968" s="53" t="s">
        <v>3658</v>
      </c>
      <c r="J4968" s="61">
        <v>1</v>
      </c>
      <c r="K4968" s="61" t="s">
        <v>845</v>
      </c>
      <c r="L4968" s="61"/>
      <c r="M4968" s="61">
        <f t="shared" si="211"/>
        <v>0</v>
      </c>
    </row>
    <row r="4969" spans="1:13" s="47" customFormat="1" x14ac:dyDescent="0.4">
      <c r="A4969" s="27" t="s">
        <v>3254</v>
      </c>
      <c r="B4969" s="27">
        <v>2</v>
      </c>
      <c r="C4969" s="27">
        <v>14</v>
      </c>
      <c r="D4969" s="27">
        <v>5</v>
      </c>
      <c r="E4969" s="27"/>
      <c r="F4969" s="27"/>
      <c r="G4969" s="27"/>
      <c r="H4969" s="27"/>
      <c r="I4969" s="53" t="s">
        <v>3659</v>
      </c>
      <c r="J4969" s="61">
        <v>1</v>
      </c>
      <c r="K4969" s="61" t="s">
        <v>845</v>
      </c>
      <c r="L4969" s="61"/>
      <c r="M4969" s="61">
        <f t="shared" si="211"/>
        <v>0</v>
      </c>
    </row>
    <row r="4970" spans="1:13" s="47" customFormat="1" ht="37.5" x14ac:dyDescent="0.4">
      <c r="A4970" s="27" t="s">
        <v>3254</v>
      </c>
      <c r="B4970" s="27">
        <v>2</v>
      </c>
      <c r="C4970" s="27">
        <v>14</v>
      </c>
      <c r="D4970" s="27">
        <v>6</v>
      </c>
      <c r="E4970" s="27"/>
      <c r="F4970" s="27"/>
      <c r="G4970" s="27"/>
      <c r="H4970" s="27"/>
      <c r="I4970" s="53" t="s">
        <v>3660</v>
      </c>
      <c r="J4970" s="61">
        <v>1</v>
      </c>
      <c r="K4970" s="61" t="s">
        <v>845</v>
      </c>
      <c r="L4970" s="61"/>
      <c r="M4970" s="61">
        <f t="shared" si="211"/>
        <v>0</v>
      </c>
    </row>
    <row r="4971" spans="1:13" s="47" customFormat="1" x14ac:dyDescent="0.4">
      <c r="A4971" s="27" t="s">
        <v>3254</v>
      </c>
      <c r="B4971" s="27">
        <v>2</v>
      </c>
      <c r="C4971" s="27">
        <v>15</v>
      </c>
      <c r="D4971" s="27"/>
      <c r="E4971" s="27"/>
      <c r="F4971" s="27"/>
      <c r="G4971" s="27"/>
      <c r="H4971" s="27"/>
      <c r="I4971" s="54" t="s">
        <v>3661</v>
      </c>
      <c r="J4971" s="61">
        <v>1</v>
      </c>
      <c r="K4971" s="61" t="s">
        <v>845</v>
      </c>
      <c r="L4971" s="69"/>
      <c r="M4971" s="61">
        <f t="shared" si="211"/>
        <v>0</v>
      </c>
    </row>
    <row r="4972" spans="1:13" s="47" customFormat="1" x14ac:dyDescent="0.4">
      <c r="A4972" s="27" t="s">
        <v>3254</v>
      </c>
      <c r="B4972" s="27">
        <v>2</v>
      </c>
      <c r="C4972" s="27">
        <v>15</v>
      </c>
      <c r="D4972" s="27">
        <v>1</v>
      </c>
      <c r="E4972" s="27"/>
      <c r="F4972" s="27"/>
      <c r="G4972" s="27"/>
      <c r="H4972" s="27"/>
      <c r="I4972" s="53" t="s">
        <v>3662</v>
      </c>
      <c r="J4972" s="61">
        <v>1</v>
      </c>
      <c r="K4972" s="61" t="s">
        <v>845</v>
      </c>
      <c r="L4972" s="61"/>
      <c r="M4972" s="61">
        <f t="shared" si="211"/>
        <v>0</v>
      </c>
    </row>
    <row r="4973" spans="1:13" s="47" customFormat="1" x14ac:dyDescent="0.4">
      <c r="A4973" s="27" t="s">
        <v>3254</v>
      </c>
      <c r="B4973" s="27">
        <v>2</v>
      </c>
      <c r="C4973" s="27">
        <v>15</v>
      </c>
      <c r="D4973" s="27">
        <v>2</v>
      </c>
      <c r="E4973" s="27"/>
      <c r="F4973" s="27"/>
      <c r="G4973" s="27"/>
      <c r="H4973" s="27"/>
      <c r="I4973" s="53" t="s">
        <v>3663</v>
      </c>
      <c r="J4973" s="61">
        <v>1</v>
      </c>
      <c r="K4973" s="61" t="s">
        <v>845</v>
      </c>
      <c r="L4973" s="61"/>
      <c r="M4973" s="61">
        <f t="shared" si="211"/>
        <v>0</v>
      </c>
    </row>
    <row r="4974" spans="1:13" s="47" customFormat="1" x14ac:dyDescent="0.4">
      <c r="A4974" s="27" t="s">
        <v>3254</v>
      </c>
      <c r="B4974" s="27">
        <v>2</v>
      </c>
      <c r="C4974" s="27">
        <v>15</v>
      </c>
      <c r="D4974" s="27">
        <v>2</v>
      </c>
      <c r="E4974" s="27">
        <v>1</v>
      </c>
      <c r="F4974" s="27"/>
      <c r="G4974" s="27"/>
      <c r="H4974" s="27"/>
      <c r="I4974" s="53" t="s">
        <v>5185</v>
      </c>
      <c r="J4974" s="61">
        <v>1</v>
      </c>
      <c r="K4974" s="61" t="s">
        <v>845</v>
      </c>
      <c r="L4974" s="61"/>
      <c r="M4974" s="61">
        <f t="shared" si="211"/>
        <v>0</v>
      </c>
    </row>
    <row r="4975" spans="1:13" s="47" customFormat="1" x14ac:dyDescent="0.4">
      <c r="A4975" s="27" t="s">
        <v>3254</v>
      </c>
      <c r="B4975" s="27">
        <v>2</v>
      </c>
      <c r="C4975" s="27">
        <v>15</v>
      </c>
      <c r="D4975" s="27">
        <v>2</v>
      </c>
      <c r="E4975" s="27">
        <v>2</v>
      </c>
      <c r="F4975" s="27"/>
      <c r="G4975" s="27"/>
      <c r="H4975" s="27"/>
      <c r="I4975" s="53" t="s">
        <v>5186</v>
      </c>
      <c r="J4975" s="61">
        <v>1</v>
      </c>
      <c r="K4975" s="61" t="s">
        <v>845</v>
      </c>
      <c r="L4975" s="61"/>
      <c r="M4975" s="61">
        <f t="shared" si="211"/>
        <v>0</v>
      </c>
    </row>
    <row r="4976" spans="1:13" s="47" customFormat="1" x14ac:dyDescent="0.4">
      <c r="A4976" s="27" t="s">
        <v>3254</v>
      </c>
      <c r="B4976" s="27">
        <v>2</v>
      </c>
      <c r="C4976" s="27">
        <v>15</v>
      </c>
      <c r="D4976" s="27">
        <v>2</v>
      </c>
      <c r="E4976" s="27">
        <v>3</v>
      </c>
      <c r="F4976" s="27"/>
      <c r="G4976" s="27"/>
      <c r="H4976" s="27"/>
      <c r="I4976" s="53" t="s">
        <v>5187</v>
      </c>
      <c r="J4976" s="61">
        <v>1</v>
      </c>
      <c r="K4976" s="61" t="s">
        <v>845</v>
      </c>
      <c r="L4976" s="61"/>
      <c r="M4976" s="61">
        <f t="shared" si="211"/>
        <v>0</v>
      </c>
    </row>
    <row r="4977" spans="1:13" s="47" customFormat="1" x14ac:dyDescent="0.4">
      <c r="A4977" s="27" t="s">
        <v>3254</v>
      </c>
      <c r="B4977" s="27">
        <v>2</v>
      </c>
      <c r="C4977" s="27">
        <v>15</v>
      </c>
      <c r="D4977" s="27">
        <v>2</v>
      </c>
      <c r="E4977" s="27">
        <v>4</v>
      </c>
      <c r="F4977" s="27"/>
      <c r="G4977" s="27"/>
      <c r="H4977" s="27"/>
      <c r="I4977" s="53" t="s">
        <v>5188</v>
      </c>
      <c r="J4977" s="61">
        <v>1</v>
      </c>
      <c r="K4977" s="61" t="s">
        <v>845</v>
      </c>
      <c r="L4977" s="61"/>
      <c r="M4977" s="61">
        <f t="shared" si="211"/>
        <v>0</v>
      </c>
    </row>
    <row r="4978" spans="1:13" s="47" customFormat="1" x14ac:dyDescent="0.4">
      <c r="A4978" s="27" t="s">
        <v>3254</v>
      </c>
      <c r="B4978" s="27">
        <v>2</v>
      </c>
      <c r="C4978" s="27">
        <v>16</v>
      </c>
      <c r="D4978" s="27"/>
      <c r="E4978" s="27"/>
      <c r="F4978" s="27"/>
      <c r="G4978" s="27"/>
      <c r="H4978" s="27"/>
      <c r="I4978" s="54" t="s">
        <v>5189</v>
      </c>
      <c r="J4978" s="61">
        <v>1</v>
      </c>
      <c r="K4978" s="61" t="s">
        <v>845</v>
      </c>
      <c r="L4978" s="69"/>
      <c r="M4978" s="61">
        <f t="shared" si="211"/>
        <v>0</v>
      </c>
    </row>
    <row r="4979" spans="1:13" s="47" customFormat="1" ht="37.5" x14ac:dyDescent="0.4">
      <c r="A4979" s="27" t="s">
        <v>3254</v>
      </c>
      <c r="B4979" s="27">
        <v>2</v>
      </c>
      <c r="C4979" s="27">
        <v>16</v>
      </c>
      <c r="D4979" s="27">
        <v>1</v>
      </c>
      <c r="E4979" s="27"/>
      <c r="F4979" s="27"/>
      <c r="G4979" s="27"/>
      <c r="H4979" s="27"/>
      <c r="I4979" s="53" t="s">
        <v>3669</v>
      </c>
      <c r="J4979" s="61">
        <v>1</v>
      </c>
      <c r="K4979" s="61" t="s">
        <v>845</v>
      </c>
      <c r="L4979" s="61"/>
      <c r="M4979" s="61">
        <f t="shared" si="211"/>
        <v>0</v>
      </c>
    </row>
    <row r="4980" spans="1:13" s="47" customFormat="1" x14ac:dyDescent="0.4">
      <c r="A4980" s="27" t="s">
        <v>3254</v>
      </c>
      <c r="B4980" s="27">
        <v>2</v>
      </c>
      <c r="C4980" s="27">
        <v>16</v>
      </c>
      <c r="D4980" s="27">
        <v>2</v>
      </c>
      <c r="E4980" s="27"/>
      <c r="F4980" s="27"/>
      <c r="G4980" s="27"/>
      <c r="H4980" s="27"/>
      <c r="I4980" s="53" t="s">
        <v>3670</v>
      </c>
      <c r="J4980" s="61">
        <v>1</v>
      </c>
      <c r="K4980" s="61" t="s">
        <v>845</v>
      </c>
      <c r="L4980" s="61"/>
      <c r="M4980" s="61">
        <f t="shared" si="211"/>
        <v>0</v>
      </c>
    </row>
    <row r="4981" spans="1:13" s="47" customFormat="1" ht="33" customHeight="1" x14ac:dyDescent="0.4">
      <c r="A4981" s="27" t="s">
        <v>3254</v>
      </c>
      <c r="B4981" s="27">
        <v>2</v>
      </c>
      <c r="C4981" s="27">
        <v>16</v>
      </c>
      <c r="D4981" s="27">
        <v>3</v>
      </c>
      <c r="E4981" s="27"/>
      <c r="F4981" s="27"/>
      <c r="G4981" s="27"/>
      <c r="H4981" s="27"/>
      <c r="I4981" s="53" t="s">
        <v>3671</v>
      </c>
      <c r="J4981" s="61">
        <v>1</v>
      </c>
      <c r="K4981" s="61" t="s">
        <v>845</v>
      </c>
      <c r="L4981" s="61"/>
      <c r="M4981" s="61">
        <f t="shared" si="211"/>
        <v>0</v>
      </c>
    </row>
    <row r="4982" spans="1:13" s="47" customFormat="1" ht="33" customHeight="1" x14ac:dyDescent="0.4">
      <c r="A4982" s="27" t="s">
        <v>3254</v>
      </c>
      <c r="B4982" s="27">
        <v>2</v>
      </c>
      <c r="C4982" s="27">
        <v>16</v>
      </c>
      <c r="D4982" s="27">
        <v>4</v>
      </c>
      <c r="E4982" s="27"/>
      <c r="F4982" s="27"/>
      <c r="G4982" s="27"/>
      <c r="H4982" s="27"/>
      <c r="I4982" s="53" t="s">
        <v>3672</v>
      </c>
      <c r="J4982" s="61">
        <v>1</v>
      </c>
      <c r="K4982" s="61" t="s">
        <v>845</v>
      </c>
      <c r="L4982" s="61"/>
      <c r="M4982" s="61">
        <f t="shared" si="211"/>
        <v>0</v>
      </c>
    </row>
    <row r="4983" spans="1:13" s="47" customFormat="1" x14ac:dyDescent="0.4">
      <c r="A4983" s="27" t="s">
        <v>3254</v>
      </c>
      <c r="B4983" s="27">
        <v>2</v>
      </c>
      <c r="C4983" s="27">
        <v>16</v>
      </c>
      <c r="D4983" s="27">
        <v>5</v>
      </c>
      <c r="E4983" s="27"/>
      <c r="F4983" s="27"/>
      <c r="G4983" s="27"/>
      <c r="H4983" s="27"/>
      <c r="I4983" s="53" t="s">
        <v>3673</v>
      </c>
      <c r="J4983" s="61">
        <v>1</v>
      </c>
      <c r="K4983" s="61" t="s">
        <v>845</v>
      </c>
      <c r="L4983" s="61"/>
      <c r="M4983" s="61">
        <f t="shared" si="211"/>
        <v>0</v>
      </c>
    </row>
    <row r="4984" spans="1:13" s="47" customFormat="1" x14ac:dyDescent="0.4">
      <c r="A4984" s="27" t="s">
        <v>3254</v>
      </c>
      <c r="B4984" s="27">
        <v>2</v>
      </c>
      <c r="C4984" s="27">
        <v>16</v>
      </c>
      <c r="D4984" s="27">
        <v>6</v>
      </c>
      <c r="E4984" s="27"/>
      <c r="F4984" s="27"/>
      <c r="G4984" s="27"/>
      <c r="H4984" s="27"/>
      <c r="I4984" s="53" t="s">
        <v>3674</v>
      </c>
      <c r="J4984" s="61">
        <v>1</v>
      </c>
      <c r="K4984" s="61" t="s">
        <v>845</v>
      </c>
      <c r="L4984" s="61"/>
      <c r="M4984" s="61">
        <f t="shared" si="211"/>
        <v>0</v>
      </c>
    </row>
    <row r="4985" spans="1:13" x14ac:dyDescent="0.4">
      <c r="A4985" s="55"/>
      <c r="B4985" s="55"/>
      <c r="C4985" s="55"/>
      <c r="D4985" s="55"/>
      <c r="E4985" s="55"/>
      <c r="F4985" s="55"/>
      <c r="G4985" s="55"/>
      <c r="H4985" s="55"/>
      <c r="I4985" s="56"/>
      <c r="J4985" s="57">
        <f>SUM(J7:J4984)</f>
        <v>4775</v>
      </c>
      <c r="K4985" s="80"/>
      <c r="L4985" s="80"/>
      <c r="M4985" s="57">
        <f>SUM(M7:M4984)</f>
        <v>0</v>
      </c>
    </row>
    <row r="4986" spans="1:13" x14ac:dyDescent="0.4">
      <c r="A4986" s="43"/>
      <c r="B4986" s="43"/>
      <c r="C4986" s="43"/>
      <c r="D4986" s="43"/>
      <c r="E4986" s="43"/>
      <c r="F4986" s="43"/>
      <c r="G4986" s="43"/>
      <c r="H4986" s="43"/>
      <c r="I4986" s="44"/>
      <c r="J4986" s="45" t="s">
        <v>405</v>
      </c>
      <c r="K4986" s="46"/>
      <c r="L4986" s="46"/>
      <c r="M4986" s="46" t="s">
        <v>406</v>
      </c>
    </row>
  </sheetData>
  <autoFilter ref="A3:P4986" xr:uid="{577716A6-AA54-4A59-A57F-7B29AC4CA464}"/>
  <mergeCells count="6">
    <mergeCell ref="J2:J3"/>
    <mergeCell ref="K2:K3"/>
    <mergeCell ref="L2:L3"/>
    <mergeCell ref="M2:M3"/>
    <mergeCell ref="A2:H2"/>
    <mergeCell ref="I2:I3"/>
  </mergeCells>
  <phoneticPr fontId="4"/>
  <dataValidations count="1">
    <dataValidation type="list" allowBlank="1" showInputMessage="1" showErrorMessage="1" sqref="K4:K5 K4822:K4984 K494:K505 K520:K524 K526:K530 K532:K537 K539:K558 K563 K565:K573 K575:K584 K586:K595 K597:K604 K606:K626 K628:K629 K631 K633:K644 K2579:K2588 K826:K861 K863:K880 K882:K907 K909:K916 K918:K931 K507:K518 K1030:K1066 K1068:K1108 K933:K1027 K1124:K1161 K1163:K1169 K1171:K1181 K1183:K1187 K2955:K2972 K1209:K1215 K1257:K1281 K1110:K1122 K1283:K1316 K1400:K1411 K1413:K1466 K646:K824 K1587:K1590 K1592:K1662 K1664:K1687 K1689:K1713 K1715:K1762 K1764:K1812 K1814:K1829 K1831:K1865 K1468:K1585 K1964:K1997 K2165:K2183 K2185:K2209 K1867:K1962 K2277:K2353 K2355:K2360 K2362:K2365 K2367:K2383 K2385:K2394 K2211:K2275 K2427:K2430 K2432:K2438 K2396:K2425 K2543:K2566 K2568:K2577 K2440:K2541 K2590:K2598 K2600:K2607 K2609:K2690 K2692:K2696 K2698:K2720 K2722:K2820 K2822:K2842 K2844:K2869 K2871:K2874 K2876:K2891 K2893:K2923 K2926:K2934 K2936:K2953 K2974:K2984 K2986:K2992 K2994:K3005 K3007:K3014 K3016:K3018 K3020:K3035 K3037:K3049 K3051:K3058 K3060:K3062 K3785:K3828 K3830:K3894 K3896:K4071 K4073:K4238 K4306:K4309 K4311:K4327 K4329:K4337 K4339:K4344 K4346:K4369 K4371:K4382 K4384:K4394 K4396:K4398 K4400:K4415 K4417:K4445 K4447:K4489 K4491:K4528 K4530:K4532 K4534:K4551 K4553:K4555 K4557:K4559 K4562:K4585 K4587:K4817 K4818 K4819 K4820 K4821 K4240:K4303 K560:K561 K1318:K1398 K1999:K2032 K2034:K2163 K3104:K3783 K3064:K3101 K7:K492 K1217:K1254 K1189:K1195 K1197:K1207" xr:uid="{845484E6-9B1D-46E8-9071-67C53421F383}">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rowBreaks count="1" manualBreakCount="1">
    <brk id="4943" max="2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13AAF-F88B-4454-A375-81BBEE79F010}">
  <sheetPr>
    <pageSetUpPr fitToPage="1"/>
  </sheetPr>
  <dimension ref="A1:M428"/>
  <sheetViews>
    <sheetView zoomScale="70" zoomScaleNormal="70" zoomScaleSheetLayoutView="70" workbookViewId="0">
      <pane ySplit="3" topLeftCell="A4" activePane="bottomLeft" state="frozen"/>
      <selection activeCell="X4" sqref="X4"/>
      <selection pane="bottomLeft" activeCell="L27" sqref="L27"/>
    </sheetView>
  </sheetViews>
  <sheetFormatPr defaultColWidth="8.75" defaultRowHeight="18.75" outlineLevelCol="1" x14ac:dyDescent="0.4"/>
  <cols>
    <col min="1" max="8" width="4.25" style="8" customWidth="1"/>
    <col min="9" max="9" width="70.75" style="59" customWidth="1"/>
    <col min="10" max="10" width="8.625" style="20" customWidth="1"/>
    <col min="11" max="11" width="8.625" style="31" customWidth="1"/>
    <col min="12" max="12" width="40.625" style="4" customWidth="1" outlineLevel="1"/>
    <col min="13" max="13" width="8.625" style="31" customWidth="1" outlineLevel="1"/>
    <col min="14" max="16384" width="8.75" style="4"/>
  </cols>
  <sheetData>
    <row r="1" spans="1:13" ht="19.5" x14ac:dyDescent="0.4">
      <c r="A1" s="36" t="str" cm="1">
        <f t="array" aca="1" ref="A1" ca="1">RIGHT(CELL("filename",A1),LEN(CELL("filename",A1))-FIND("]",CELL("filename",A1)))</f>
        <v>（G）医事システム</v>
      </c>
    </row>
    <row r="2" spans="1:13" s="46" customFormat="1" x14ac:dyDescent="0.4">
      <c r="A2" s="115" t="s">
        <v>9</v>
      </c>
      <c r="B2" s="116"/>
      <c r="C2" s="116"/>
      <c r="D2" s="116"/>
      <c r="E2" s="116"/>
      <c r="F2" s="116"/>
      <c r="G2" s="116"/>
      <c r="H2" s="140"/>
      <c r="I2" s="141" t="s">
        <v>10</v>
      </c>
      <c r="J2" s="124" t="s">
        <v>11</v>
      </c>
      <c r="K2" s="133" t="s">
        <v>3675</v>
      </c>
      <c r="L2" s="143" t="s">
        <v>13</v>
      </c>
      <c r="M2" s="131" t="s">
        <v>14</v>
      </c>
    </row>
    <row r="3" spans="1:13" s="46" customFormat="1" x14ac:dyDescent="0.4">
      <c r="A3" s="50"/>
      <c r="B3" s="51"/>
      <c r="C3" s="51"/>
      <c r="D3" s="51"/>
      <c r="E3" s="51"/>
      <c r="F3" s="51"/>
      <c r="G3" s="51"/>
      <c r="H3" s="51"/>
      <c r="I3" s="142"/>
      <c r="J3" s="125"/>
      <c r="K3" s="134"/>
      <c r="L3" s="144"/>
      <c r="M3" s="132"/>
    </row>
    <row r="4" spans="1:13" s="47" customFormat="1" x14ac:dyDescent="0.4">
      <c r="A4" s="17" t="s">
        <v>3254</v>
      </c>
      <c r="B4" s="17"/>
      <c r="C4" s="17"/>
      <c r="D4" s="17"/>
      <c r="E4" s="17"/>
      <c r="F4" s="17"/>
      <c r="G4" s="17"/>
      <c r="H4" s="17"/>
      <c r="I4" s="60" t="s">
        <v>3255</v>
      </c>
      <c r="J4" s="67"/>
      <c r="K4" s="67"/>
      <c r="L4" s="67"/>
      <c r="M4" s="67"/>
    </row>
    <row r="5" spans="1:13" s="47" customFormat="1" x14ac:dyDescent="0.4">
      <c r="A5" s="17" t="s">
        <v>3256</v>
      </c>
      <c r="B5" s="17">
        <v>1</v>
      </c>
      <c r="C5" s="17"/>
      <c r="D5" s="17"/>
      <c r="E5" s="17"/>
      <c r="F5" s="17"/>
      <c r="G5" s="17"/>
      <c r="H5" s="17"/>
      <c r="I5" s="60" t="s">
        <v>3257</v>
      </c>
      <c r="J5" s="67"/>
      <c r="K5" s="67"/>
      <c r="L5" s="67"/>
      <c r="M5" s="67"/>
    </row>
    <row r="6" spans="1:13" s="47" customFormat="1" x14ac:dyDescent="0.4">
      <c r="A6" s="27" t="s">
        <v>3254</v>
      </c>
      <c r="B6" s="27">
        <v>1</v>
      </c>
      <c r="C6" s="27">
        <v>1</v>
      </c>
      <c r="D6" s="27"/>
      <c r="E6" s="27"/>
      <c r="F6" s="27"/>
      <c r="G6" s="27"/>
      <c r="H6" s="27"/>
      <c r="I6" s="53" t="s">
        <v>3258</v>
      </c>
      <c r="J6" s="70">
        <v>1</v>
      </c>
      <c r="K6" s="68" t="s">
        <v>17</v>
      </c>
      <c r="L6" s="68"/>
      <c r="M6" s="68">
        <f t="shared" ref="M6:M7" si="0">IF(K6="A",J6,0)</f>
        <v>0</v>
      </c>
    </row>
    <row r="7" spans="1:13" s="47" customFormat="1" ht="37.5" x14ac:dyDescent="0.4">
      <c r="A7" s="27" t="s">
        <v>3254</v>
      </c>
      <c r="B7" s="27">
        <v>1</v>
      </c>
      <c r="C7" s="27">
        <v>2</v>
      </c>
      <c r="D7" s="27"/>
      <c r="E7" s="27"/>
      <c r="F7" s="27"/>
      <c r="G7" s="27"/>
      <c r="H7" s="27"/>
      <c r="I7" s="53" t="s">
        <v>3259</v>
      </c>
      <c r="J7" s="61">
        <v>1</v>
      </c>
      <c r="K7" s="61" t="s">
        <v>17</v>
      </c>
      <c r="L7" s="61"/>
      <c r="M7" s="61">
        <f t="shared" si="0"/>
        <v>0</v>
      </c>
    </row>
    <row r="8" spans="1:13" s="47" customFormat="1" ht="37.5" x14ac:dyDescent="0.4">
      <c r="A8" s="27" t="s">
        <v>3254</v>
      </c>
      <c r="B8" s="27">
        <v>1</v>
      </c>
      <c r="C8" s="27">
        <v>3</v>
      </c>
      <c r="D8" s="27"/>
      <c r="E8" s="27"/>
      <c r="F8" s="27"/>
      <c r="G8" s="27"/>
      <c r="H8" s="27"/>
      <c r="I8" s="53" t="s">
        <v>3260</v>
      </c>
      <c r="J8" s="61">
        <v>1</v>
      </c>
      <c r="K8" s="61" t="s">
        <v>17</v>
      </c>
      <c r="L8" s="61"/>
      <c r="M8" s="61">
        <f>IF(K8="A",J8,0)</f>
        <v>0</v>
      </c>
    </row>
    <row r="9" spans="1:13" s="47" customFormat="1" ht="56.25" x14ac:dyDescent="0.4">
      <c r="A9" s="27" t="s">
        <v>3254</v>
      </c>
      <c r="B9" s="27">
        <v>1</v>
      </c>
      <c r="C9" s="27">
        <v>4</v>
      </c>
      <c r="D9" s="27"/>
      <c r="E9" s="27"/>
      <c r="F9" s="27"/>
      <c r="G9" s="27"/>
      <c r="H9" s="27"/>
      <c r="I9" s="53" t="s">
        <v>3261</v>
      </c>
      <c r="J9" s="61">
        <v>1</v>
      </c>
      <c r="K9" s="61" t="s">
        <v>17</v>
      </c>
      <c r="L9" s="61"/>
      <c r="M9" s="61">
        <f t="shared" ref="M9:M72" si="1">IF(K9="A",J9,0)</f>
        <v>0</v>
      </c>
    </row>
    <row r="10" spans="1:13" s="47" customFormat="1" x14ac:dyDescent="0.4">
      <c r="A10" s="27" t="s">
        <v>3254</v>
      </c>
      <c r="B10" s="27">
        <v>1</v>
      </c>
      <c r="C10" s="27">
        <v>5</v>
      </c>
      <c r="D10" s="27"/>
      <c r="E10" s="27"/>
      <c r="F10" s="27"/>
      <c r="G10" s="27"/>
      <c r="H10" s="27"/>
      <c r="I10" s="53" t="s">
        <v>3262</v>
      </c>
      <c r="J10" s="61"/>
      <c r="K10" s="61"/>
      <c r="L10" s="61"/>
      <c r="M10" s="61"/>
    </row>
    <row r="11" spans="1:13" s="47" customFormat="1" ht="37.5" x14ac:dyDescent="0.4">
      <c r="A11" s="27" t="s">
        <v>3254</v>
      </c>
      <c r="B11" s="27">
        <v>1</v>
      </c>
      <c r="C11" s="27">
        <v>6</v>
      </c>
      <c r="D11" s="27"/>
      <c r="E11" s="27"/>
      <c r="F11" s="27"/>
      <c r="G11" s="27"/>
      <c r="H11" s="27"/>
      <c r="I11" s="53" t="s">
        <v>3263</v>
      </c>
      <c r="J11" s="61"/>
      <c r="K11" s="61"/>
      <c r="L11" s="61"/>
      <c r="M11" s="61"/>
    </row>
    <row r="12" spans="1:13" s="47" customFormat="1" x14ac:dyDescent="0.4">
      <c r="A12" s="27" t="s">
        <v>3254</v>
      </c>
      <c r="B12" s="27">
        <v>1</v>
      </c>
      <c r="C12" s="27">
        <v>7</v>
      </c>
      <c r="D12" s="27"/>
      <c r="E12" s="27"/>
      <c r="F12" s="27"/>
      <c r="G12" s="27"/>
      <c r="H12" s="27"/>
      <c r="I12" s="53" t="s">
        <v>3264</v>
      </c>
      <c r="J12" s="61">
        <v>1</v>
      </c>
      <c r="K12" s="61" t="s">
        <v>17</v>
      </c>
      <c r="L12" s="61"/>
      <c r="M12" s="61">
        <f t="shared" si="1"/>
        <v>0</v>
      </c>
    </row>
    <row r="13" spans="1:13" s="47" customFormat="1" ht="56.25" x14ac:dyDescent="0.4">
      <c r="A13" s="27" t="s">
        <v>3254</v>
      </c>
      <c r="B13" s="27">
        <v>1</v>
      </c>
      <c r="C13" s="27">
        <v>8</v>
      </c>
      <c r="D13" s="27"/>
      <c r="E13" s="27"/>
      <c r="F13" s="27"/>
      <c r="G13" s="27"/>
      <c r="H13" s="27"/>
      <c r="I13" s="53" t="s">
        <v>3265</v>
      </c>
      <c r="J13" s="61"/>
      <c r="K13" s="61"/>
      <c r="L13" s="61"/>
      <c r="M13" s="61"/>
    </row>
    <row r="14" spans="1:13" s="47" customFormat="1" ht="37.5" x14ac:dyDescent="0.4">
      <c r="A14" s="27" t="s">
        <v>3254</v>
      </c>
      <c r="B14" s="27">
        <v>1</v>
      </c>
      <c r="C14" s="27">
        <v>9</v>
      </c>
      <c r="D14" s="27"/>
      <c r="E14" s="27"/>
      <c r="F14" s="27"/>
      <c r="G14" s="27"/>
      <c r="H14" s="27"/>
      <c r="I14" s="53" t="s">
        <v>3266</v>
      </c>
      <c r="J14" s="61">
        <v>1</v>
      </c>
      <c r="K14" s="61" t="s">
        <v>17</v>
      </c>
      <c r="L14" s="61"/>
      <c r="M14" s="61">
        <f t="shared" si="1"/>
        <v>0</v>
      </c>
    </row>
    <row r="15" spans="1:13" s="47" customFormat="1" ht="37.5" x14ac:dyDescent="0.4">
      <c r="A15" s="27" t="s">
        <v>3254</v>
      </c>
      <c r="B15" s="27">
        <v>1</v>
      </c>
      <c r="C15" s="27">
        <v>10</v>
      </c>
      <c r="D15" s="27"/>
      <c r="E15" s="27"/>
      <c r="F15" s="27"/>
      <c r="G15" s="27"/>
      <c r="H15" s="27"/>
      <c r="I15" s="53" t="s">
        <v>3267</v>
      </c>
      <c r="J15" s="61">
        <v>1</v>
      </c>
      <c r="K15" s="61" t="s">
        <v>17</v>
      </c>
      <c r="L15" s="61"/>
      <c r="M15" s="61">
        <f t="shared" si="1"/>
        <v>0</v>
      </c>
    </row>
    <row r="16" spans="1:13" s="47" customFormat="1" ht="37.5" x14ac:dyDescent="0.4">
      <c r="A16" s="27" t="s">
        <v>3254</v>
      </c>
      <c r="B16" s="27">
        <v>1</v>
      </c>
      <c r="C16" s="27">
        <v>11</v>
      </c>
      <c r="D16" s="27"/>
      <c r="E16" s="27"/>
      <c r="F16" s="27"/>
      <c r="G16" s="27"/>
      <c r="H16" s="27"/>
      <c r="I16" s="53" t="s">
        <v>3268</v>
      </c>
      <c r="J16" s="61">
        <v>1</v>
      </c>
      <c r="K16" s="61" t="s">
        <v>17</v>
      </c>
      <c r="L16" s="61"/>
      <c r="M16" s="61">
        <f t="shared" si="1"/>
        <v>0</v>
      </c>
    </row>
    <row r="17" spans="1:13" s="47" customFormat="1" x14ac:dyDescent="0.4">
      <c r="A17" s="27" t="s">
        <v>3254</v>
      </c>
      <c r="B17" s="27">
        <v>1</v>
      </c>
      <c r="C17" s="27">
        <v>12</v>
      </c>
      <c r="D17" s="27"/>
      <c r="E17" s="27"/>
      <c r="F17" s="27"/>
      <c r="G17" s="27"/>
      <c r="H17" s="27"/>
      <c r="I17" s="53" t="s">
        <v>3269</v>
      </c>
      <c r="J17" s="61">
        <v>1</v>
      </c>
      <c r="K17" s="61" t="s">
        <v>17</v>
      </c>
      <c r="L17" s="61"/>
      <c r="M17" s="61">
        <f t="shared" si="1"/>
        <v>0</v>
      </c>
    </row>
    <row r="18" spans="1:13" s="47" customFormat="1" ht="37.5" x14ac:dyDescent="0.4">
      <c r="A18" s="27" t="s">
        <v>3254</v>
      </c>
      <c r="B18" s="27">
        <v>1</v>
      </c>
      <c r="C18" s="27">
        <v>13</v>
      </c>
      <c r="D18" s="27"/>
      <c r="E18" s="27"/>
      <c r="F18" s="27"/>
      <c r="G18" s="27"/>
      <c r="H18" s="27"/>
      <c r="I18" s="53" t="s">
        <v>3270</v>
      </c>
      <c r="J18" s="61">
        <v>1</v>
      </c>
      <c r="K18" s="61" t="s">
        <v>17</v>
      </c>
      <c r="L18" s="61"/>
      <c r="M18" s="61">
        <f t="shared" si="1"/>
        <v>0</v>
      </c>
    </row>
    <row r="19" spans="1:13" s="47" customFormat="1" ht="37.5" x14ac:dyDescent="0.4">
      <c r="A19" s="27" t="s">
        <v>3254</v>
      </c>
      <c r="B19" s="27">
        <v>1</v>
      </c>
      <c r="C19" s="27">
        <v>14</v>
      </c>
      <c r="D19" s="27"/>
      <c r="E19" s="27"/>
      <c r="F19" s="27"/>
      <c r="G19" s="27"/>
      <c r="H19" s="27"/>
      <c r="I19" s="53" t="s">
        <v>3271</v>
      </c>
      <c r="J19" s="61"/>
      <c r="K19" s="61"/>
      <c r="L19" s="61"/>
      <c r="M19" s="61"/>
    </row>
    <row r="20" spans="1:13" s="47" customFormat="1" ht="37.5" x14ac:dyDescent="0.4">
      <c r="A20" s="27" t="s">
        <v>3254</v>
      </c>
      <c r="B20" s="27">
        <v>1</v>
      </c>
      <c r="C20" s="27">
        <v>15</v>
      </c>
      <c r="D20" s="27"/>
      <c r="E20" s="27"/>
      <c r="F20" s="27"/>
      <c r="G20" s="27"/>
      <c r="H20" s="27"/>
      <c r="I20" s="53" t="s">
        <v>3272</v>
      </c>
      <c r="J20" s="61">
        <v>1</v>
      </c>
      <c r="K20" s="61" t="s">
        <v>17</v>
      </c>
      <c r="L20" s="61"/>
      <c r="M20" s="61">
        <f t="shared" si="1"/>
        <v>0</v>
      </c>
    </row>
    <row r="21" spans="1:13" s="47" customFormat="1" ht="56.25" x14ac:dyDescent="0.4">
      <c r="A21" s="27" t="s">
        <v>3254</v>
      </c>
      <c r="B21" s="27">
        <v>1</v>
      </c>
      <c r="C21" s="27">
        <v>16</v>
      </c>
      <c r="D21" s="27"/>
      <c r="E21" s="27"/>
      <c r="F21" s="27"/>
      <c r="G21" s="27"/>
      <c r="H21" s="27"/>
      <c r="I21" s="53" t="s">
        <v>3273</v>
      </c>
      <c r="J21" s="61">
        <v>1</v>
      </c>
      <c r="K21" s="61" t="s">
        <v>17</v>
      </c>
      <c r="L21" s="61"/>
      <c r="M21" s="61">
        <f t="shared" si="1"/>
        <v>0</v>
      </c>
    </row>
    <row r="22" spans="1:13" s="47" customFormat="1" ht="37.5" x14ac:dyDescent="0.4">
      <c r="A22" s="27" t="s">
        <v>3254</v>
      </c>
      <c r="B22" s="27">
        <v>1</v>
      </c>
      <c r="C22" s="27">
        <v>17</v>
      </c>
      <c r="D22" s="27"/>
      <c r="E22" s="27"/>
      <c r="F22" s="27"/>
      <c r="G22" s="27"/>
      <c r="H22" s="27"/>
      <c r="I22" s="53" t="s">
        <v>3274</v>
      </c>
      <c r="J22" s="61">
        <v>1</v>
      </c>
      <c r="K22" s="61" t="s">
        <v>17</v>
      </c>
      <c r="L22" s="61"/>
      <c r="M22" s="61">
        <f t="shared" si="1"/>
        <v>0</v>
      </c>
    </row>
    <row r="23" spans="1:13" s="47" customFormat="1" x14ac:dyDescent="0.4">
      <c r="A23" s="27" t="s">
        <v>3254</v>
      </c>
      <c r="B23" s="27">
        <v>1</v>
      </c>
      <c r="C23" s="27">
        <v>18</v>
      </c>
      <c r="D23" s="27"/>
      <c r="E23" s="27"/>
      <c r="F23" s="27"/>
      <c r="G23" s="27"/>
      <c r="H23" s="27"/>
      <c r="I23" s="53" t="s">
        <v>3275</v>
      </c>
      <c r="J23" s="61">
        <v>1</v>
      </c>
      <c r="K23" s="61" t="s">
        <v>17</v>
      </c>
      <c r="L23" s="61"/>
      <c r="M23" s="61">
        <f t="shared" si="1"/>
        <v>0</v>
      </c>
    </row>
    <row r="24" spans="1:13" s="47" customFormat="1" x14ac:dyDescent="0.4">
      <c r="A24" s="27" t="s">
        <v>3254</v>
      </c>
      <c r="B24" s="27">
        <v>1</v>
      </c>
      <c r="C24" s="27">
        <v>19</v>
      </c>
      <c r="D24" s="27"/>
      <c r="E24" s="27"/>
      <c r="F24" s="27"/>
      <c r="G24" s="27"/>
      <c r="H24" s="27"/>
      <c r="I24" s="53" t="s">
        <v>3276</v>
      </c>
      <c r="J24" s="61">
        <v>1</v>
      </c>
      <c r="K24" s="61" t="s">
        <v>17</v>
      </c>
      <c r="L24" s="61"/>
      <c r="M24" s="61">
        <f t="shared" si="1"/>
        <v>0</v>
      </c>
    </row>
    <row r="25" spans="1:13" s="47" customFormat="1" ht="37.5" x14ac:dyDescent="0.4">
      <c r="A25" s="27" t="s">
        <v>3254</v>
      </c>
      <c r="B25" s="27">
        <v>1</v>
      </c>
      <c r="C25" s="27">
        <v>20</v>
      </c>
      <c r="D25" s="27"/>
      <c r="E25" s="27"/>
      <c r="F25" s="27"/>
      <c r="G25" s="27"/>
      <c r="H25" s="27"/>
      <c r="I25" s="53" t="s">
        <v>3277</v>
      </c>
      <c r="J25" s="61">
        <v>1</v>
      </c>
      <c r="K25" s="61" t="s">
        <v>17</v>
      </c>
      <c r="L25" s="61"/>
      <c r="M25" s="61">
        <f t="shared" si="1"/>
        <v>0</v>
      </c>
    </row>
    <row r="26" spans="1:13" s="47" customFormat="1" ht="37.5" x14ac:dyDescent="0.4">
      <c r="A26" s="27" t="s">
        <v>3254</v>
      </c>
      <c r="B26" s="27">
        <v>1</v>
      </c>
      <c r="C26" s="27">
        <v>21</v>
      </c>
      <c r="D26" s="27"/>
      <c r="E26" s="27"/>
      <c r="F26" s="27"/>
      <c r="G26" s="27"/>
      <c r="H26" s="27"/>
      <c r="I26" s="53" t="s">
        <v>3278</v>
      </c>
      <c r="J26" s="61">
        <v>1</v>
      </c>
      <c r="K26" s="61" t="s">
        <v>17</v>
      </c>
      <c r="L26" s="61"/>
      <c r="M26" s="61">
        <f t="shared" si="1"/>
        <v>0</v>
      </c>
    </row>
    <row r="27" spans="1:13" s="47" customFormat="1" x14ac:dyDescent="0.4">
      <c r="A27" s="27" t="s">
        <v>3254</v>
      </c>
      <c r="B27" s="27">
        <v>1</v>
      </c>
      <c r="C27" s="27">
        <v>22</v>
      </c>
      <c r="D27" s="27"/>
      <c r="E27" s="27"/>
      <c r="F27" s="27"/>
      <c r="G27" s="27"/>
      <c r="H27" s="27"/>
      <c r="I27" s="53" t="s">
        <v>3279</v>
      </c>
      <c r="J27" s="61">
        <v>1</v>
      </c>
      <c r="K27" s="61" t="s">
        <v>3676</v>
      </c>
      <c r="L27" s="61"/>
      <c r="M27" s="61">
        <f t="shared" si="1"/>
        <v>0</v>
      </c>
    </row>
    <row r="28" spans="1:13" s="47" customFormat="1" x14ac:dyDescent="0.4">
      <c r="A28" s="27" t="s">
        <v>3254</v>
      </c>
      <c r="B28" s="27">
        <v>1</v>
      </c>
      <c r="C28" s="27">
        <v>23</v>
      </c>
      <c r="D28" s="27"/>
      <c r="E28" s="27"/>
      <c r="F28" s="27"/>
      <c r="G28" s="27"/>
      <c r="H28" s="27"/>
      <c r="I28" s="53" t="s">
        <v>3280</v>
      </c>
      <c r="J28" s="61">
        <v>1</v>
      </c>
      <c r="K28" s="61" t="s">
        <v>3676</v>
      </c>
      <c r="L28" s="61"/>
      <c r="M28" s="61">
        <f t="shared" si="1"/>
        <v>0</v>
      </c>
    </row>
    <row r="29" spans="1:13" s="47" customFormat="1" x14ac:dyDescent="0.4">
      <c r="A29" s="27" t="s">
        <v>3254</v>
      </c>
      <c r="B29" s="27">
        <v>1</v>
      </c>
      <c r="C29" s="27">
        <v>24</v>
      </c>
      <c r="D29" s="27"/>
      <c r="E29" s="27"/>
      <c r="F29" s="27"/>
      <c r="G29" s="27"/>
      <c r="H29" s="27"/>
      <c r="I29" s="53" t="s">
        <v>3281</v>
      </c>
      <c r="J29" s="61">
        <v>1</v>
      </c>
      <c r="K29" s="61" t="s">
        <v>3676</v>
      </c>
      <c r="L29" s="61"/>
      <c r="M29" s="61">
        <f t="shared" si="1"/>
        <v>0</v>
      </c>
    </row>
    <row r="30" spans="1:13" s="47" customFormat="1" x14ac:dyDescent="0.4">
      <c r="A30" s="17" t="s">
        <v>3256</v>
      </c>
      <c r="B30" s="17">
        <v>2</v>
      </c>
      <c r="C30" s="17"/>
      <c r="D30" s="17"/>
      <c r="E30" s="17"/>
      <c r="F30" s="17"/>
      <c r="G30" s="17"/>
      <c r="H30" s="17"/>
      <c r="I30" s="60" t="s">
        <v>3282</v>
      </c>
      <c r="J30" s="67"/>
      <c r="K30" s="67"/>
      <c r="L30" s="67"/>
      <c r="M30" s="67"/>
    </row>
    <row r="31" spans="1:13" s="47" customFormat="1" x14ac:dyDescent="0.4">
      <c r="A31" s="27" t="s">
        <v>3254</v>
      </c>
      <c r="B31" s="27">
        <v>2</v>
      </c>
      <c r="C31" s="27">
        <v>1</v>
      </c>
      <c r="D31" s="27"/>
      <c r="E31" s="27"/>
      <c r="F31" s="27"/>
      <c r="G31" s="27"/>
      <c r="H31" s="27"/>
      <c r="I31" s="53" t="s">
        <v>3283</v>
      </c>
      <c r="J31" s="61">
        <v>1</v>
      </c>
      <c r="K31" s="61" t="s">
        <v>17</v>
      </c>
      <c r="L31" s="61"/>
      <c r="M31" s="61">
        <f t="shared" si="1"/>
        <v>0</v>
      </c>
    </row>
    <row r="32" spans="1:13" s="47" customFormat="1" x14ac:dyDescent="0.4">
      <c r="A32" s="27" t="s">
        <v>3254</v>
      </c>
      <c r="B32" s="27">
        <v>2</v>
      </c>
      <c r="C32" s="27">
        <v>1</v>
      </c>
      <c r="D32" s="27">
        <v>1</v>
      </c>
      <c r="E32" s="27"/>
      <c r="F32" s="27"/>
      <c r="G32" s="27"/>
      <c r="H32" s="27"/>
      <c r="I32" s="53" t="s">
        <v>3284</v>
      </c>
      <c r="J32" s="61">
        <v>1</v>
      </c>
      <c r="K32" s="61" t="s">
        <v>17</v>
      </c>
      <c r="L32" s="61"/>
      <c r="M32" s="61">
        <f t="shared" si="1"/>
        <v>0</v>
      </c>
    </row>
    <row r="33" spans="1:13" s="47" customFormat="1" x14ac:dyDescent="0.4">
      <c r="A33" s="27" t="s">
        <v>3254</v>
      </c>
      <c r="B33" s="27">
        <v>2</v>
      </c>
      <c r="C33" s="27">
        <v>1</v>
      </c>
      <c r="D33" s="27">
        <v>2</v>
      </c>
      <c r="E33" s="27"/>
      <c r="F33" s="27"/>
      <c r="G33" s="27"/>
      <c r="H33" s="27"/>
      <c r="I33" s="53" t="s">
        <v>3285</v>
      </c>
      <c r="J33" s="61">
        <v>1</v>
      </c>
      <c r="K33" s="61" t="s">
        <v>17</v>
      </c>
      <c r="L33" s="61"/>
      <c r="M33" s="61">
        <f t="shared" si="1"/>
        <v>0</v>
      </c>
    </row>
    <row r="34" spans="1:13" s="47" customFormat="1" ht="37.5" x14ac:dyDescent="0.4">
      <c r="A34" s="27" t="s">
        <v>3254</v>
      </c>
      <c r="B34" s="27">
        <v>2</v>
      </c>
      <c r="C34" s="27">
        <v>1</v>
      </c>
      <c r="D34" s="27">
        <v>3</v>
      </c>
      <c r="E34" s="27"/>
      <c r="F34" s="27"/>
      <c r="G34" s="27"/>
      <c r="H34" s="27"/>
      <c r="I34" s="53" t="s">
        <v>3286</v>
      </c>
      <c r="J34" s="61"/>
      <c r="K34" s="61"/>
      <c r="L34" s="61"/>
      <c r="M34" s="61"/>
    </row>
    <row r="35" spans="1:13" s="47" customFormat="1" x14ac:dyDescent="0.4">
      <c r="A35" s="27" t="s">
        <v>3254</v>
      </c>
      <c r="B35" s="27">
        <v>2</v>
      </c>
      <c r="C35" s="27">
        <v>1</v>
      </c>
      <c r="D35" s="27">
        <v>4</v>
      </c>
      <c r="E35" s="27"/>
      <c r="F35" s="27"/>
      <c r="G35" s="27"/>
      <c r="H35" s="27"/>
      <c r="I35" s="53" t="s">
        <v>3287</v>
      </c>
      <c r="J35" s="61">
        <v>1</v>
      </c>
      <c r="K35" s="61" t="s">
        <v>17</v>
      </c>
      <c r="L35" s="61"/>
      <c r="M35" s="61">
        <f t="shared" si="1"/>
        <v>0</v>
      </c>
    </row>
    <row r="36" spans="1:13" s="47" customFormat="1" ht="37.5" x14ac:dyDescent="0.4">
      <c r="A36" s="27" t="s">
        <v>3254</v>
      </c>
      <c r="B36" s="27">
        <v>2</v>
      </c>
      <c r="C36" s="27">
        <v>1</v>
      </c>
      <c r="D36" s="27">
        <v>5</v>
      </c>
      <c r="E36" s="27"/>
      <c r="F36" s="27"/>
      <c r="G36" s="27"/>
      <c r="H36" s="27"/>
      <c r="I36" s="53" t="s">
        <v>3288</v>
      </c>
      <c r="J36" s="61"/>
      <c r="K36" s="61"/>
      <c r="L36" s="61"/>
      <c r="M36" s="61"/>
    </row>
    <row r="37" spans="1:13" s="47" customFormat="1" ht="37.5" x14ac:dyDescent="0.4">
      <c r="A37" s="27" t="s">
        <v>3254</v>
      </c>
      <c r="B37" s="27">
        <v>2</v>
      </c>
      <c r="C37" s="27">
        <v>1</v>
      </c>
      <c r="D37" s="27">
        <v>6</v>
      </c>
      <c r="E37" s="27"/>
      <c r="F37" s="27"/>
      <c r="G37" s="27"/>
      <c r="H37" s="27"/>
      <c r="I37" s="53" t="s">
        <v>3289</v>
      </c>
      <c r="J37" s="61">
        <v>1</v>
      </c>
      <c r="K37" s="61" t="s">
        <v>17</v>
      </c>
      <c r="L37" s="61"/>
      <c r="M37" s="61">
        <f t="shared" si="1"/>
        <v>0</v>
      </c>
    </row>
    <row r="38" spans="1:13" s="47" customFormat="1" x14ac:dyDescent="0.4">
      <c r="A38" s="27" t="s">
        <v>3254</v>
      </c>
      <c r="B38" s="27">
        <v>2</v>
      </c>
      <c r="C38" s="27">
        <v>1</v>
      </c>
      <c r="D38" s="27">
        <v>7</v>
      </c>
      <c r="E38" s="27"/>
      <c r="F38" s="27"/>
      <c r="G38" s="27"/>
      <c r="H38" s="27"/>
      <c r="I38" s="53" t="s">
        <v>3290</v>
      </c>
      <c r="J38" s="61"/>
      <c r="K38" s="61"/>
      <c r="L38" s="61"/>
      <c r="M38" s="61"/>
    </row>
    <row r="39" spans="1:13" s="47" customFormat="1" x14ac:dyDescent="0.4">
      <c r="A39" s="27" t="s">
        <v>3254</v>
      </c>
      <c r="B39" s="27">
        <v>2</v>
      </c>
      <c r="C39" s="27">
        <v>1</v>
      </c>
      <c r="D39" s="27">
        <v>8</v>
      </c>
      <c r="E39" s="27"/>
      <c r="F39" s="27"/>
      <c r="G39" s="27"/>
      <c r="H39" s="27"/>
      <c r="I39" s="53" t="s">
        <v>3291</v>
      </c>
      <c r="J39" s="61"/>
      <c r="K39" s="61"/>
      <c r="L39" s="61"/>
      <c r="M39" s="61"/>
    </row>
    <row r="40" spans="1:13" s="47" customFormat="1" ht="37.5" x14ac:dyDescent="0.4">
      <c r="A40" s="27" t="s">
        <v>3254</v>
      </c>
      <c r="B40" s="27">
        <v>2</v>
      </c>
      <c r="C40" s="27">
        <v>1</v>
      </c>
      <c r="D40" s="27">
        <v>9</v>
      </c>
      <c r="E40" s="27"/>
      <c r="F40" s="27"/>
      <c r="G40" s="27"/>
      <c r="H40" s="27"/>
      <c r="I40" s="53" t="s">
        <v>3292</v>
      </c>
      <c r="J40" s="61">
        <v>1</v>
      </c>
      <c r="K40" s="61" t="s">
        <v>17</v>
      </c>
      <c r="L40" s="61"/>
      <c r="M40" s="61">
        <f t="shared" si="1"/>
        <v>0</v>
      </c>
    </row>
    <row r="41" spans="1:13" s="47" customFormat="1" ht="56.25" x14ac:dyDescent="0.4">
      <c r="A41" s="27" t="s">
        <v>3254</v>
      </c>
      <c r="B41" s="27">
        <v>2</v>
      </c>
      <c r="C41" s="27">
        <v>1</v>
      </c>
      <c r="D41" s="27">
        <v>10</v>
      </c>
      <c r="E41" s="27"/>
      <c r="F41" s="27"/>
      <c r="G41" s="27"/>
      <c r="H41" s="27"/>
      <c r="I41" s="53" t="s">
        <v>3293</v>
      </c>
      <c r="J41" s="61">
        <v>1</v>
      </c>
      <c r="K41" s="61" t="s">
        <v>17</v>
      </c>
      <c r="L41" s="61"/>
      <c r="M41" s="61">
        <f t="shared" si="1"/>
        <v>0</v>
      </c>
    </row>
    <row r="42" spans="1:13" s="47" customFormat="1" ht="37.5" x14ac:dyDescent="0.4">
      <c r="A42" s="27" t="s">
        <v>3254</v>
      </c>
      <c r="B42" s="27">
        <v>2</v>
      </c>
      <c r="C42" s="27">
        <v>1</v>
      </c>
      <c r="D42" s="27">
        <v>11</v>
      </c>
      <c r="E42" s="27"/>
      <c r="F42" s="27"/>
      <c r="G42" s="27"/>
      <c r="H42" s="27"/>
      <c r="I42" s="53" t="s">
        <v>3294</v>
      </c>
      <c r="J42" s="61">
        <v>1</v>
      </c>
      <c r="K42" s="61" t="s">
        <v>17</v>
      </c>
      <c r="L42" s="61"/>
      <c r="M42" s="61">
        <f t="shared" si="1"/>
        <v>0</v>
      </c>
    </row>
    <row r="43" spans="1:13" s="47" customFormat="1" ht="37.5" x14ac:dyDescent="0.4">
      <c r="A43" s="27" t="s">
        <v>3254</v>
      </c>
      <c r="B43" s="27">
        <v>2</v>
      </c>
      <c r="C43" s="27">
        <v>1</v>
      </c>
      <c r="D43" s="27">
        <v>12</v>
      </c>
      <c r="E43" s="27"/>
      <c r="F43" s="27"/>
      <c r="G43" s="27"/>
      <c r="H43" s="27"/>
      <c r="I43" s="53" t="s">
        <v>3295</v>
      </c>
      <c r="J43" s="61">
        <v>1</v>
      </c>
      <c r="K43" s="61" t="s">
        <v>17</v>
      </c>
      <c r="L43" s="61"/>
      <c r="M43" s="61">
        <f t="shared" si="1"/>
        <v>0</v>
      </c>
    </row>
    <row r="44" spans="1:13" s="47" customFormat="1" x14ac:dyDescent="0.4">
      <c r="A44" s="27" t="s">
        <v>3254</v>
      </c>
      <c r="B44" s="27">
        <v>2</v>
      </c>
      <c r="C44" s="27">
        <v>1</v>
      </c>
      <c r="D44" s="27">
        <v>13</v>
      </c>
      <c r="E44" s="27"/>
      <c r="F44" s="27"/>
      <c r="G44" s="27"/>
      <c r="H44" s="27"/>
      <c r="I44" s="53" t="s">
        <v>3296</v>
      </c>
      <c r="J44" s="61">
        <v>1</v>
      </c>
      <c r="K44" s="61" t="s">
        <v>17</v>
      </c>
      <c r="L44" s="61"/>
      <c r="M44" s="61">
        <f t="shared" si="1"/>
        <v>0</v>
      </c>
    </row>
    <row r="45" spans="1:13" s="47" customFormat="1" x14ac:dyDescent="0.4">
      <c r="A45" s="27" t="s">
        <v>3254</v>
      </c>
      <c r="B45" s="27">
        <v>2</v>
      </c>
      <c r="C45" s="27">
        <v>1</v>
      </c>
      <c r="D45" s="27">
        <v>14</v>
      </c>
      <c r="E45" s="27"/>
      <c r="F45" s="27"/>
      <c r="G45" s="27"/>
      <c r="H45" s="27"/>
      <c r="I45" s="53" t="s">
        <v>3297</v>
      </c>
      <c r="J45" s="61">
        <v>1</v>
      </c>
      <c r="K45" s="61" t="s">
        <v>17</v>
      </c>
      <c r="L45" s="61"/>
      <c r="M45" s="61">
        <f t="shared" si="1"/>
        <v>0</v>
      </c>
    </row>
    <row r="46" spans="1:13" s="47" customFormat="1" x14ac:dyDescent="0.4">
      <c r="A46" s="27" t="s">
        <v>3254</v>
      </c>
      <c r="B46" s="27">
        <v>2</v>
      </c>
      <c r="C46" s="27">
        <v>1</v>
      </c>
      <c r="D46" s="27">
        <v>15</v>
      </c>
      <c r="E46" s="27"/>
      <c r="F46" s="27"/>
      <c r="G46" s="27"/>
      <c r="H46" s="27"/>
      <c r="I46" s="53" t="s">
        <v>3298</v>
      </c>
      <c r="J46" s="61">
        <v>1</v>
      </c>
      <c r="K46" s="61" t="s">
        <v>17</v>
      </c>
      <c r="L46" s="61"/>
      <c r="M46" s="61">
        <f t="shared" si="1"/>
        <v>0</v>
      </c>
    </row>
    <row r="47" spans="1:13" s="47" customFormat="1" x14ac:dyDescent="0.4">
      <c r="A47" s="27" t="s">
        <v>3254</v>
      </c>
      <c r="B47" s="27">
        <v>2</v>
      </c>
      <c r="C47" s="27">
        <v>1</v>
      </c>
      <c r="D47" s="27">
        <v>16</v>
      </c>
      <c r="E47" s="27"/>
      <c r="F47" s="27"/>
      <c r="G47" s="27"/>
      <c r="H47" s="27"/>
      <c r="I47" s="53" t="s">
        <v>3299</v>
      </c>
      <c r="J47" s="61">
        <v>1</v>
      </c>
      <c r="K47" s="61" t="s">
        <v>17</v>
      </c>
      <c r="L47" s="61"/>
      <c r="M47" s="61">
        <f t="shared" si="1"/>
        <v>0</v>
      </c>
    </row>
    <row r="48" spans="1:13" s="47" customFormat="1" x14ac:dyDescent="0.4">
      <c r="A48" s="27" t="s">
        <v>3254</v>
      </c>
      <c r="B48" s="27">
        <v>2</v>
      </c>
      <c r="C48" s="27">
        <v>1</v>
      </c>
      <c r="D48" s="27">
        <v>17</v>
      </c>
      <c r="E48" s="27"/>
      <c r="F48" s="27"/>
      <c r="G48" s="27"/>
      <c r="H48" s="27"/>
      <c r="I48" s="53" t="s">
        <v>3300</v>
      </c>
      <c r="J48" s="61">
        <v>1</v>
      </c>
      <c r="K48" s="61" t="s">
        <v>17</v>
      </c>
      <c r="L48" s="61"/>
      <c r="M48" s="61">
        <f t="shared" si="1"/>
        <v>0</v>
      </c>
    </row>
    <row r="49" spans="1:13" s="47" customFormat="1" x14ac:dyDescent="0.4">
      <c r="A49" s="27" t="s">
        <v>3254</v>
      </c>
      <c r="B49" s="27">
        <v>2</v>
      </c>
      <c r="C49" s="27">
        <v>1</v>
      </c>
      <c r="D49" s="27">
        <v>18</v>
      </c>
      <c r="E49" s="27"/>
      <c r="F49" s="27"/>
      <c r="G49" s="27"/>
      <c r="H49" s="27"/>
      <c r="I49" s="63" t="s">
        <v>3301</v>
      </c>
      <c r="J49" s="64">
        <v>1</v>
      </c>
      <c r="K49" s="64" t="s">
        <v>17</v>
      </c>
      <c r="L49" s="64"/>
      <c r="M49" s="64">
        <f t="shared" si="1"/>
        <v>0</v>
      </c>
    </row>
    <row r="50" spans="1:13" s="47" customFormat="1" x14ac:dyDescent="0.4">
      <c r="A50" s="27" t="s">
        <v>3254</v>
      </c>
      <c r="B50" s="27">
        <v>2</v>
      </c>
      <c r="C50" s="27">
        <v>1</v>
      </c>
      <c r="D50" s="27">
        <v>19</v>
      </c>
      <c r="E50" s="27"/>
      <c r="F50" s="27"/>
      <c r="G50" s="27"/>
      <c r="H50" s="27"/>
      <c r="I50" s="63" t="s">
        <v>3302</v>
      </c>
      <c r="J50" s="64">
        <v>1</v>
      </c>
      <c r="K50" s="64" t="s">
        <v>17</v>
      </c>
      <c r="L50" s="64"/>
      <c r="M50" s="64">
        <f t="shared" si="1"/>
        <v>0</v>
      </c>
    </row>
    <row r="51" spans="1:13" s="47" customFormat="1" ht="37.5" x14ac:dyDescent="0.4">
      <c r="A51" s="27" t="s">
        <v>3254</v>
      </c>
      <c r="B51" s="27">
        <v>2</v>
      </c>
      <c r="C51" s="27">
        <v>1</v>
      </c>
      <c r="D51" s="27">
        <v>20</v>
      </c>
      <c r="E51" s="27"/>
      <c r="F51" s="27"/>
      <c r="G51" s="27"/>
      <c r="H51" s="27"/>
      <c r="I51" s="63" t="s">
        <v>3303</v>
      </c>
      <c r="J51" s="64">
        <v>1</v>
      </c>
      <c r="K51" s="64" t="s">
        <v>17</v>
      </c>
      <c r="L51" s="64"/>
      <c r="M51" s="64">
        <f t="shared" si="1"/>
        <v>0</v>
      </c>
    </row>
    <row r="52" spans="1:13" s="47" customFormat="1" x14ac:dyDescent="0.4">
      <c r="A52" s="27" t="s">
        <v>3254</v>
      </c>
      <c r="B52" s="27">
        <v>2</v>
      </c>
      <c r="C52" s="27">
        <v>1</v>
      </c>
      <c r="D52" s="27">
        <v>21</v>
      </c>
      <c r="E52" s="27"/>
      <c r="F52" s="27"/>
      <c r="G52" s="27"/>
      <c r="H52" s="27"/>
      <c r="I52" s="63" t="s">
        <v>3304</v>
      </c>
      <c r="J52" s="64">
        <v>1</v>
      </c>
      <c r="K52" s="64" t="s">
        <v>17</v>
      </c>
      <c r="L52" s="64"/>
      <c r="M52" s="64">
        <f t="shared" si="1"/>
        <v>0</v>
      </c>
    </row>
    <row r="53" spans="1:13" s="47" customFormat="1" x14ac:dyDescent="0.4">
      <c r="A53" s="27" t="s">
        <v>3254</v>
      </c>
      <c r="B53" s="27">
        <v>2</v>
      </c>
      <c r="C53" s="27">
        <v>1</v>
      </c>
      <c r="D53" s="27">
        <v>22</v>
      </c>
      <c r="E53" s="27"/>
      <c r="F53" s="27"/>
      <c r="G53" s="27"/>
      <c r="H53" s="27"/>
      <c r="I53" s="53" t="s">
        <v>3305</v>
      </c>
      <c r="J53" s="61">
        <v>1</v>
      </c>
      <c r="K53" s="61" t="s">
        <v>17</v>
      </c>
      <c r="L53" s="61"/>
      <c r="M53" s="61">
        <f t="shared" si="1"/>
        <v>0</v>
      </c>
    </row>
    <row r="54" spans="1:13" s="47" customFormat="1" x14ac:dyDescent="0.4">
      <c r="A54" s="27" t="s">
        <v>3254</v>
      </c>
      <c r="B54" s="27">
        <v>2</v>
      </c>
      <c r="C54" s="27">
        <v>1</v>
      </c>
      <c r="D54" s="27">
        <v>23</v>
      </c>
      <c r="E54" s="27"/>
      <c r="F54" s="27"/>
      <c r="G54" s="27"/>
      <c r="H54" s="27"/>
      <c r="I54" s="53" t="s">
        <v>3306</v>
      </c>
      <c r="J54" s="61">
        <v>1</v>
      </c>
      <c r="K54" s="61" t="s">
        <v>17</v>
      </c>
      <c r="L54" s="61"/>
      <c r="M54" s="61">
        <f t="shared" si="1"/>
        <v>0</v>
      </c>
    </row>
    <row r="55" spans="1:13" s="47" customFormat="1" x14ac:dyDescent="0.4">
      <c r="A55" s="27" t="s">
        <v>3254</v>
      </c>
      <c r="B55" s="27">
        <v>2</v>
      </c>
      <c r="C55" s="27">
        <v>1</v>
      </c>
      <c r="D55" s="27">
        <v>24</v>
      </c>
      <c r="E55" s="27"/>
      <c r="F55" s="27"/>
      <c r="G55" s="27"/>
      <c r="H55" s="27"/>
      <c r="I55" s="53" t="s">
        <v>3307</v>
      </c>
      <c r="J55" s="61">
        <v>1</v>
      </c>
      <c r="K55" s="61" t="s">
        <v>17</v>
      </c>
      <c r="L55" s="61"/>
      <c r="M55" s="61">
        <f t="shared" si="1"/>
        <v>0</v>
      </c>
    </row>
    <row r="56" spans="1:13" s="47" customFormat="1" ht="37.5" x14ac:dyDescent="0.4">
      <c r="A56" s="27" t="s">
        <v>3254</v>
      </c>
      <c r="B56" s="27">
        <v>2</v>
      </c>
      <c r="C56" s="27">
        <v>1</v>
      </c>
      <c r="D56" s="27">
        <v>25</v>
      </c>
      <c r="E56" s="27"/>
      <c r="F56" s="27"/>
      <c r="G56" s="27"/>
      <c r="H56" s="27"/>
      <c r="I56" s="53" t="s">
        <v>3308</v>
      </c>
      <c r="J56" s="61">
        <v>1</v>
      </c>
      <c r="K56" s="61" t="s">
        <v>17</v>
      </c>
      <c r="L56" s="61"/>
      <c r="M56" s="61">
        <f t="shared" si="1"/>
        <v>0</v>
      </c>
    </row>
    <row r="57" spans="1:13" s="47" customFormat="1" x14ac:dyDescent="0.4">
      <c r="A57" s="27" t="s">
        <v>3254</v>
      </c>
      <c r="B57" s="27">
        <v>2</v>
      </c>
      <c r="C57" s="27">
        <v>1</v>
      </c>
      <c r="D57" s="27">
        <v>26</v>
      </c>
      <c r="E57" s="27"/>
      <c r="F57" s="27"/>
      <c r="G57" s="27"/>
      <c r="H57" s="27"/>
      <c r="I57" s="53" t="s">
        <v>3309</v>
      </c>
      <c r="J57" s="61">
        <v>1</v>
      </c>
      <c r="K57" s="61" t="s">
        <v>17</v>
      </c>
      <c r="L57" s="61"/>
      <c r="M57" s="61">
        <f t="shared" si="1"/>
        <v>0</v>
      </c>
    </row>
    <row r="58" spans="1:13" s="47" customFormat="1" x14ac:dyDescent="0.4">
      <c r="A58" s="27" t="s">
        <v>3254</v>
      </c>
      <c r="B58" s="27">
        <v>2</v>
      </c>
      <c r="C58" s="27">
        <v>1</v>
      </c>
      <c r="D58" s="27">
        <v>27</v>
      </c>
      <c r="E58" s="27"/>
      <c r="F58" s="27"/>
      <c r="G58" s="27"/>
      <c r="H58" s="27"/>
      <c r="I58" s="53" t="s">
        <v>3310</v>
      </c>
      <c r="J58" s="61"/>
      <c r="K58" s="61"/>
      <c r="L58" s="61"/>
      <c r="M58" s="61"/>
    </row>
    <row r="59" spans="1:13" s="47" customFormat="1" x14ac:dyDescent="0.4">
      <c r="A59" s="27" t="s">
        <v>3254</v>
      </c>
      <c r="B59" s="27">
        <v>2</v>
      </c>
      <c r="C59" s="27">
        <v>1</v>
      </c>
      <c r="D59" s="27">
        <v>28</v>
      </c>
      <c r="E59" s="27"/>
      <c r="F59" s="27"/>
      <c r="G59" s="27"/>
      <c r="H59" s="27"/>
      <c r="I59" s="53" t="s">
        <v>3311</v>
      </c>
      <c r="J59" s="61">
        <v>1</v>
      </c>
      <c r="K59" s="61" t="s">
        <v>17</v>
      </c>
      <c r="L59" s="61"/>
      <c r="M59" s="61">
        <f t="shared" si="1"/>
        <v>0</v>
      </c>
    </row>
    <row r="60" spans="1:13" s="47" customFormat="1" x14ac:dyDescent="0.4">
      <c r="A60" s="27" t="s">
        <v>3254</v>
      </c>
      <c r="B60" s="27">
        <v>2</v>
      </c>
      <c r="C60" s="27">
        <v>1</v>
      </c>
      <c r="D60" s="27">
        <v>29</v>
      </c>
      <c r="E60" s="27"/>
      <c r="F60" s="27"/>
      <c r="G60" s="27"/>
      <c r="H60" s="27"/>
      <c r="I60" s="53" t="s">
        <v>3312</v>
      </c>
      <c r="J60" s="61">
        <v>1</v>
      </c>
      <c r="K60" s="61" t="s">
        <v>17</v>
      </c>
      <c r="L60" s="61"/>
      <c r="M60" s="61">
        <f t="shared" si="1"/>
        <v>0</v>
      </c>
    </row>
    <row r="61" spans="1:13" s="47" customFormat="1" x14ac:dyDescent="0.4">
      <c r="A61" s="27" t="s">
        <v>3254</v>
      </c>
      <c r="B61" s="27">
        <v>2</v>
      </c>
      <c r="C61" s="27">
        <v>1</v>
      </c>
      <c r="D61" s="27">
        <v>30</v>
      </c>
      <c r="E61" s="27"/>
      <c r="F61" s="27"/>
      <c r="G61" s="27"/>
      <c r="H61" s="27"/>
      <c r="I61" s="53" t="s">
        <v>3313</v>
      </c>
      <c r="J61" s="61">
        <v>1</v>
      </c>
      <c r="K61" s="61" t="s">
        <v>17</v>
      </c>
      <c r="L61" s="61"/>
      <c r="M61" s="61">
        <f t="shared" si="1"/>
        <v>0</v>
      </c>
    </row>
    <row r="62" spans="1:13" s="47" customFormat="1" x14ac:dyDescent="0.4">
      <c r="A62" s="27" t="s">
        <v>3254</v>
      </c>
      <c r="B62" s="27">
        <v>2</v>
      </c>
      <c r="C62" s="27">
        <v>1</v>
      </c>
      <c r="D62" s="27">
        <v>31</v>
      </c>
      <c r="E62" s="27"/>
      <c r="F62" s="27"/>
      <c r="G62" s="27"/>
      <c r="H62" s="27"/>
      <c r="I62" s="53" t="s">
        <v>3314</v>
      </c>
      <c r="J62" s="61">
        <v>1</v>
      </c>
      <c r="K62" s="61" t="s">
        <v>17</v>
      </c>
      <c r="L62" s="61"/>
      <c r="M62" s="61">
        <f t="shared" si="1"/>
        <v>0</v>
      </c>
    </row>
    <row r="63" spans="1:13" s="47" customFormat="1" x14ac:dyDescent="0.4">
      <c r="A63" s="27" t="s">
        <v>3254</v>
      </c>
      <c r="B63" s="27">
        <v>2</v>
      </c>
      <c r="C63" s="27">
        <v>1</v>
      </c>
      <c r="D63" s="27">
        <v>32</v>
      </c>
      <c r="E63" s="27"/>
      <c r="F63" s="27"/>
      <c r="G63" s="27"/>
      <c r="H63" s="27"/>
      <c r="I63" s="53" t="s">
        <v>3315</v>
      </c>
      <c r="J63" s="61">
        <v>1</v>
      </c>
      <c r="K63" s="61" t="s">
        <v>17</v>
      </c>
      <c r="L63" s="61"/>
      <c r="M63" s="61">
        <f t="shared" si="1"/>
        <v>0</v>
      </c>
    </row>
    <row r="64" spans="1:13" s="47" customFormat="1" x14ac:dyDescent="0.4">
      <c r="A64" s="27" t="s">
        <v>3254</v>
      </c>
      <c r="B64" s="27">
        <v>2</v>
      </c>
      <c r="C64" s="27">
        <v>1</v>
      </c>
      <c r="D64" s="27">
        <v>33</v>
      </c>
      <c r="E64" s="27"/>
      <c r="F64" s="27"/>
      <c r="G64" s="27"/>
      <c r="H64" s="27"/>
      <c r="I64" s="53" t="s">
        <v>3316</v>
      </c>
      <c r="J64" s="61"/>
      <c r="K64" s="61"/>
      <c r="L64" s="61"/>
      <c r="M64" s="61"/>
    </row>
    <row r="65" spans="1:13" s="47" customFormat="1" ht="37.5" x14ac:dyDescent="0.4">
      <c r="A65" s="27" t="s">
        <v>3254</v>
      </c>
      <c r="B65" s="27">
        <v>2</v>
      </c>
      <c r="C65" s="27">
        <v>1</v>
      </c>
      <c r="D65" s="27">
        <v>34</v>
      </c>
      <c r="E65" s="27"/>
      <c r="F65" s="27"/>
      <c r="G65" s="27"/>
      <c r="H65" s="27"/>
      <c r="I65" s="53" t="s">
        <v>3317</v>
      </c>
      <c r="J65" s="61">
        <v>1</v>
      </c>
      <c r="K65" s="61" t="s">
        <v>17</v>
      </c>
      <c r="L65" s="61"/>
      <c r="M65" s="61">
        <f t="shared" si="1"/>
        <v>0</v>
      </c>
    </row>
    <row r="66" spans="1:13" s="47" customFormat="1" x14ac:dyDescent="0.4">
      <c r="A66" s="27" t="s">
        <v>3254</v>
      </c>
      <c r="B66" s="27">
        <v>2</v>
      </c>
      <c r="C66" s="27">
        <v>1</v>
      </c>
      <c r="D66" s="27">
        <v>35</v>
      </c>
      <c r="E66" s="27"/>
      <c r="F66" s="27"/>
      <c r="G66" s="27"/>
      <c r="H66" s="27"/>
      <c r="I66" s="53" t="s">
        <v>3318</v>
      </c>
      <c r="J66" s="61">
        <v>1</v>
      </c>
      <c r="K66" s="61" t="s">
        <v>17</v>
      </c>
      <c r="L66" s="61"/>
      <c r="M66" s="61">
        <f t="shared" si="1"/>
        <v>0</v>
      </c>
    </row>
    <row r="67" spans="1:13" s="47" customFormat="1" ht="37.5" x14ac:dyDescent="0.4">
      <c r="A67" s="27" t="s">
        <v>3254</v>
      </c>
      <c r="B67" s="27">
        <v>2</v>
      </c>
      <c r="C67" s="27">
        <v>1</v>
      </c>
      <c r="D67" s="27">
        <v>36</v>
      </c>
      <c r="E67" s="27"/>
      <c r="F67" s="27"/>
      <c r="G67" s="27"/>
      <c r="H67" s="27"/>
      <c r="I67" s="53" t="s">
        <v>3319</v>
      </c>
      <c r="J67" s="61">
        <v>1</v>
      </c>
      <c r="K67" s="61" t="s">
        <v>17</v>
      </c>
      <c r="L67" s="61"/>
      <c r="M67" s="61">
        <f t="shared" si="1"/>
        <v>0</v>
      </c>
    </row>
    <row r="68" spans="1:13" s="47" customFormat="1" x14ac:dyDescent="0.4">
      <c r="A68" s="27" t="s">
        <v>3254</v>
      </c>
      <c r="B68" s="27">
        <v>2</v>
      </c>
      <c r="C68" s="27">
        <v>1</v>
      </c>
      <c r="D68" s="27">
        <v>37</v>
      </c>
      <c r="E68" s="27"/>
      <c r="F68" s="27"/>
      <c r="G68" s="27"/>
      <c r="H68" s="27"/>
      <c r="I68" s="53" t="s">
        <v>3320</v>
      </c>
      <c r="J68" s="61">
        <v>1</v>
      </c>
      <c r="K68" s="61" t="s">
        <v>17</v>
      </c>
      <c r="L68" s="61"/>
      <c r="M68" s="61">
        <f t="shared" si="1"/>
        <v>0</v>
      </c>
    </row>
    <row r="69" spans="1:13" s="47" customFormat="1" x14ac:dyDescent="0.4">
      <c r="A69" s="27" t="s">
        <v>3254</v>
      </c>
      <c r="B69" s="27">
        <v>2</v>
      </c>
      <c r="C69" s="27">
        <v>1</v>
      </c>
      <c r="D69" s="27">
        <v>38</v>
      </c>
      <c r="E69" s="27"/>
      <c r="F69" s="27"/>
      <c r="G69" s="27"/>
      <c r="H69" s="27"/>
      <c r="I69" s="53" t="s">
        <v>3321</v>
      </c>
      <c r="J69" s="61">
        <v>1</v>
      </c>
      <c r="K69" s="61" t="s">
        <v>17</v>
      </c>
      <c r="L69" s="61"/>
      <c r="M69" s="61">
        <f t="shared" si="1"/>
        <v>0</v>
      </c>
    </row>
    <row r="70" spans="1:13" s="47" customFormat="1" x14ac:dyDescent="0.4">
      <c r="A70" s="27" t="s">
        <v>3254</v>
      </c>
      <c r="B70" s="27">
        <v>2</v>
      </c>
      <c r="C70" s="27">
        <v>1</v>
      </c>
      <c r="D70" s="27">
        <v>39</v>
      </c>
      <c r="E70" s="27"/>
      <c r="F70" s="27"/>
      <c r="G70" s="27"/>
      <c r="H70" s="27"/>
      <c r="I70" s="53" t="s">
        <v>3322</v>
      </c>
      <c r="J70" s="61">
        <v>1</v>
      </c>
      <c r="K70" s="61" t="s">
        <v>17</v>
      </c>
      <c r="L70" s="61"/>
      <c r="M70" s="61">
        <f t="shared" si="1"/>
        <v>0</v>
      </c>
    </row>
    <row r="71" spans="1:13" s="47" customFormat="1" ht="37.5" x14ac:dyDescent="0.4">
      <c r="A71" s="27" t="s">
        <v>3254</v>
      </c>
      <c r="B71" s="27">
        <v>2</v>
      </c>
      <c r="C71" s="27">
        <v>1</v>
      </c>
      <c r="D71" s="27">
        <v>40</v>
      </c>
      <c r="E71" s="27"/>
      <c r="F71" s="27"/>
      <c r="G71" s="27"/>
      <c r="H71" s="27"/>
      <c r="I71" s="53" t="s">
        <v>3323</v>
      </c>
      <c r="J71" s="61">
        <v>1</v>
      </c>
      <c r="K71" s="61" t="s">
        <v>17</v>
      </c>
      <c r="L71" s="61"/>
      <c r="M71" s="61">
        <f t="shared" si="1"/>
        <v>0</v>
      </c>
    </row>
    <row r="72" spans="1:13" s="47" customFormat="1" x14ac:dyDescent="0.4">
      <c r="A72" s="27" t="s">
        <v>3254</v>
      </c>
      <c r="B72" s="27">
        <v>2</v>
      </c>
      <c r="C72" s="27">
        <v>1</v>
      </c>
      <c r="D72" s="27">
        <v>41</v>
      </c>
      <c r="E72" s="27"/>
      <c r="F72" s="27"/>
      <c r="G72" s="27"/>
      <c r="H72" s="27"/>
      <c r="I72" s="53" t="s">
        <v>3324</v>
      </c>
      <c r="J72" s="61">
        <v>1</v>
      </c>
      <c r="K72" s="61" t="s">
        <v>17</v>
      </c>
      <c r="L72" s="61"/>
      <c r="M72" s="61">
        <f t="shared" si="1"/>
        <v>0</v>
      </c>
    </row>
    <row r="73" spans="1:13" s="47" customFormat="1" x14ac:dyDescent="0.4">
      <c r="A73" s="27" t="s">
        <v>3254</v>
      </c>
      <c r="B73" s="27">
        <v>2</v>
      </c>
      <c r="C73" s="27">
        <v>1</v>
      </c>
      <c r="D73" s="27">
        <v>42</v>
      </c>
      <c r="E73" s="27"/>
      <c r="F73" s="27"/>
      <c r="G73" s="27"/>
      <c r="H73" s="27"/>
      <c r="I73" s="53" t="s">
        <v>3325</v>
      </c>
      <c r="J73" s="61">
        <v>1</v>
      </c>
      <c r="K73" s="61" t="s">
        <v>17</v>
      </c>
      <c r="L73" s="61"/>
      <c r="M73" s="61">
        <f t="shared" ref="M73:M116" si="2">IF(K73="A",J73,0)</f>
        <v>0</v>
      </c>
    </row>
    <row r="74" spans="1:13" s="47" customFormat="1" x14ac:dyDescent="0.4">
      <c r="A74" s="27" t="s">
        <v>3254</v>
      </c>
      <c r="B74" s="27">
        <v>2</v>
      </c>
      <c r="C74" s="27">
        <v>1</v>
      </c>
      <c r="D74" s="27">
        <v>43</v>
      </c>
      <c r="E74" s="27"/>
      <c r="F74" s="27"/>
      <c r="G74" s="27"/>
      <c r="H74" s="27"/>
      <c r="I74" s="53" t="s">
        <v>3326</v>
      </c>
      <c r="J74" s="61">
        <v>1</v>
      </c>
      <c r="K74" s="61" t="s">
        <v>17</v>
      </c>
      <c r="L74" s="61"/>
      <c r="M74" s="61">
        <f t="shared" si="2"/>
        <v>0</v>
      </c>
    </row>
    <row r="75" spans="1:13" s="47" customFormat="1" x14ac:dyDescent="0.4">
      <c r="A75" s="27" t="s">
        <v>3254</v>
      </c>
      <c r="B75" s="27">
        <v>2</v>
      </c>
      <c r="C75" s="27">
        <v>1</v>
      </c>
      <c r="D75" s="27">
        <v>44</v>
      </c>
      <c r="E75" s="27"/>
      <c r="F75" s="27"/>
      <c r="G75" s="27"/>
      <c r="H75" s="27"/>
      <c r="I75" s="53" t="s">
        <v>3327</v>
      </c>
      <c r="J75" s="61">
        <v>1</v>
      </c>
      <c r="K75" s="61" t="s">
        <v>17</v>
      </c>
      <c r="L75" s="61"/>
      <c r="M75" s="61">
        <f t="shared" si="2"/>
        <v>0</v>
      </c>
    </row>
    <row r="76" spans="1:13" s="47" customFormat="1" x14ac:dyDescent="0.4">
      <c r="A76" s="27" t="s">
        <v>3254</v>
      </c>
      <c r="B76" s="27">
        <v>2</v>
      </c>
      <c r="C76" s="27">
        <v>1</v>
      </c>
      <c r="D76" s="27">
        <v>45</v>
      </c>
      <c r="E76" s="27"/>
      <c r="F76" s="27"/>
      <c r="G76" s="27"/>
      <c r="H76" s="27"/>
      <c r="I76" s="53" t="s">
        <v>3328</v>
      </c>
      <c r="J76" s="61">
        <v>1</v>
      </c>
      <c r="K76" s="61" t="s">
        <v>17</v>
      </c>
      <c r="L76" s="61"/>
      <c r="M76" s="61">
        <f t="shared" si="2"/>
        <v>0</v>
      </c>
    </row>
    <row r="77" spans="1:13" s="47" customFormat="1" ht="37.5" x14ac:dyDescent="0.4">
      <c r="A77" s="27" t="s">
        <v>3254</v>
      </c>
      <c r="B77" s="27">
        <v>2</v>
      </c>
      <c r="C77" s="27">
        <v>1</v>
      </c>
      <c r="D77" s="27">
        <v>46</v>
      </c>
      <c r="E77" s="27"/>
      <c r="F77" s="27"/>
      <c r="G77" s="27"/>
      <c r="H77" s="27"/>
      <c r="I77" s="53" t="s">
        <v>3329</v>
      </c>
      <c r="J77" s="61">
        <v>1</v>
      </c>
      <c r="K77" s="61" t="s">
        <v>17</v>
      </c>
      <c r="L77" s="61"/>
      <c r="M77" s="61">
        <f t="shared" si="2"/>
        <v>0</v>
      </c>
    </row>
    <row r="78" spans="1:13" s="47" customFormat="1" x14ac:dyDescent="0.4">
      <c r="A78" s="27" t="s">
        <v>3254</v>
      </c>
      <c r="B78" s="27">
        <v>2</v>
      </c>
      <c r="C78" s="27">
        <v>1</v>
      </c>
      <c r="D78" s="27">
        <v>47</v>
      </c>
      <c r="E78" s="27"/>
      <c r="F78" s="27"/>
      <c r="G78" s="27"/>
      <c r="H78" s="27"/>
      <c r="I78" s="53" t="s">
        <v>3330</v>
      </c>
      <c r="J78" s="61">
        <v>1</v>
      </c>
      <c r="K78" s="61" t="s">
        <v>17</v>
      </c>
      <c r="L78" s="61"/>
      <c r="M78" s="61">
        <f t="shared" si="2"/>
        <v>0</v>
      </c>
    </row>
    <row r="79" spans="1:13" s="47" customFormat="1" x14ac:dyDescent="0.4">
      <c r="A79" s="27" t="s">
        <v>3254</v>
      </c>
      <c r="B79" s="27">
        <v>2</v>
      </c>
      <c r="C79" s="27">
        <v>1</v>
      </c>
      <c r="D79" s="27">
        <v>48</v>
      </c>
      <c r="E79" s="27"/>
      <c r="F79" s="27"/>
      <c r="G79" s="27"/>
      <c r="H79" s="27"/>
      <c r="I79" s="53" t="s">
        <v>3331</v>
      </c>
      <c r="J79" s="61">
        <v>1</v>
      </c>
      <c r="K79" s="61" t="s">
        <v>17</v>
      </c>
      <c r="L79" s="61"/>
      <c r="M79" s="61">
        <f t="shared" si="2"/>
        <v>0</v>
      </c>
    </row>
    <row r="80" spans="1:13" s="47" customFormat="1" x14ac:dyDescent="0.4">
      <c r="A80" s="27" t="s">
        <v>3254</v>
      </c>
      <c r="B80" s="27">
        <v>2</v>
      </c>
      <c r="C80" s="27">
        <v>1</v>
      </c>
      <c r="D80" s="27">
        <v>49</v>
      </c>
      <c r="E80" s="27"/>
      <c r="F80" s="27"/>
      <c r="G80" s="27"/>
      <c r="H80" s="27"/>
      <c r="I80" s="53" t="s">
        <v>3332</v>
      </c>
      <c r="J80" s="61">
        <v>1</v>
      </c>
      <c r="K80" s="61" t="s">
        <v>17</v>
      </c>
      <c r="L80" s="61"/>
      <c r="M80" s="61">
        <f t="shared" si="2"/>
        <v>0</v>
      </c>
    </row>
    <row r="81" spans="1:13" s="47" customFormat="1" x14ac:dyDescent="0.4">
      <c r="A81" s="27" t="s">
        <v>3254</v>
      </c>
      <c r="B81" s="27">
        <v>2</v>
      </c>
      <c r="C81" s="27">
        <v>1</v>
      </c>
      <c r="D81" s="27">
        <v>50</v>
      </c>
      <c r="E81" s="27"/>
      <c r="F81" s="27"/>
      <c r="G81" s="27"/>
      <c r="H81" s="27"/>
      <c r="I81" s="53" t="s">
        <v>3333</v>
      </c>
      <c r="J81" s="61">
        <v>1</v>
      </c>
      <c r="K81" s="61" t="s">
        <v>17</v>
      </c>
      <c r="L81" s="61"/>
      <c r="M81" s="61">
        <f t="shared" si="2"/>
        <v>0</v>
      </c>
    </row>
    <row r="82" spans="1:13" s="47" customFormat="1" x14ac:dyDescent="0.4">
      <c r="A82" s="27" t="s">
        <v>3254</v>
      </c>
      <c r="B82" s="27">
        <v>2</v>
      </c>
      <c r="C82" s="27">
        <v>1</v>
      </c>
      <c r="D82" s="27">
        <v>51</v>
      </c>
      <c r="E82" s="27"/>
      <c r="F82" s="27"/>
      <c r="G82" s="27"/>
      <c r="H82" s="27"/>
      <c r="I82" s="53" t="s">
        <v>3334</v>
      </c>
      <c r="J82" s="61">
        <v>1</v>
      </c>
      <c r="K82" s="61" t="s">
        <v>17</v>
      </c>
      <c r="L82" s="61"/>
      <c r="M82" s="61">
        <f t="shared" si="2"/>
        <v>0</v>
      </c>
    </row>
    <row r="83" spans="1:13" s="47" customFormat="1" x14ac:dyDescent="0.4">
      <c r="A83" s="27" t="s">
        <v>3254</v>
      </c>
      <c r="B83" s="27">
        <v>2</v>
      </c>
      <c r="C83" s="27">
        <v>1</v>
      </c>
      <c r="D83" s="27">
        <v>52</v>
      </c>
      <c r="E83" s="27"/>
      <c r="F83" s="27"/>
      <c r="G83" s="27"/>
      <c r="H83" s="27"/>
      <c r="I83" s="53" t="s">
        <v>3335</v>
      </c>
      <c r="J83" s="61">
        <v>1</v>
      </c>
      <c r="K83" s="61" t="s">
        <v>17</v>
      </c>
      <c r="L83" s="61"/>
      <c r="M83" s="61">
        <f t="shared" si="2"/>
        <v>0</v>
      </c>
    </row>
    <row r="84" spans="1:13" s="47" customFormat="1" ht="37.5" x14ac:dyDescent="0.4">
      <c r="A84" s="27" t="s">
        <v>3254</v>
      </c>
      <c r="B84" s="27">
        <v>2</v>
      </c>
      <c r="C84" s="27">
        <v>1</v>
      </c>
      <c r="D84" s="27">
        <v>53</v>
      </c>
      <c r="E84" s="27"/>
      <c r="F84" s="27"/>
      <c r="G84" s="27"/>
      <c r="H84" s="27"/>
      <c r="I84" s="53" t="s">
        <v>3336</v>
      </c>
      <c r="J84" s="61">
        <v>1</v>
      </c>
      <c r="K84" s="61" t="s">
        <v>17</v>
      </c>
      <c r="L84" s="61"/>
      <c r="M84" s="61">
        <f t="shared" si="2"/>
        <v>0</v>
      </c>
    </row>
    <row r="85" spans="1:13" s="47" customFormat="1" ht="37.5" x14ac:dyDescent="0.4">
      <c r="A85" s="27" t="s">
        <v>3254</v>
      </c>
      <c r="B85" s="27">
        <v>2</v>
      </c>
      <c r="C85" s="27">
        <v>1</v>
      </c>
      <c r="D85" s="27">
        <v>54</v>
      </c>
      <c r="E85" s="27"/>
      <c r="F85" s="27"/>
      <c r="G85" s="27"/>
      <c r="H85" s="27"/>
      <c r="I85" s="53" t="s">
        <v>3337</v>
      </c>
      <c r="J85" s="61">
        <v>1</v>
      </c>
      <c r="K85" s="61" t="s">
        <v>17</v>
      </c>
      <c r="L85" s="61"/>
      <c r="M85" s="61">
        <f t="shared" si="2"/>
        <v>0</v>
      </c>
    </row>
    <row r="86" spans="1:13" s="47" customFormat="1" x14ac:dyDescent="0.4">
      <c r="A86" s="27" t="s">
        <v>3254</v>
      </c>
      <c r="B86" s="27">
        <v>2</v>
      </c>
      <c r="C86" s="27">
        <v>1</v>
      </c>
      <c r="D86" s="27">
        <v>55</v>
      </c>
      <c r="E86" s="27"/>
      <c r="F86" s="27"/>
      <c r="G86" s="27"/>
      <c r="H86" s="27"/>
      <c r="I86" s="53" t="s">
        <v>3338</v>
      </c>
      <c r="J86" s="61">
        <v>1</v>
      </c>
      <c r="K86" s="61" t="s">
        <v>17</v>
      </c>
      <c r="L86" s="61"/>
      <c r="M86" s="61">
        <f t="shared" si="2"/>
        <v>0</v>
      </c>
    </row>
    <row r="87" spans="1:13" s="47" customFormat="1" x14ac:dyDescent="0.4">
      <c r="A87" s="27" t="s">
        <v>3254</v>
      </c>
      <c r="B87" s="27">
        <v>2</v>
      </c>
      <c r="C87" s="27">
        <v>2</v>
      </c>
      <c r="D87" s="27"/>
      <c r="E87" s="27"/>
      <c r="F87" s="27"/>
      <c r="G87" s="27"/>
      <c r="H87" s="27"/>
      <c r="I87" s="54" t="s">
        <v>3339</v>
      </c>
      <c r="J87" s="69">
        <v>1</v>
      </c>
      <c r="K87" s="69" t="s">
        <v>3677</v>
      </c>
      <c r="L87" s="69"/>
      <c r="M87" s="69">
        <f t="shared" si="2"/>
        <v>0</v>
      </c>
    </row>
    <row r="88" spans="1:13" s="47" customFormat="1" x14ac:dyDescent="0.4">
      <c r="A88" s="27" t="s">
        <v>3254</v>
      </c>
      <c r="B88" s="27">
        <v>2</v>
      </c>
      <c r="C88" s="27">
        <v>2</v>
      </c>
      <c r="D88" s="27">
        <v>1</v>
      </c>
      <c r="E88" s="27"/>
      <c r="F88" s="27"/>
      <c r="G88" s="27"/>
      <c r="H88" s="27"/>
      <c r="I88" s="53" t="s">
        <v>3340</v>
      </c>
      <c r="J88" s="61">
        <v>1</v>
      </c>
      <c r="K88" s="61" t="s">
        <v>17</v>
      </c>
      <c r="L88" s="61"/>
      <c r="M88" s="61">
        <f t="shared" si="2"/>
        <v>0</v>
      </c>
    </row>
    <row r="89" spans="1:13" s="47" customFormat="1" ht="37.5" x14ac:dyDescent="0.4">
      <c r="A89" s="27" t="s">
        <v>3254</v>
      </c>
      <c r="B89" s="27">
        <v>2</v>
      </c>
      <c r="C89" s="27">
        <v>2</v>
      </c>
      <c r="D89" s="27">
        <v>2</v>
      </c>
      <c r="E89" s="27"/>
      <c r="F89" s="27"/>
      <c r="G89" s="27"/>
      <c r="H89" s="27"/>
      <c r="I89" s="53" t="s">
        <v>3341</v>
      </c>
      <c r="J89" s="61">
        <v>1</v>
      </c>
      <c r="K89" s="61" t="s">
        <v>17</v>
      </c>
      <c r="L89" s="61"/>
      <c r="M89" s="61">
        <f t="shared" si="2"/>
        <v>0</v>
      </c>
    </row>
    <row r="90" spans="1:13" s="47" customFormat="1" x14ac:dyDescent="0.4">
      <c r="A90" s="27" t="s">
        <v>3254</v>
      </c>
      <c r="B90" s="27">
        <v>2</v>
      </c>
      <c r="C90" s="27">
        <v>2</v>
      </c>
      <c r="D90" s="27">
        <v>3</v>
      </c>
      <c r="E90" s="27"/>
      <c r="F90" s="27"/>
      <c r="G90" s="27"/>
      <c r="H90" s="27"/>
      <c r="I90" s="53" t="s">
        <v>3342</v>
      </c>
      <c r="J90" s="61">
        <v>1</v>
      </c>
      <c r="K90" s="61" t="s">
        <v>17</v>
      </c>
      <c r="L90" s="61"/>
      <c r="M90" s="61">
        <f t="shared" si="2"/>
        <v>0</v>
      </c>
    </row>
    <row r="91" spans="1:13" s="47" customFormat="1" x14ac:dyDescent="0.4">
      <c r="A91" s="27" t="s">
        <v>3254</v>
      </c>
      <c r="B91" s="27">
        <v>2</v>
      </c>
      <c r="C91" s="27">
        <v>2</v>
      </c>
      <c r="D91" s="27">
        <v>4</v>
      </c>
      <c r="E91" s="27"/>
      <c r="F91" s="27"/>
      <c r="G91" s="27"/>
      <c r="H91" s="27"/>
      <c r="I91" s="53" t="s">
        <v>3343</v>
      </c>
      <c r="J91" s="61">
        <v>1</v>
      </c>
      <c r="K91" s="61" t="s">
        <v>17</v>
      </c>
      <c r="L91" s="61"/>
      <c r="M91" s="61">
        <f t="shared" si="2"/>
        <v>0</v>
      </c>
    </row>
    <row r="92" spans="1:13" s="47" customFormat="1" x14ac:dyDescent="0.4">
      <c r="A92" s="27" t="s">
        <v>3254</v>
      </c>
      <c r="B92" s="27">
        <v>2</v>
      </c>
      <c r="C92" s="27">
        <v>2</v>
      </c>
      <c r="D92" s="27">
        <v>5</v>
      </c>
      <c r="E92" s="27"/>
      <c r="F92" s="27"/>
      <c r="G92" s="27"/>
      <c r="H92" s="27"/>
      <c r="I92" s="53" t="s">
        <v>3344</v>
      </c>
      <c r="J92" s="61">
        <v>1</v>
      </c>
      <c r="K92" s="61" t="s">
        <v>17</v>
      </c>
      <c r="L92" s="61"/>
      <c r="M92" s="61">
        <f t="shared" si="2"/>
        <v>0</v>
      </c>
    </row>
    <row r="93" spans="1:13" s="47" customFormat="1" ht="37.5" x14ac:dyDescent="0.4">
      <c r="A93" s="27" t="s">
        <v>3254</v>
      </c>
      <c r="B93" s="27">
        <v>2</v>
      </c>
      <c r="C93" s="27">
        <v>2</v>
      </c>
      <c r="D93" s="27">
        <v>6</v>
      </c>
      <c r="E93" s="27"/>
      <c r="F93" s="27"/>
      <c r="G93" s="27"/>
      <c r="H93" s="27"/>
      <c r="I93" s="53" t="s">
        <v>3345</v>
      </c>
      <c r="J93" s="61">
        <v>1</v>
      </c>
      <c r="K93" s="61" t="s">
        <v>17</v>
      </c>
      <c r="L93" s="61"/>
      <c r="M93" s="61">
        <f t="shared" si="2"/>
        <v>0</v>
      </c>
    </row>
    <row r="94" spans="1:13" s="47" customFormat="1" x14ac:dyDescent="0.4">
      <c r="A94" s="27" t="s">
        <v>3254</v>
      </c>
      <c r="B94" s="27">
        <v>2</v>
      </c>
      <c r="C94" s="27">
        <v>2</v>
      </c>
      <c r="D94" s="27">
        <v>7</v>
      </c>
      <c r="E94" s="27"/>
      <c r="F94" s="27"/>
      <c r="G94" s="27"/>
      <c r="H94" s="27"/>
      <c r="I94" s="53" t="s">
        <v>3346</v>
      </c>
      <c r="J94" s="61">
        <v>1</v>
      </c>
      <c r="K94" s="61" t="s">
        <v>17</v>
      </c>
      <c r="L94" s="61"/>
      <c r="M94" s="61">
        <f t="shared" si="2"/>
        <v>0</v>
      </c>
    </row>
    <row r="95" spans="1:13" s="47" customFormat="1" x14ac:dyDescent="0.4">
      <c r="A95" s="27" t="s">
        <v>3254</v>
      </c>
      <c r="B95" s="27">
        <v>2</v>
      </c>
      <c r="C95" s="27">
        <v>2</v>
      </c>
      <c r="D95" s="27">
        <v>8</v>
      </c>
      <c r="E95" s="27"/>
      <c r="F95" s="27"/>
      <c r="G95" s="27"/>
      <c r="H95" s="27"/>
      <c r="I95" s="53" t="s">
        <v>3347</v>
      </c>
      <c r="J95" s="61">
        <v>1</v>
      </c>
      <c r="K95" s="61" t="s">
        <v>17</v>
      </c>
      <c r="L95" s="61"/>
      <c r="M95" s="61">
        <f t="shared" si="2"/>
        <v>0</v>
      </c>
    </row>
    <row r="96" spans="1:13" s="47" customFormat="1" x14ac:dyDescent="0.4">
      <c r="A96" s="27" t="s">
        <v>3254</v>
      </c>
      <c r="B96" s="27">
        <v>2</v>
      </c>
      <c r="C96" s="27">
        <v>2</v>
      </c>
      <c r="D96" s="27">
        <v>9</v>
      </c>
      <c r="E96" s="27"/>
      <c r="F96" s="27"/>
      <c r="G96" s="27"/>
      <c r="H96" s="27"/>
      <c r="I96" s="53" t="s">
        <v>3348</v>
      </c>
      <c r="J96" s="61">
        <v>1</v>
      </c>
      <c r="K96" s="61" t="s">
        <v>17</v>
      </c>
      <c r="L96" s="61"/>
      <c r="M96" s="61">
        <f t="shared" si="2"/>
        <v>0</v>
      </c>
    </row>
    <row r="97" spans="1:13" s="47" customFormat="1" x14ac:dyDescent="0.4">
      <c r="A97" s="27" t="s">
        <v>3254</v>
      </c>
      <c r="B97" s="27">
        <v>2</v>
      </c>
      <c r="C97" s="27">
        <v>2</v>
      </c>
      <c r="D97" s="27">
        <v>10</v>
      </c>
      <c r="E97" s="27"/>
      <c r="F97" s="27"/>
      <c r="G97" s="27"/>
      <c r="H97" s="27"/>
      <c r="I97" s="53" t="s">
        <v>3349</v>
      </c>
      <c r="J97" s="61"/>
      <c r="K97" s="61"/>
      <c r="L97" s="61"/>
      <c r="M97" s="61"/>
    </row>
    <row r="98" spans="1:13" s="47" customFormat="1" x14ac:dyDescent="0.4">
      <c r="A98" s="27" t="s">
        <v>3254</v>
      </c>
      <c r="B98" s="27">
        <v>2</v>
      </c>
      <c r="C98" s="27">
        <v>2</v>
      </c>
      <c r="D98" s="27">
        <v>11</v>
      </c>
      <c r="E98" s="27"/>
      <c r="F98" s="27"/>
      <c r="G98" s="27"/>
      <c r="H98" s="27"/>
      <c r="I98" s="53" t="s">
        <v>3350</v>
      </c>
      <c r="J98" s="61">
        <v>1</v>
      </c>
      <c r="K98" s="61" t="s">
        <v>17</v>
      </c>
      <c r="L98" s="61"/>
      <c r="M98" s="61">
        <f t="shared" si="2"/>
        <v>0</v>
      </c>
    </row>
    <row r="99" spans="1:13" s="47" customFormat="1" x14ac:dyDescent="0.4">
      <c r="A99" s="27" t="s">
        <v>3254</v>
      </c>
      <c r="B99" s="27">
        <v>2</v>
      </c>
      <c r="C99" s="27">
        <v>2</v>
      </c>
      <c r="D99" s="27">
        <v>12</v>
      </c>
      <c r="E99" s="27"/>
      <c r="F99" s="27"/>
      <c r="G99" s="27"/>
      <c r="H99" s="27"/>
      <c r="I99" s="53" t="s">
        <v>3351</v>
      </c>
      <c r="J99" s="61">
        <v>1</v>
      </c>
      <c r="K99" s="61" t="s">
        <v>17</v>
      </c>
      <c r="L99" s="61"/>
      <c r="M99" s="61">
        <f t="shared" si="2"/>
        <v>0</v>
      </c>
    </row>
    <row r="100" spans="1:13" s="47" customFormat="1" ht="37.5" x14ac:dyDescent="0.4">
      <c r="A100" s="27" t="s">
        <v>3254</v>
      </c>
      <c r="B100" s="27">
        <v>2</v>
      </c>
      <c r="C100" s="27">
        <v>2</v>
      </c>
      <c r="D100" s="27">
        <v>13</v>
      </c>
      <c r="E100" s="27"/>
      <c r="F100" s="27"/>
      <c r="G100" s="27"/>
      <c r="H100" s="27"/>
      <c r="I100" s="53" t="s">
        <v>3352</v>
      </c>
      <c r="J100" s="61"/>
      <c r="K100" s="61"/>
      <c r="L100" s="61"/>
      <c r="M100" s="61"/>
    </row>
    <row r="101" spans="1:13" s="47" customFormat="1" x14ac:dyDescent="0.4">
      <c r="A101" s="27" t="s">
        <v>3254</v>
      </c>
      <c r="B101" s="27">
        <v>2</v>
      </c>
      <c r="C101" s="27">
        <v>2</v>
      </c>
      <c r="D101" s="27">
        <v>14</v>
      </c>
      <c r="E101" s="27"/>
      <c r="F101" s="27"/>
      <c r="G101" s="27"/>
      <c r="H101" s="27"/>
      <c r="I101" s="53" t="s">
        <v>3353</v>
      </c>
      <c r="J101" s="61"/>
      <c r="K101" s="61"/>
      <c r="L101" s="61"/>
      <c r="M101" s="61"/>
    </row>
    <row r="102" spans="1:13" s="47" customFormat="1" x14ac:dyDescent="0.4">
      <c r="A102" s="27" t="s">
        <v>3254</v>
      </c>
      <c r="B102" s="27">
        <v>2</v>
      </c>
      <c r="C102" s="27">
        <v>2</v>
      </c>
      <c r="D102" s="27">
        <v>15</v>
      </c>
      <c r="E102" s="27"/>
      <c r="F102" s="27"/>
      <c r="G102" s="27"/>
      <c r="H102" s="27"/>
      <c r="I102" s="53" t="s">
        <v>3354</v>
      </c>
      <c r="J102" s="61">
        <v>1</v>
      </c>
      <c r="K102" s="61" t="s">
        <v>17</v>
      </c>
      <c r="L102" s="61"/>
      <c r="M102" s="61">
        <f t="shared" si="2"/>
        <v>0</v>
      </c>
    </row>
    <row r="103" spans="1:13" s="47" customFormat="1" ht="37.5" x14ac:dyDescent="0.4">
      <c r="A103" s="27" t="s">
        <v>3254</v>
      </c>
      <c r="B103" s="27">
        <v>2</v>
      </c>
      <c r="C103" s="27">
        <v>2</v>
      </c>
      <c r="D103" s="27">
        <v>16</v>
      </c>
      <c r="E103" s="27"/>
      <c r="F103" s="27"/>
      <c r="G103" s="27"/>
      <c r="H103" s="27"/>
      <c r="I103" s="53" t="s">
        <v>3355</v>
      </c>
      <c r="J103" s="61"/>
      <c r="K103" s="61"/>
      <c r="L103" s="61"/>
      <c r="M103" s="61"/>
    </row>
    <row r="104" spans="1:13" s="47" customFormat="1" ht="37.5" x14ac:dyDescent="0.4">
      <c r="A104" s="27" t="s">
        <v>3254</v>
      </c>
      <c r="B104" s="27">
        <v>2</v>
      </c>
      <c r="C104" s="27">
        <v>2</v>
      </c>
      <c r="D104" s="27">
        <v>17</v>
      </c>
      <c r="E104" s="27"/>
      <c r="F104" s="27"/>
      <c r="G104" s="27"/>
      <c r="H104" s="27"/>
      <c r="I104" s="53" t="s">
        <v>3356</v>
      </c>
      <c r="J104" s="61"/>
      <c r="K104" s="61"/>
      <c r="L104" s="61"/>
      <c r="M104" s="61"/>
    </row>
    <row r="105" spans="1:13" s="47" customFormat="1" x14ac:dyDescent="0.4">
      <c r="A105" s="27" t="s">
        <v>3254</v>
      </c>
      <c r="B105" s="27">
        <v>2</v>
      </c>
      <c r="C105" s="27">
        <v>2</v>
      </c>
      <c r="D105" s="27">
        <v>18</v>
      </c>
      <c r="E105" s="27"/>
      <c r="F105" s="27"/>
      <c r="G105" s="27"/>
      <c r="H105" s="27"/>
      <c r="I105" s="53" t="s">
        <v>3357</v>
      </c>
      <c r="J105" s="61">
        <v>1</v>
      </c>
      <c r="K105" s="61" t="s">
        <v>17</v>
      </c>
      <c r="L105" s="61"/>
      <c r="M105" s="61">
        <f t="shared" si="2"/>
        <v>0</v>
      </c>
    </row>
    <row r="106" spans="1:13" s="47" customFormat="1" ht="37.5" x14ac:dyDescent="0.4">
      <c r="A106" s="27" t="s">
        <v>3254</v>
      </c>
      <c r="B106" s="27">
        <v>2</v>
      </c>
      <c r="C106" s="27">
        <v>2</v>
      </c>
      <c r="D106" s="27">
        <v>19</v>
      </c>
      <c r="E106" s="27"/>
      <c r="F106" s="27"/>
      <c r="G106" s="27"/>
      <c r="H106" s="27"/>
      <c r="I106" s="53" t="s">
        <v>3358</v>
      </c>
      <c r="J106" s="61">
        <v>1</v>
      </c>
      <c r="K106" s="61" t="s">
        <v>17</v>
      </c>
      <c r="L106" s="61"/>
      <c r="M106" s="61">
        <f t="shared" si="2"/>
        <v>0</v>
      </c>
    </row>
    <row r="107" spans="1:13" s="47" customFormat="1" x14ac:dyDescent="0.4">
      <c r="A107" s="27" t="s">
        <v>3254</v>
      </c>
      <c r="B107" s="27">
        <v>2</v>
      </c>
      <c r="C107" s="27">
        <v>2</v>
      </c>
      <c r="D107" s="27">
        <v>20</v>
      </c>
      <c r="E107" s="27"/>
      <c r="F107" s="27"/>
      <c r="G107" s="27"/>
      <c r="H107" s="27"/>
      <c r="I107" s="53" t="s">
        <v>3359</v>
      </c>
      <c r="J107" s="61">
        <v>1</v>
      </c>
      <c r="K107" s="61" t="s">
        <v>17</v>
      </c>
      <c r="L107" s="61"/>
      <c r="M107" s="61">
        <f t="shared" si="2"/>
        <v>0</v>
      </c>
    </row>
    <row r="108" spans="1:13" s="47" customFormat="1" ht="37.5" x14ac:dyDescent="0.4">
      <c r="A108" s="27" t="s">
        <v>3254</v>
      </c>
      <c r="B108" s="27">
        <v>2</v>
      </c>
      <c r="C108" s="27">
        <v>2</v>
      </c>
      <c r="D108" s="27">
        <v>21</v>
      </c>
      <c r="E108" s="27"/>
      <c r="F108" s="27"/>
      <c r="G108" s="27"/>
      <c r="H108" s="27"/>
      <c r="I108" s="53" t="s">
        <v>3360</v>
      </c>
      <c r="J108" s="61">
        <v>1</v>
      </c>
      <c r="K108" s="61" t="s">
        <v>17</v>
      </c>
      <c r="L108" s="61"/>
      <c r="M108" s="61">
        <f t="shared" si="2"/>
        <v>0</v>
      </c>
    </row>
    <row r="109" spans="1:13" s="47" customFormat="1" x14ac:dyDescent="0.4">
      <c r="A109" s="27" t="s">
        <v>3254</v>
      </c>
      <c r="B109" s="27">
        <v>2</v>
      </c>
      <c r="C109" s="27">
        <v>2</v>
      </c>
      <c r="D109" s="27">
        <v>22</v>
      </c>
      <c r="E109" s="27"/>
      <c r="F109" s="27"/>
      <c r="G109" s="27"/>
      <c r="H109" s="27"/>
      <c r="I109" s="53" t="s">
        <v>3361</v>
      </c>
      <c r="J109" s="61"/>
      <c r="K109" s="61"/>
      <c r="L109" s="61"/>
      <c r="M109" s="61"/>
    </row>
    <row r="110" spans="1:13" s="47" customFormat="1" ht="37.5" x14ac:dyDescent="0.4">
      <c r="A110" s="27" t="s">
        <v>3254</v>
      </c>
      <c r="B110" s="27">
        <v>2</v>
      </c>
      <c r="C110" s="27">
        <v>2</v>
      </c>
      <c r="D110" s="27">
        <v>23</v>
      </c>
      <c r="E110" s="27"/>
      <c r="F110" s="27"/>
      <c r="G110" s="27"/>
      <c r="H110" s="27"/>
      <c r="I110" s="53" t="s">
        <v>3362</v>
      </c>
      <c r="J110" s="61">
        <v>1</v>
      </c>
      <c r="K110" s="61" t="s">
        <v>17</v>
      </c>
      <c r="L110" s="61"/>
      <c r="M110" s="61">
        <f t="shared" si="2"/>
        <v>0</v>
      </c>
    </row>
    <row r="111" spans="1:13" s="47" customFormat="1" x14ac:dyDescent="0.4">
      <c r="A111" s="27" t="s">
        <v>3254</v>
      </c>
      <c r="B111" s="27">
        <v>2</v>
      </c>
      <c r="C111" s="27">
        <v>3</v>
      </c>
      <c r="D111" s="27"/>
      <c r="E111" s="27"/>
      <c r="F111" s="27"/>
      <c r="G111" s="27"/>
      <c r="H111" s="27"/>
      <c r="I111" s="54" t="s">
        <v>3363</v>
      </c>
      <c r="J111" s="69">
        <v>1</v>
      </c>
      <c r="K111" s="69" t="s">
        <v>17</v>
      </c>
      <c r="L111" s="69"/>
      <c r="M111" s="69">
        <f t="shared" si="2"/>
        <v>0</v>
      </c>
    </row>
    <row r="112" spans="1:13" s="47" customFormat="1" x14ac:dyDescent="0.4">
      <c r="A112" s="27" t="s">
        <v>3254</v>
      </c>
      <c r="B112" s="27">
        <v>2</v>
      </c>
      <c r="C112" s="27">
        <v>3</v>
      </c>
      <c r="D112" s="27">
        <v>1</v>
      </c>
      <c r="E112" s="27"/>
      <c r="F112" s="27"/>
      <c r="G112" s="27"/>
      <c r="H112" s="27"/>
      <c r="I112" s="53" t="s">
        <v>3364</v>
      </c>
      <c r="J112" s="61"/>
      <c r="K112" s="61"/>
      <c r="L112" s="61"/>
      <c r="M112" s="61"/>
    </row>
    <row r="113" spans="1:13" s="47" customFormat="1" ht="56.25" x14ac:dyDescent="0.4">
      <c r="A113" s="27" t="s">
        <v>3254</v>
      </c>
      <c r="B113" s="27">
        <v>2</v>
      </c>
      <c r="C113" s="27">
        <v>3</v>
      </c>
      <c r="D113" s="27">
        <v>2</v>
      </c>
      <c r="E113" s="27"/>
      <c r="F113" s="27"/>
      <c r="G113" s="27"/>
      <c r="H113" s="27"/>
      <c r="I113" s="53" t="s">
        <v>3365</v>
      </c>
      <c r="J113" s="61">
        <v>1</v>
      </c>
      <c r="K113" s="61" t="s">
        <v>17</v>
      </c>
      <c r="L113" s="61"/>
      <c r="M113" s="61">
        <f t="shared" si="2"/>
        <v>0</v>
      </c>
    </row>
    <row r="114" spans="1:13" s="47" customFormat="1" x14ac:dyDescent="0.4">
      <c r="A114" s="27" t="s">
        <v>3254</v>
      </c>
      <c r="B114" s="27">
        <v>2</v>
      </c>
      <c r="C114" s="27">
        <v>3</v>
      </c>
      <c r="D114" s="27">
        <v>3</v>
      </c>
      <c r="E114" s="27"/>
      <c r="F114" s="27"/>
      <c r="G114" s="27"/>
      <c r="H114" s="27"/>
      <c r="I114" s="53" t="s">
        <v>3366</v>
      </c>
      <c r="J114" s="61">
        <v>1</v>
      </c>
      <c r="K114" s="61" t="s">
        <v>17</v>
      </c>
      <c r="L114" s="61"/>
      <c r="M114" s="61">
        <f t="shared" si="2"/>
        <v>0</v>
      </c>
    </row>
    <row r="115" spans="1:13" s="47" customFormat="1" x14ac:dyDescent="0.4">
      <c r="A115" s="27" t="s">
        <v>3254</v>
      </c>
      <c r="B115" s="27">
        <v>2</v>
      </c>
      <c r="C115" s="27">
        <v>3</v>
      </c>
      <c r="D115" s="27">
        <v>4</v>
      </c>
      <c r="E115" s="27"/>
      <c r="F115" s="27"/>
      <c r="G115" s="27"/>
      <c r="H115" s="27"/>
      <c r="I115" s="53" t="s">
        <v>3367</v>
      </c>
      <c r="J115" s="61">
        <v>1</v>
      </c>
      <c r="K115" s="61" t="s">
        <v>17</v>
      </c>
      <c r="L115" s="61"/>
      <c r="M115" s="61">
        <f t="shared" si="2"/>
        <v>0</v>
      </c>
    </row>
    <row r="116" spans="1:13" s="47" customFormat="1" x14ac:dyDescent="0.4">
      <c r="A116" s="27" t="s">
        <v>3254</v>
      </c>
      <c r="B116" s="27">
        <v>2</v>
      </c>
      <c r="C116" s="27">
        <v>3</v>
      </c>
      <c r="D116" s="27">
        <v>5</v>
      </c>
      <c r="E116" s="27"/>
      <c r="F116" s="27"/>
      <c r="G116" s="27"/>
      <c r="H116" s="27"/>
      <c r="I116" s="53" t="s">
        <v>3368</v>
      </c>
      <c r="J116" s="61">
        <v>1</v>
      </c>
      <c r="K116" s="61" t="s">
        <v>17</v>
      </c>
      <c r="L116" s="61"/>
      <c r="M116" s="61">
        <f t="shared" si="2"/>
        <v>0</v>
      </c>
    </row>
    <row r="117" spans="1:13" s="47" customFormat="1" ht="37.5" x14ac:dyDescent="0.4">
      <c r="A117" s="27" t="s">
        <v>3254</v>
      </c>
      <c r="B117" s="27">
        <v>2</v>
      </c>
      <c r="C117" s="27">
        <v>3</v>
      </c>
      <c r="D117" s="27">
        <v>6</v>
      </c>
      <c r="E117" s="27"/>
      <c r="F117" s="27"/>
      <c r="G117" s="27"/>
      <c r="H117" s="27"/>
      <c r="I117" s="53" t="s">
        <v>3369</v>
      </c>
      <c r="J117" s="61">
        <f>SUM(J4:J112)</f>
        <v>89</v>
      </c>
      <c r="K117" s="61"/>
      <c r="L117" s="61"/>
      <c r="M117" s="61">
        <f>SUM(M4:M116)</f>
        <v>0</v>
      </c>
    </row>
    <row r="118" spans="1:13" s="47" customFormat="1" x14ac:dyDescent="0.4">
      <c r="A118" s="27" t="s">
        <v>3254</v>
      </c>
      <c r="B118" s="27">
        <v>2</v>
      </c>
      <c r="C118" s="27">
        <v>3</v>
      </c>
      <c r="D118" s="27">
        <v>7</v>
      </c>
      <c r="E118" s="27"/>
      <c r="F118" s="27"/>
      <c r="G118" s="27"/>
      <c r="H118" s="27"/>
      <c r="I118" s="53" t="s">
        <v>3370</v>
      </c>
      <c r="J118" s="61" t="s">
        <v>405</v>
      </c>
      <c r="K118" s="61"/>
      <c r="L118" s="61"/>
      <c r="M118" s="61" t="s">
        <v>406</v>
      </c>
    </row>
    <row r="119" spans="1:13" s="47" customFormat="1" ht="37.5" x14ac:dyDescent="0.4">
      <c r="A119" s="27" t="s">
        <v>3254</v>
      </c>
      <c r="B119" s="27">
        <v>2</v>
      </c>
      <c r="C119" s="27">
        <v>3</v>
      </c>
      <c r="D119" s="27">
        <v>8</v>
      </c>
      <c r="E119" s="27"/>
      <c r="F119" s="27"/>
      <c r="G119" s="27"/>
      <c r="H119" s="27"/>
      <c r="I119" s="53" t="s">
        <v>3371</v>
      </c>
      <c r="J119" s="61"/>
      <c r="K119" s="61"/>
      <c r="L119" s="61"/>
      <c r="M119" s="61"/>
    </row>
    <row r="120" spans="1:13" s="47" customFormat="1" ht="37.5" x14ac:dyDescent="0.4">
      <c r="A120" s="27" t="s">
        <v>3254</v>
      </c>
      <c r="B120" s="27">
        <v>2</v>
      </c>
      <c r="C120" s="27">
        <v>3</v>
      </c>
      <c r="D120" s="27">
        <v>9</v>
      </c>
      <c r="E120" s="27"/>
      <c r="F120" s="27"/>
      <c r="G120" s="27"/>
      <c r="H120" s="27"/>
      <c r="I120" s="53" t="s">
        <v>3372</v>
      </c>
      <c r="J120" s="61"/>
      <c r="K120" s="61"/>
      <c r="L120" s="61"/>
      <c r="M120" s="61"/>
    </row>
    <row r="121" spans="1:13" s="47" customFormat="1" x14ac:dyDescent="0.4">
      <c r="A121" s="27" t="s">
        <v>3254</v>
      </c>
      <c r="B121" s="27">
        <v>2</v>
      </c>
      <c r="C121" s="27">
        <v>3</v>
      </c>
      <c r="D121" s="27">
        <v>10</v>
      </c>
      <c r="E121" s="27"/>
      <c r="F121" s="27"/>
      <c r="G121" s="27"/>
      <c r="H121" s="27"/>
      <c r="I121" s="53" t="s">
        <v>3373</v>
      </c>
      <c r="J121" s="61"/>
      <c r="K121" s="61"/>
      <c r="L121" s="61"/>
      <c r="M121" s="61"/>
    </row>
    <row r="122" spans="1:13" s="47" customFormat="1" x14ac:dyDescent="0.4">
      <c r="A122" s="27" t="s">
        <v>3254</v>
      </c>
      <c r="B122" s="27">
        <v>2</v>
      </c>
      <c r="C122" s="27">
        <v>3</v>
      </c>
      <c r="D122" s="27">
        <v>11</v>
      </c>
      <c r="E122" s="27"/>
      <c r="F122" s="27"/>
      <c r="G122" s="27"/>
      <c r="H122" s="27"/>
      <c r="I122" s="53" t="s">
        <v>3374</v>
      </c>
      <c r="J122" s="61"/>
      <c r="K122" s="61"/>
      <c r="L122" s="61"/>
      <c r="M122" s="61"/>
    </row>
    <row r="123" spans="1:13" s="47" customFormat="1" x14ac:dyDescent="0.4">
      <c r="A123" s="27" t="s">
        <v>3254</v>
      </c>
      <c r="B123" s="27">
        <v>2</v>
      </c>
      <c r="C123" s="27">
        <v>3</v>
      </c>
      <c r="D123" s="27">
        <v>12</v>
      </c>
      <c r="E123" s="27"/>
      <c r="F123" s="27"/>
      <c r="G123" s="27"/>
      <c r="H123" s="27"/>
      <c r="I123" s="53" t="s">
        <v>3375</v>
      </c>
      <c r="J123" s="61"/>
      <c r="K123" s="61"/>
      <c r="L123" s="61"/>
      <c r="M123" s="61"/>
    </row>
    <row r="124" spans="1:13" s="47" customFormat="1" x14ac:dyDescent="0.4">
      <c r="A124" s="27" t="s">
        <v>3254</v>
      </c>
      <c r="B124" s="27">
        <v>2</v>
      </c>
      <c r="C124" s="27">
        <v>3</v>
      </c>
      <c r="D124" s="27">
        <v>13</v>
      </c>
      <c r="E124" s="27"/>
      <c r="F124" s="27"/>
      <c r="G124" s="27"/>
      <c r="H124" s="27"/>
      <c r="I124" s="53" t="s">
        <v>3376</v>
      </c>
      <c r="J124" s="61"/>
      <c r="K124" s="61"/>
      <c r="L124" s="61"/>
      <c r="M124" s="61"/>
    </row>
    <row r="125" spans="1:13" s="47" customFormat="1" x14ac:dyDescent="0.4">
      <c r="A125" s="27" t="s">
        <v>3254</v>
      </c>
      <c r="B125" s="27">
        <v>2</v>
      </c>
      <c r="C125" s="27">
        <v>3</v>
      </c>
      <c r="D125" s="27">
        <v>14</v>
      </c>
      <c r="E125" s="27"/>
      <c r="F125" s="27"/>
      <c r="G125" s="27"/>
      <c r="H125" s="27"/>
      <c r="I125" s="53" t="s">
        <v>3377</v>
      </c>
      <c r="J125" s="61"/>
      <c r="K125" s="61"/>
      <c r="L125" s="61"/>
      <c r="M125" s="61"/>
    </row>
    <row r="126" spans="1:13" s="47" customFormat="1" x14ac:dyDescent="0.4">
      <c r="A126" s="27" t="s">
        <v>3254</v>
      </c>
      <c r="B126" s="27">
        <v>2</v>
      </c>
      <c r="C126" s="27">
        <v>3</v>
      </c>
      <c r="D126" s="27">
        <v>15</v>
      </c>
      <c r="E126" s="27"/>
      <c r="F126" s="27"/>
      <c r="G126" s="27"/>
      <c r="H126" s="27"/>
      <c r="I126" s="53" t="s">
        <v>3378</v>
      </c>
      <c r="J126" s="61"/>
      <c r="K126" s="61"/>
      <c r="L126" s="61"/>
      <c r="M126" s="61"/>
    </row>
    <row r="127" spans="1:13" s="47" customFormat="1" x14ac:dyDescent="0.4">
      <c r="A127" s="27" t="s">
        <v>3254</v>
      </c>
      <c r="B127" s="27">
        <v>2</v>
      </c>
      <c r="C127" s="27">
        <v>3</v>
      </c>
      <c r="D127" s="27">
        <v>16</v>
      </c>
      <c r="E127" s="27"/>
      <c r="F127" s="27"/>
      <c r="G127" s="27"/>
      <c r="H127" s="27"/>
      <c r="I127" s="53" t="s">
        <v>3379</v>
      </c>
      <c r="J127" s="61"/>
      <c r="K127" s="61"/>
      <c r="L127" s="61"/>
      <c r="M127" s="61"/>
    </row>
    <row r="128" spans="1:13" s="47" customFormat="1" x14ac:dyDescent="0.4">
      <c r="A128" s="27" t="s">
        <v>3254</v>
      </c>
      <c r="B128" s="27">
        <v>2</v>
      </c>
      <c r="C128" s="27">
        <v>4</v>
      </c>
      <c r="D128" s="27"/>
      <c r="E128" s="27"/>
      <c r="F128" s="27"/>
      <c r="G128" s="27"/>
      <c r="H128" s="27"/>
      <c r="I128" s="54" t="s">
        <v>3380</v>
      </c>
      <c r="J128" s="69"/>
      <c r="K128" s="69"/>
      <c r="L128" s="69"/>
      <c r="M128" s="69"/>
    </row>
    <row r="129" spans="1:13" s="47" customFormat="1" ht="37.5" x14ac:dyDescent="0.4">
      <c r="A129" s="27" t="s">
        <v>3254</v>
      </c>
      <c r="B129" s="27">
        <v>2</v>
      </c>
      <c r="C129" s="27">
        <v>4</v>
      </c>
      <c r="D129" s="27">
        <v>1</v>
      </c>
      <c r="E129" s="27"/>
      <c r="F129" s="27"/>
      <c r="G129" s="27"/>
      <c r="H129" s="27"/>
      <c r="I129" s="53" t="s">
        <v>3381</v>
      </c>
      <c r="J129" s="61"/>
      <c r="K129" s="61"/>
      <c r="L129" s="61"/>
      <c r="M129" s="61"/>
    </row>
    <row r="130" spans="1:13" s="47" customFormat="1" ht="56.25" x14ac:dyDescent="0.4">
      <c r="A130" s="27" t="s">
        <v>3254</v>
      </c>
      <c r="B130" s="27">
        <v>2</v>
      </c>
      <c r="C130" s="27">
        <v>4</v>
      </c>
      <c r="D130" s="27">
        <v>2</v>
      </c>
      <c r="E130" s="27"/>
      <c r="F130" s="27"/>
      <c r="G130" s="27"/>
      <c r="H130" s="27"/>
      <c r="I130" s="53" t="s">
        <v>3382</v>
      </c>
      <c r="J130" s="61"/>
      <c r="K130" s="61"/>
      <c r="L130" s="61"/>
      <c r="M130" s="61"/>
    </row>
    <row r="131" spans="1:13" s="47" customFormat="1" ht="56.25" x14ac:dyDescent="0.4">
      <c r="A131" s="27" t="s">
        <v>3254</v>
      </c>
      <c r="B131" s="27">
        <v>2</v>
      </c>
      <c r="C131" s="27">
        <v>4</v>
      </c>
      <c r="D131" s="27">
        <v>3</v>
      </c>
      <c r="E131" s="27"/>
      <c r="F131" s="27"/>
      <c r="G131" s="27"/>
      <c r="H131" s="27"/>
      <c r="I131" s="53" t="s">
        <v>3383</v>
      </c>
      <c r="J131" s="61"/>
      <c r="K131" s="61"/>
      <c r="L131" s="61"/>
      <c r="M131" s="61"/>
    </row>
    <row r="132" spans="1:13" s="47" customFormat="1" x14ac:dyDescent="0.4">
      <c r="A132" s="27" t="s">
        <v>3254</v>
      </c>
      <c r="B132" s="27">
        <v>2</v>
      </c>
      <c r="C132" s="27">
        <v>4</v>
      </c>
      <c r="D132" s="27">
        <v>4</v>
      </c>
      <c r="E132" s="27"/>
      <c r="F132" s="27"/>
      <c r="G132" s="27"/>
      <c r="H132" s="27"/>
      <c r="I132" s="53" t="s">
        <v>3384</v>
      </c>
      <c r="J132" s="61"/>
      <c r="K132" s="61"/>
      <c r="L132" s="61"/>
      <c r="M132" s="61"/>
    </row>
    <row r="133" spans="1:13" s="47" customFormat="1" x14ac:dyDescent="0.4">
      <c r="A133" s="27" t="s">
        <v>3254</v>
      </c>
      <c r="B133" s="27">
        <v>2</v>
      </c>
      <c r="C133" s="27">
        <v>4</v>
      </c>
      <c r="D133" s="27">
        <v>5</v>
      </c>
      <c r="E133" s="27"/>
      <c r="F133" s="27"/>
      <c r="G133" s="27"/>
      <c r="H133" s="27"/>
      <c r="I133" s="53" t="s">
        <v>3385</v>
      </c>
      <c r="J133" s="61"/>
      <c r="K133" s="61"/>
      <c r="L133" s="61"/>
      <c r="M133" s="61"/>
    </row>
    <row r="134" spans="1:13" s="47" customFormat="1" ht="37.5" x14ac:dyDescent="0.4">
      <c r="A134" s="27" t="s">
        <v>3254</v>
      </c>
      <c r="B134" s="27">
        <v>2</v>
      </c>
      <c r="C134" s="27">
        <v>4</v>
      </c>
      <c r="D134" s="27">
        <v>6</v>
      </c>
      <c r="E134" s="27"/>
      <c r="F134" s="27"/>
      <c r="G134" s="27"/>
      <c r="H134" s="27"/>
      <c r="I134" s="53" t="s">
        <v>3386</v>
      </c>
      <c r="J134" s="61"/>
      <c r="K134" s="61"/>
      <c r="L134" s="61"/>
      <c r="M134" s="61"/>
    </row>
    <row r="135" spans="1:13" s="47" customFormat="1" x14ac:dyDescent="0.4">
      <c r="A135" s="27" t="s">
        <v>3254</v>
      </c>
      <c r="B135" s="27">
        <v>2</v>
      </c>
      <c r="C135" s="27">
        <v>4</v>
      </c>
      <c r="D135" s="27">
        <v>7</v>
      </c>
      <c r="E135" s="27"/>
      <c r="F135" s="27"/>
      <c r="G135" s="27"/>
      <c r="H135" s="27"/>
      <c r="I135" s="53" t="s">
        <v>3387</v>
      </c>
      <c r="J135" s="61"/>
      <c r="K135" s="61"/>
      <c r="L135" s="61"/>
      <c r="M135" s="61"/>
    </row>
    <row r="136" spans="1:13" s="47" customFormat="1" ht="37.5" x14ac:dyDescent="0.4">
      <c r="A136" s="27" t="s">
        <v>3254</v>
      </c>
      <c r="B136" s="27">
        <v>2</v>
      </c>
      <c r="C136" s="27">
        <v>4</v>
      </c>
      <c r="D136" s="27">
        <v>8</v>
      </c>
      <c r="E136" s="27"/>
      <c r="F136" s="27"/>
      <c r="G136" s="27"/>
      <c r="H136" s="27"/>
      <c r="I136" s="53" t="s">
        <v>3388</v>
      </c>
      <c r="J136" s="61"/>
      <c r="K136" s="61"/>
      <c r="L136" s="61"/>
      <c r="M136" s="61"/>
    </row>
    <row r="137" spans="1:13" s="47" customFormat="1" ht="37.5" x14ac:dyDescent="0.4">
      <c r="A137" s="27" t="s">
        <v>3254</v>
      </c>
      <c r="B137" s="27">
        <v>2</v>
      </c>
      <c r="C137" s="27">
        <v>4</v>
      </c>
      <c r="D137" s="27">
        <v>9</v>
      </c>
      <c r="E137" s="27"/>
      <c r="F137" s="27"/>
      <c r="G137" s="27"/>
      <c r="H137" s="27"/>
      <c r="I137" s="53" t="s">
        <v>3389</v>
      </c>
      <c r="J137" s="61"/>
      <c r="K137" s="61"/>
      <c r="L137" s="61"/>
      <c r="M137" s="61"/>
    </row>
    <row r="138" spans="1:13" s="47" customFormat="1" ht="37.5" x14ac:dyDescent="0.4">
      <c r="A138" s="27" t="s">
        <v>3254</v>
      </c>
      <c r="B138" s="27">
        <v>2</v>
      </c>
      <c r="C138" s="27">
        <v>4</v>
      </c>
      <c r="D138" s="27">
        <v>10</v>
      </c>
      <c r="E138" s="27"/>
      <c r="F138" s="27"/>
      <c r="G138" s="27"/>
      <c r="H138" s="27"/>
      <c r="I138" s="53" t="s">
        <v>3390</v>
      </c>
      <c r="J138" s="61"/>
      <c r="K138" s="61"/>
      <c r="L138" s="61"/>
      <c r="M138" s="61"/>
    </row>
    <row r="139" spans="1:13" s="47" customFormat="1" x14ac:dyDescent="0.4">
      <c r="A139" s="27" t="s">
        <v>3254</v>
      </c>
      <c r="B139" s="27">
        <v>2</v>
      </c>
      <c r="C139" s="27">
        <v>4</v>
      </c>
      <c r="D139" s="27">
        <v>11</v>
      </c>
      <c r="E139" s="27"/>
      <c r="F139" s="27"/>
      <c r="G139" s="27"/>
      <c r="H139" s="27"/>
      <c r="I139" s="53" t="s">
        <v>3391</v>
      </c>
      <c r="J139" s="61"/>
      <c r="K139" s="61"/>
      <c r="L139" s="61"/>
      <c r="M139" s="61"/>
    </row>
    <row r="140" spans="1:13" s="47" customFormat="1" x14ac:dyDescent="0.4">
      <c r="A140" s="27" t="s">
        <v>3254</v>
      </c>
      <c r="B140" s="27">
        <v>2</v>
      </c>
      <c r="C140" s="27">
        <v>4</v>
      </c>
      <c r="D140" s="27">
        <v>12</v>
      </c>
      <c r="E140" s="27"/>
      <c r="F140" s="27"/>
      <c r="G140" s="27"/>
      <c r="H140" s="27"/>
      <c r="I140" s="53" t="s">
        <v>3392</v>
      </c>
      <c r="J140" s="61"/>
      <c r="K140" s="61"/>
      <c r="L140" s="61"/>
      <c r="M140" s="61"/>
    </row>
    <row r="141" spans="1:13" s="47" customFormat="1" x14ac:dyDescent="0.4">
      <c r="A141" s="27" t="s">
        <v>3254</v>
      </c>
      <c r="B141" s="27">
        <v>2</v>
      </c>
      <c r="C141" s="27">
        <v>4</v>
      </c>
      <c r="D141" s="27">
        <v>13</v>
      </c>
      <c r="E141" s="27"/>
      <c r="F141" s="27"/>
      <c r="G141" s="27"/>
      <c r="H141" s="27"/>
      <c r="I141" s="53" t="s">
        <v>3393</v>
      </c>
      <c r="J141" s="61"/>
      <c r="K141" s="61"/>
      <c r="L141" s="61"/>
      <c r="M141" s="61"/>
    </row>
    <row r="142" spans="1:13" s="47" customFormat="1" ht="37.5" x14ac:dyDescent="0.4">
      <c r="A142" s="27" t="s">
        <v>3254</v>
      </c>
      <c r="B142" s="27">
        <v>2</v>
      </c>
      <c r="C142" s="27">
        <v>4</v>
      </c>
      <c r="D142" s="27">
        <v>14</v>
      </c>
      <c r="E142" s="27"/>
      <c r="F142" s="27"/>
      <c r="G142" s="27"/>
      <c r="H142" s="27"/>
      <c r="I142" s="53" t="s">
        <v>3394</v>
      </c>
      <c r="J142" s="61"/>
      <c r="K142" s="61"/>
      <c r="L142" s="61"/>
      <c r="M142" s="61"/>
    </row>
    <row r="143" spans="1:13" s="47" customFormat="1" x14ac:dyDescent="0.4">
      <c r="A143" s="27" t="s">
        <v>3254</v>
      </c>
      <c r="B143" s="27">
        <v>2</v>
      </c>
      <c r="C143" s="27">
        <v>4</v>
      </c>
      <c r="D143" s="27">
        <v>15</v>
      </c>
      <c r="E143" s="27"/>
      <c r="F143" s="27"/>
      <c r="G143" s="27"/>
      <c r="H143" s="27"/>
      <c r="I143" s="53" t="s">
        <v>3395</v>
      </c>
      <c r="J143" s="61"/>
      <c r="K143" s="61"/>
      <c r="L143" s="61"/>
      <c r="M143" s="61"/>
    </row>
    <row r="144" spans="1:13" s="47" customFormat="1" ht="37.5" x14ac:dyDescent="0.4">
      <c r="A144" s="27" t="s">
        <v>3254</v>
      </c>
      <c r="B144" s="27">
        <v>2</v>
      </c>
      <c r="C144" s="27">
        <v>4</v>
      </c>
      <c r="D144" s="27">
        <v>16</v>
      </c>
      <c r="E144" s="27"/>
      <c r="F144" s="27"/>
      <c r="G144" s="27"/>
      <c r="H144" s="27"/>
      <c r="I144" s="53" t="s">
        <v>3396</v>
      </c>
      <c r="J144" s="61"/>
      <c r="K144" s="61"/>
      <c r="L144" s="61"/>
      <c r="M144" s="61"/>
    </row>
    <row r="145" spans="1:13" s="47" customFormat="1" x14ac:dyDescent="0.4">
      <c r="A145" s="27" t="s">
        <v>3254</v>
      </c>
      <c r="B145" s="27">
        <v>2</v>
      </c>
      <c r="C145" s="27">
        <v>4</v>
      </c>
      <c r="D145" s="27">
        <v>17</v>
      </c>
      <c r="E145" s="27"/>
      <c r="F145" s="27"/>
      <c r="G145" s="27"/>
      <c r="H145" s="27"/>
      <c r="I145" s="53" t="s">
        <v>3397</v>
      </c>
      <c r="J145" s="61"/>
      <c r="K145" s="61"/>
      <c r="L145" s="61"/>
      <c r="M145" s="61"/>
    </row>
    <row r="146" spans="1:13" s="47" customFormat="1" x14ac:dyDescent="0.4">
      <c r="A146" s="27" t="s">
        <v>3254</v>
      </c>
      <c r="B146" s="27">
        <v>2</v>
      </c>
      <c r="C146" s="27">
        <v>4</v>
      </c>
      <c r="D146" s="27">
        <v>18</v>
      </c>
      <c r="E146" s="27"/>
      <c r="F146" s="27"/>
      <c r="G146" s="27"/>
      <c r="H146" s="27"/>
      <c r="I146" s="53" t="s">
        <v>3398</v>
      </c>
      <c r="J146" s="61"/>
      <c r="K146" s="61"/>
      <c r="L146" s="61"/>
      <c r="M146" s="61"/>
    </row>
    <row r="147" spans="1:13" s="47" customFormat="1" ht="37.5" x14ac:dyDescent="0.4">
      <c r="A147" s="27" t="s">
        <v>3254</v>
      </c>
      <c r="B147" s="27">
        <v>2</v>
      </c>
      <c r="C147" s="27">
        <v>4</v>
      </c>
      <c r="D147" s="27">
        <v>19</v>
      </c>
      <c r="E147" s="27"/>
      <c r="F147" s="27"/>
      <c r="G147" s="27"/>
      <c r="H147" s="27"/>
      <c r="I147" s="53" t="s">
        <v>3399</v>
      </c>
      <c r="J147" s="61"/>
      <c r="K147" s="61"/>
      <c r="L147" s="61"/>
      <c r="M147" s="61"/>
    </row>
    <row r="148" spans="1:13" s="47" customFormat="1" x14ac:dyDescent="0.4">
      <c r="A148" s="27" t="s">
        <v>3254</v>
      </c>
      <c r="B148" s="27">
        <v>2</v>
      </c>
      <c r="C148" s="27">
        <v>4</v>
      </c>
      <c r="D148" s="27">
        <v>20</v>
      </c>
      <c r="E148" s="27"/>
      <c r="F148" s="27"/>
      <c r="G148" s="27"/>
      <c r="H148" s="27"/>
      <c r="I148" s="53" t="s">
        <v>3400</v>
      </c>
      <c r="J148" s="61"/>
      <c r="K148" s="61"/>
      <c r="L148" s="61"/>
      <c r="M148" s="61"/>
    </row>
    <row r="149" spans="1:13" s="47" customFormat="1" ht="37.5" x14ac:dyDescent="0.4">
      <c r="A149" s="27" t="s">
        <v>3254</v>
      </c>
      <c r="B149" s="27">
        <v>2</v>
      </c>
      <c r="C149" s="27">
        <v>4</v>
      </c>
      <c r="D149" s="27">
        <v>21</v>
      </c>
      <c r="E149" s="27"/>
      <c r="F149" s="27"/>
      <c r="G149" s="27"/>
      <c r="H149" s="27"/>
      <c r="I149" s="53" t="s">
        <v>3401</v>
      </c>
      <c r="J149" s="61"/>
      <c r="K149" s="61"/>
      <c r="L149" s="61"/>
      <c r="M149" s="61"/>
    </row>
    <row r="150" spans="1:13" s="47" customFormat="1" ht="75" x14ac:dyDescent="0.4">
      <c r="A150" s="27" t="s">
        <v>3254</v>
      </c>
      <c r="B150" s="27">
        <v>2</v>
      </c>
      <c r="C150" s="27">
        <v>4</v>
      </c>
      <c r="D150" s="27">
        <v>22</v>
      </c>
      <c r="E150" s="27"/>
      <c r="F150" s="27"/>
      <c r="G150" s="27"/>
      <c r="H150" s="27"/>
      <c r="I150" s="53" t="s">
        <v>3402</v>
      </c>
      <c r="J150" s="61"/>
      <c r="K150" s="61"/>
      <c r="L150" s="61"/>
      <c r="M150" s="61"/>
    </row>
    <row r="151" spans="1:13" s="47" customFormat="1" ht="37.5" x14ac:dyDescent="0.4">
      <c r="A151" s="27" t="s">
        <v>3254</v>
      </c>
      <c r="B151" s="27">
        <v>2</v>
      </c>
      <c r="C151" s="27">
        <v>4</v>
      </c>
      <c r="D151" s="27">
        <v>23</v>
      </c>
      <c r="E151" s="27"/>
      <c r="F151" s="27"/>
      <c r="G151" s="27"/>
      <c r="H151" s="27"/>
      <c r="I151" s="53" t="s">
        <v>3403</v>
      </c>
      <c r="J151" s="61"/>
      <c r="K151" s="61"/>
      <c r="L151" s="61"/>
      <c r="M151" s="61"/>
    </row>
    <row r="152" spans="1:13" s="47" customFormat="1" ht="75" x14ac:dyDescent="0.4">
      <c r="A152" s="27" t="s">
        <v>3254</v>
      </c>
      <c r="B152" s="27">
        <v>2</v>
      </c>
      <c r="C152" s="27">
        <v>4</v>
      </c>
      <c r="D152" s="27">
        <v>24</v>
      </c>
      <c r="E152" s="27"/>
      <c r="F152" s="27"/>
      <c r="G152" s="27"/>
      <c r="H152" s="27"/>
      <c r="I152" s="53" t="s">
        <v>3404</v>
      </c>
      <c r="J152" s="61"/>
      <c r="K152" s="61"/>
      <c r="L152" s="61"/>
      <c r="M152" s="61"/>
    </row>
    <row r="153" spans="1:13" s="47" customFormat="1" x14ac:dyDescent="0.4">
      <c r="A153" s="27" t="s">
        <v>3254</v>
      </c>
      <c r="B153" s="27">
        <v>2</v>
      </c>
      <c r="C153" s="27">
        <v>4</v>
      </c>
      <c r="D153" s="27">
        <v>25</v>
      </c>
      <c r="E153" s="27"/>
      <c r="F153" s="27"/>
      <c r="G153" s="27"/>
      <c r="H153" s="27"/>
      <c r="I153" s="53" t="s">
        <v>3405</v>
      </c>
      <c r="J153" s="61"/>
      <c r="K153" s="61"/>
      <c r="L153" s="61"/>
      <c r="M153" s="61"/>
    </row>
    <row r="154" spans="1:13" s="47" customFormat="1" ht="37.5" x14ac:dyDescent="0.4">
      <c r="A154" s="27" t="s">
        <v>3254</v>
      </c>
      <c r="B154" s="27">
        <v>2</v>
      </c>
      <c r="C154" s="27">
        <v>4</v>
      </c>
      <c r="D154" s="27">
        <v>26</v>
      </c>
      <c r="E154" s="27"/>
      <c r="F154" s="27"/>
      <c r="G154" s="27"/>
      <c r="H154" s="27"/>
      <c r="I154" s="53" t="s">
        <v>3406</v>
      </c>
      <c r="J154" s="61"/>
      <c r="K154" s="61"/>
      <c r="L154" s="61"/>
      <c r="M154" s="61"/>
    </row>
    <row r="155" spans="1:13" s="47" customFormat="1" ht="37.5" x14ac:dyDescent="0.4">
      <c r="A155" s="27" t="s">
        <v>3254</v>
      </c>
      <c r="B155" s="27">
        <v>2</v>
      </c>
      <c r="C155" s="27">
        <v>4</v>
      </c>
      <c r="D155" s="27">
        <v>27</v>
      </c>
      <c r="E155" s="27"/>
      <c r="F155" s="27"/>
      <c r="G155" s="27"/>
      <c r="H155" s="27"/>
      <c r="I155" s="53" t="s">
        <v>3407</v>
      </c>
      <c r="J155" s="61"/>
      <c r="K155" s="61"/>
      <c r="L155" s="61"/>
      <c r="M155" s="61"/>
    </row>
    <row r="156" spans="1:13" s="47" customFormat="1" ht="37.5" x14ac:dyDescent="0.4">
      <c r="A156" s="27" t="s">
        <v>3254</v>
      </c>
      <c r="B156" s="27">
        <v>2</v>
      </c>
      <c r="C156" s="27">
        <v>4</v>
      </c>
      <c r="D156" s="27">
        <v>28</v>
      </c>
      <c r="E156" s="27"/>
      <c r="F156" s="27"/>
      <c r="G156" s="27"/>
      <c r="H156" s="27"/>
      <c r="I156" s="53" t="s">
        <v>3408</v>
      </c>
      <c r="J156" s="61"/>
      <c r="K156" s="61"/>
      <c r="L156" s="61"/>
      <c r="M156" s="61"/>
    </row>
    <row r="157" spans="1:13" s="47" customFormat="1" ht="37.5" x14ac:dyDescent="0.4">
      <c r="A157" s="27" t="s">
        <v>3254</v>
      </c>
      <c r="B157" s="27">
        <v>2</v>
      </c>
      <c r="C157" s="27">
        <v>4</v>
      </c>
      <c r="D157" s="27">
        <v>29</v>
      </c>
      <c r="E157" s="27"/>
      <c r="F157" s="27"/>
      <c r="G157" s="27"/>
      <c r="H157" s="27"/>
      <c r="I157" s="53" t="s">
        <v>3409</v>
      </c>
      <c r="J157" s="61"/>
      <c r="K157" s="61"/>
      <c r="L157" s="61"/>
      <c r="M157" s="61"/>
    </row>
    <row r="158" spans="1:13" s="47" customFormat="1" x14ac:dyDescent="0.4">
      <c r="A158" s="27" t="s">
        <v>3254</v>
      </c>
      <c r="B158" s="27">
        <v>2</v>
      </c>
      <c r="C158" s="27">
        <v>4</v>
      </c>
      <c r="D158" s="27">
        <v>30</v>
      </c>
      <c r="E158" s="27"/>
      <c r="F158" s="27"/>
      <c r="G158" s="27"/>
      <c r="H158" s="27"/>
      <c r="I158" s="53" t="s">
        <v>3410</v>
      </c>
      <c r="J158" s="61"/>
      <c r="K158" s="61"/>
      <c r="L158" s="61"/>
      <c r="M158" s="61"/>
    </row>
    <row r="159" spans="1:13" s="47" customFormat="1" x14ac:dyDescent="0.4">
      <c r="A159" s="27" t="s">
        <v>3254</v>
      </c>
      <c r="B159" s="27">
        <v>2</v>
      </c>
      <c r="C159" s="27">
        <v>4</v>
      </c>
      <c r="D159" s="27">
        <v>31</v>
      </c>
      <c r="E159" s="27"/>
      <c r="F159" s="27"/>
      <c r="G159" s="27"/>
      <c r="H159" s="27"/>
      <c r="I159" s="53" t="s">
        <v>3411</v>
      </c>
      <c r="J159" s="61"/>
      <c r="K159" s="61"/>
      <c r="L159" s="61"/>
      <c r="M159" s="61"/>
    </row>
    <row r="160" spans="1:13" s="47" customFormat="1" x14ac:dyDescent="0.4">
      <c r="A160" s="27" t="s">
        <v>3254</v>
      </c>
      <c r="B160" s="27">
        <v>2</v>
      </c>
      <c r="C160" s="27">
        <v>4</v>
      </c>
      <c r="D160" s="27">
        <v>32</v>
      </c>
      <c r="E160" s="27"/>
      <c r="F160" s="27"/>
      <c r="G160" s="27"/>
      <c r="H160" s="27"/>
      <c r="I160" s="53" t="s">
        <v>3412</v>
      </c>
      <c r="J160" s="61"/>
      <c r="K160" s="61"/>
      <c r="L160" s="61"/>
      <c r="M160" s="61"/>
    </row>
    <row r="161" spans="1:13" s="47" customFormat="1" ht="37.5" x14ac:dyDescent="0.4">
      <c r="A161" s="27" t="s">
        <v>3254</v>
      </c>
      <c r="B161" s="27">
        <v>2</v>
      </c>
      <c r="C161" s="27">
        <v>4</v>
      </c>
      <c r="D161" s="27">
        <v>33</v>
      </c>
      <c r="E161" s="27"/>
      <c r="F161" s="27"/>
      <c r="G161" s="27"/>
      <c r="H161" s="27"/>
      <c r="I161" s="53" t="s">
        <v>3413</v>
      </c>
      <c r="J161" s="61"/>
      <c r="K161" s="61"/>
      <c r="L161" s="61"/>
      <c r="M161" s="61"/>
    </row>
    <row r="162" spans="1:13" s="47" customFormat="1" x14ac:dyDescent="0.4">
      <c r="A162" s="27" t="s">
        <v>3254</v>
      </c>
      <c r="B162" s="27">
        <v>2</v>
      </c>
      <c r="C162" s="27">
        <v>4</v>
      </c>
      <c r="D162" s="27">
        <v>34</v>
      </c>
      <c r="E162" s="27"/>
      <c r="F162" s="27"/>
      <c r="G162" s="27"/>
      <c r="H162" s="27"/>
      <c r="I162" s="53" t="s">
        <v>3414</v>
      </c>
      <c r="J162" s="61"/>
      <c r="K162" s="61"/>
      <c r="L162" s="61"/>
      <c r="M162" s="61"/>
    </row>
    <row r="163" spans="1:13" s="47" customFormat="1" x14ac:dyDescent="0.4">
      <c r="A163" s="27" t="s">
        <v>3254</v>
      </c>
      <c r="B163" s="27">
        <v>2</v>
      </c>
      <c r="C163" s="27">
        <v>4</v>
      </c>
      <c r="D163" s="27">
        <v>35</v>
      </c>
      <c r="E163" s="27"/>
      <c r="F163" s="27"/>
      <c r="G163" s="27"/>
      <c r="H163" s="27"/>
      <c r="I163" s="53" t="s">
        <v>3415</v>
      </c>
      <c r="J163" s="61"/>
      <c r="K163" s="61"/>
      <c r="L163" s="61"/>
      <c r="M163" s="61"/>
    </row>
    <row r="164" spans="1:13" s="47" customFormat="1" x14ac:dyDescent="0.4">
      <c r="A164" s="27" t="s">
        <v>3254</v>
      </c>
      <c r="B164" s="27">
        <v>2</v>
      </c>
      <c r="C164" s="27">
        <v>4</v>
      </c>
      <c r="D164" s="27">
        <v>36</v>
      </c>
      <c r="E164" s="27"/>
      <c r="F164" s="27"/>
      <c r="G164" s="27"/>
      <c r="H164" s="27"/>
      <c r="I164" s="53" t="s">
        <v>3416</v>
      </c>
      <c r="J164" s="61"/>
      <c r="K164" s="61"/>
      <c r="L164" s="61"/>
      <c r="M164" s="61"/>
    </row>
    <row r="165" spans="1:13" s="47" customFormat="1" x14ac:dyDescent="0.4">
      <c r="A165" s="27" t="s">
        <v>3254</v>
      </c>
      <c r="B165" s="27">
        <v>2</v>
      </c>
      <c r="C165" s="27">
        <v>4</v>
      </c>
      <c r="D165" s="27"/>
      <c r="E165" s="27"/>
      <c r="F165" s="27"/>
      <c r="G165" s="27"/>
      <c r="H165" s="27"/>
      <c r="I165" s="53" t="s">
        <v>3417</v>
      </c>
      <c r="J165" s="61"/>
      <c r="K165" s="61"/>
      <c r="L165" s="61"/>
      <c r="M165" s="61"/>
    </row>
    <row r="166" spans="1:13" s="47" customFormat="1" x14ac:dyDescent="0.4">
      <c r="A166" s="27" t="s">
        <v>3254</v>
      </c>
      <c r="B166" s="27">
        <v>2</v>
      </c>
      <c r="C166" s="27">
        <v>4</v>
      </c>
      <c r="D166" s="27">
        <v>37</v>
      </c>
      <c r="E166" s="27"/>
      <c r="F166" s="27"/>
      <c r="G166" s="27"/>
      <c r="H166" s="27"/>
      <c r="I166" s="53" t="s">
        <v>3418</v>
      </c>
      <c r="J166" s="61"/>
      <c r="K166" s="61"/>
      <c r="L166" s="61"/>
      <c r="M166" s="61"/>
    </row>
    <row r="167" spans="1:13" s="47" customFormat="1" x14ac:dyDescent="0.4">
      <c r="A167" s="27" t="s">
        <v>3254</v>
      </c>
      <c r="B167" s="27">
        <v>2</v>
      </c>
      <c r="C167" s="27">
        <v>4</v>
      </c>
      <c r="D167" s="27">
        <v>38</v>
      </c>
      <c r="E167" s="27"/>
      <c r="F167" s="27"/>
      <c r="G167" s="27"/>
      <c r="H167" s="27"/>
      <c r="I167" s="53" t="s">
        <v>3419</v>
      </c>
      <c r="J167" s="61"/>
      <c r="K167" s="61"/>
      <c r="L167" s="61"/>
      <c r="M167" s="61"/>
    </row>
    <row r="168" spans="1:13" s="47" customFormat="1" ht="37.5" x14ac:dyDescent="0.4">
      <c r="A168" s="27" t="s">
        <v>3254</v>
      </c>
      <c r="B168" s="27">
        <v>2</v>
      </c>
      <c r="C168" s="27">
        <v>4</v>
      </c>
      <c r="D168" s="27">
        <v>39</v>
      </c>
      <c r="E168" s="27"/>
      <c r="F168" s="27"/>
      <c r="G168" s="27"/>
      <c r="H168" s="27"/>
      <c r="I168" s="53" t="s">
        <v>3420</v>
      </c>
      <c r="J168" s="61"/>
      <c r="K168" s="61"/>
      <c r="L168" s="61"/>
      <c r="M168" s="61"/>
    </row>
    <row r="169" spans="1:13" s="47" customFormat="1" x14ac:dyDescent="0.4">
      <c r="A169" s="27" t="s">
        <v>3254</v>
      </c>
      <c r="B169" s="27">
        <v>2</v>
      </c>
      <c r="C169" s="27">
        <v>4</v>
      </c>
      <c r="D169" s="27">
        <v>40</v>
      </c>
      <c r="E169" s="27"/>
      <c r="F169" s="27"/>
      <c r="G169" s="27"/>
      <c r="H169" s="27"/>
      <c r="I169" s="53" t="s">
        <v>3421</v>
      </c>
      <c r="J169" s="61"/>
      <c r="K169" s="61"/>
      <c r="L169" s="61"/>
      <c r="M169" s="61"/>
    </row>
    <row r="170" spans="1:13" s="47" customFormat="1" ht="37.5" x14ac:dyDescent="0.4">
      <c r="A170" s="27" t="s">
        <v>3254</v>
      </c>
      <c r="B170" s="27">
        <v>2</v>
      </c>
      <c r="C170" s="27">
        <v>4</v>
      </c>
      <c r="D170" s="27">
        <v>41</v>
      </c>
      <c r="E170" s="27"/>
      <c r="F170" s="27"/>
      <c r="G170" s="27"/>
      <c r="H170" s="27"/>
      <c r="I170" s="53" t="s">
        <v>3422</v>
      </c>
      <c r="J170" s="61"/>
      <c r="K170" s="61"/>
      <c r="L170" s="61"/>
      <c r="M170" s="61"/>
    </row>
    <row r="171" spans="1:13" s="47" customFormat="1" ht="37.5" x14ac:dyDescent="0.4">
      <c r="A171" s="27" t="s">
        <v>3254</v>
      </c>
      <c r="B171" s="27">
        <v>2</v>
      </c>
      <c r="C171" s="27">
        <v>4</v>
      </c>
      <c r="D171" s="27">
        <v>42</v>
      </c>
      <c r="E171" s="27"/>
      <c r="F171" s="27"/>
      <c r="G171" s="27"/>
      <c r="H171" s="27"/>
      <c r="I171" s="53" t="s">
        <v>3423</v>
      </c>
      <c r="J171" s="61"/>
      <c r="K171" s="61"/>
      <c r="L171" s="61"/>
      <c r="M171" s="61"/>
    </row>
    <row r="172" spans="1:13" s="47" customFormat="1" ht="37.5" x14ac:dyDescent="0.4">
      <c r="A172" s="27" t="s">
        <v>3254</v>
      </c>
      <c r="B172" s="27">
        <v>2</v>
      </c>
      <c r="C172" s="27">
        <v>4</v>
      </c>
      <c r="D172" s="27">
        <v>43</v>
      </c>
      <c r="E172" s="27"/>
      <c r="F172" s="27"/>
      <c r="G172" s="27"/>
      <c r="H172" s="27"/>
      <c r="I172" s="53" t="s">
        <v>3424</v>
      </c>
      <c r="J172" s="61"/>
      <c r="K172" s="61"/>
      <c r="L172" s="61"/>
      <c r="M172" s="61"/>
    </row>
    <row r="173" spans="1:13" s="47" customFormat="1" ht="37.5" x14ac:dyDescent="0.4">
      <c r="A173" s="27" t="s">
        <v>3254</v>
      </c>
      <c r="B173" s="27">
        <v>2</v>
      </c>
      <c r="C173" s="27">
        <v>4</v>
      </c>
      <c r="D173" s="27">
        <v>44</v>
      </c>
      <c r="E173" s="27"/>
      <c r="F173" s="27"/>
      <c r="G173" s="27"/>
      <c r="H173" s="27"/>
      <c r="I173" s="53" t="s">
        <v>3425</v>
      </c>
      <c r="J173" s="61"/>
      <c r="K173" s="61"/>
      <c r="L173" s="61"/>
      <c r="M173" s="61"/>
    </row>
    <row r="174" spans="1:13" s="47" customFormat="1" ht="37.5" x14ac:dyDescent="0.4">
      <c r="A174" s="27" t="s">
        <v>3254</v>
      </c>
      <c r="B174" s="27">
        <v>2</v>
      </c>
      <c r="C174" s="27">
        <v>4</v>
      </c>
      <c r="D174" s="27">
        <v>45</v>
      </c>
      <c r="E174" s="27"/>
      <c r="F174" s="27"/>
      <c r="G174" s="27"/>
      <c r="H174" s="27"/>
      <c r="I174" s="53" t="s">
        <v>3426</v>
      </c>
      <c r="J174" s="61"/>
      <c r="K174" s="61"/>
      <c r="L174" s="61"/>
      <c r="M174" s="61"/>
    </row>
    <row r="175" spans="1:13" s="47" customFormat="1" ht="37.5" x14ac:dyDescent="0.4">
      <c r="A175" s="27" t="s">
        <v>3254</v>
      </c>
      <c r="B175" s="27">
        <v>2</v>
      </c>
      <c r="C175" s="27">
        <v>4</v>
      </c>
      <c r="D175" s="27">
        <v>46</v>
      </c>
      <c r="E175" s="27"/>
      <c r="F175" s="27"/>
      <c r="G175" s="27"/>
      <c r="H175" s="27"/>
      <c r="I175" s="53" t="s">
        <v>3427</v>
      </c>
      <c r="J175" s="61"/>
      <c r="K175" s="61"/>
      <c r="L175" s="61"/>
      <c r="M175" s="61"/>
    </row>
    <row r="176" spans="1:13" s="47" customFormat="1" ht="37.5" x14ac:dyDescent="0.4">
      <c r="A176" s="27" t="s">
        <v>3254</v>
      </c>
      <c r="B176" s="27">
        <v>2</v>
      </c>
      <c r="C176" s="27">
        <v>4</v>
      </c>
      <c r="D176" s="27">
        <v>47</v>
      </c>
      <c r="E176" s="27"/>
      <c r="F176" s="27"/>
      <c r="G176" s="27"/>
      <c r="H176" s="27"/>
      <c r="I176" s="53" t="s">
        <v>3428</v>
      </c>
      <c r="J176" s="61"/>
      <c r="K176" s="61"/>
      <c r="L176" s="61"/>
      <c r="M176" s="61"/>
    </row>
    <row r="177" spans="1:13" s="47" customFormat="1" ht="37.5" x14ac:dyDescent="0.4">
      <c r="A177" s="27" t="s">
        <v>3254</v>
      </c>
      <c r="B177" s="27">
        <v>2</v>
      </c>
      <c r="C177" s="27">
        <v>4</v>
      </c>
      <c r="D177" s="27">
        <v>48</v>
      </c>
      <c r="E177" s="27"/>
      <c r="F177" s="27"/>
      <c r="G177" s="27"/>
      <c r="H177" s="27"/>
      <c r="I177" s="53" t="s">
        <v>3429</v>
      </c>
      <c r="J177" s="61"/>
      <c r="K177" s="61"/>
      <c r="L177" s="61"/>
      <c r="M177" s="61"/>
    </row>
    <row r="178" spans="1:13" s="47" customFormat="1" ht="37.5" x14ac:dyDescent="0.4">
      <c r="A178" s="27" t="s">
        <v>3254</v>
      </c>
      <c r="B178" s="27">
        <v>2</v>
      </c>
      <c r="C178" s="27">
        <v>4</v>
      </c>
      <c r="D178" s="27">
        <v>49</v>
      </c>
      <c r="E178" s="27"/>
      <c r="F178" s="27"/>
      <c r="G178" s="27"/>
      <c r="H178" s="27"/>
      <c r="I178" s="53" t="s">
        <v>3430</v>
      </c>
      <c r="J178" s="61"/>
      <c r="K178" s="61"/>
      <c r="L178" s="61"/>
      <c r="M178" s="61"/>
    </row>
    <row r="179" spans="1:13" s="47" customFormat="1" ht="37.5" x14ac:dyDescent="0.4">
      <c r="A179" s="27" t="s">
        <v>3254</v>
      </c>
      <c r="B179" s="27">
        <v>2</v>
      </c>
      <c r="C179" s="27">
        <v>4</v>
      </c>
      <c r="D179" s="27">
        <v>50</v>
      </c>
      <c r="E179" s="27"/>
      <c r="F179" s="27"/>
      <c r="G179" s="27"/>
      <c r="H179" s="27"/>
      <c r="I179" s="53" t="s">
        <v>3431</v>
      </c>
      <c r="J179" s="61"/>
      <c r="K179" s="61"/>
      <c r="L179" s="61"/>
      <c r="M179" s="61"/>
    </row>
    <row r="180" spans="1:13" s="47" customFormat="1" ht="37.5" x14ac:dyDescent="0.4">
      <c r="A180" s="27" t="s">
        <v>3254</v>
      </c>
      <c r="B180" s="27">
        <v>2</v>
      </c>
      <c r="C180" s="27">
        <v>4</v>
      </c>
      <c r="D180" s="27">
        <v>51</v>
      </c>
      <c r="E180" s="27"/>
      <c r="F180" s="27"/>
      <c r="G180" s="27"/>
      <c r="H180" s="27"/>
      <c r="I180" s="53" t="s">
        <v>3432</v>
      </c>
      <c r="J180" s="61"/>
      <c r="K180" s="61"/>
      <c r="L180" s="61"/>
      <c r="M180" s="61"/>
    </row>
    <row r="181" spans="1:13" s="47" customFormat="1" x14ac:dyDescent="0.4">
      <c r="A181" s="27" t="s">
        <v>3254</v>
      </c>
      <c r="B181" s="27">
        <v>2</v>
      </c>
      <c r="C181" s="27">
        <v>4</v>
      </c>
      <c r="D181" s="27">
        <v>52</v>
      </c>
      <c r="E181" s="27"/>
      <c r="F181" s="27"/>
      <c r="G181" s="27"/>
      <c r="H181" s="27"/>
      <c r="I181" s="53" t="s">
        <v>3433</v>
      </c>
      <c r="J181" s="61"/>
      <c r="K181" s="61"/>
      <c r="L181" s="61"/>
      <c r="M181" s="61"/>
    </row>
    <row r="182" spans="1:13" s="47" customFormat="1" x14ac:dyDescent="0.4">
      <c r="A182" s="27" t="s">
        <v>3254</v>
      </c>
      <c r="B182" s="27">
        <v>2</v>
      </c>
      <c r="C182" s="27">
        <v>4</v>
      </c>
      <c r="D182" s="27"/>
      <c r="E182" s="27"/>
      <c r="F182" s="27"/>
      <c r="G182" s="27"/>
      <c r="H182" s="27"/>
      <c r="I182" s="53" t="s">
        <v>3434</v>
      </c>
      <c r="J182" s="61"/>
      <c r="K182" s="61"/>
      <c r="L182" s="61"/>
      <c r="M182" s="61"/>
    </row>
    <row r="183" spans="1:13" s="47" customFormat="1" x14ac:dyDescent="0.4">
      <c r="A183" s="27" t="s">
        <v>3254</v>
      </c>
      <c r="B183" s="27">
        <v>2</v>
      </c>
      <c r="C183" s="27">
        <v>4</v>
      </c>
      <c r="D183" s="27">
        <v>53</v>
      </c>
      <c r="E183" s="27"/>
      <c r="F183" s="27"/>
      <c r="G183" s="27"/>
      <c r="H183" s="27"/>
      <c r="I183" s="53" t="s">
        <v>3435</v>
      </c>
      <c r="J183" s="61"/>
      <c r="K183" s="61"/>
      <c r="L183" s="61"/>
      <c r="M183" s="61"/>
    </row>
    <row r="184" spans="1:13" s="47" customFormat="1" x14ac:dyDescent="0.4">
      <c r="A184" s="27" t="s">
        <v>3254</v>
      </c>
      <c r="B184" s="27">
        <v>2</v>
      </c>
      <c r="C184" s="27">
        <v>4</v>
      </c>
      <c r="D184" s="27">
        <v>54</v>
      </c>
      <c r="E184" s="27"/>
      <c r="F184" s="27"/>
      <c r="G184" s="27"/>
      <c r="H184" s="27"/>
      <c r="I184" s="53" t="s">
        <v>3436</v>
      </c>
      <c r="J184" s="61"/>
      <c r="K184" s="61"/>
      <c r="L184" s="61"/>
      <c r="M184" s="61"/>
    </row>
    <row r="185" spans="1:13" s="47" customFormat="1" x14ac:dyDescent="0.4">
      <c r="A185" s="27" t="s">
        <v>3254</v>
      </c>
      <c r="B185" s="27">
        <v>2</v>
      </c>
      <c r="C185" s="27">
        <v>4</v>
      </c>
      <c r="D185" s="27">
        <v>55</v>
      </c>
      <c r="E185" s="27"/>
      <c r="F185" s="27"/>
      <c r="G185" s="27"/>
      <c r="H185" s="27"/>
      <c r="I185" s="53" t="s">
        <v>3437</v>
      </c>
      <c r="J185" s="61"/>
      <c r="K185" s="61"/>
      <c r="L185" s="61"/>
      <c r="M185" s="61"/>
    </row>
    <row r="186" spans="1:13" s="47" customFormat="1" ht="37.5" x14ac:dyDescent="0.4">
      <c r="A186" s="27" t="s">
        <v>3254</v>
      </c>
      <c r="B186" s="27">
        <v>2</v>
      </c>
      <c r="C186" s="27">
        <v>4</v>
      </c>
      <c r="D186" s="27">
        <v>56</v>
      </c>
      <c r="E186" s="27"/>
      <c r="F186" s="27"/>
      <c r="G186" s="27"/>
      <c r="H186" s="27"/>
      <c r="I186" s="53" t="s">
        <v>3438</v>
      </c>
      <c r="J186" s="61"/>
      <c r="K186" s="61"/>
      <c r="L186" s="61"/>
      <c r="M186" s="61"/>
    </row>
    <row r="187" spans="1:13" s="47" customFormat="1" x14ac:dyDescent="0.4">
      <c r="A187" s="27" t="s">
        <v>3254</v>
      </c>
      <c r="B187" s="27">
        <v>2</v>
      </c>
      <c r="C187" s="27">
        <v>4</v>
      </c>
      <c r="D187" s="27">
        <v>57</v>
      </c>
      <c r="E187" s="27"/>
      <c r="F187" s="27"/>
      <c r="G187" s="27"/>
      <c r="H187" s="27"/>
      <c r="I187" s="53" t="s">
        <v>3439</v>
      </c>
      <c r="J187" s="61"/>
      <c r="K187" s="61"/>
      <c r="L187" s="61"/>
      <c r="M187" s="61"/>
    </row>
    <row r="188" spans="1:13" s="47" customFormat="1" ht="37.5" x14ac:dyDescent="0.4">
      <c r="A188" s="27" t="s">
        <v>3254</v>
      </c>
      <c r="B188" s="27">
        <v>2</v>
      </c>
      <c r="C188" s="27">
        <v>4</v>
      </c>
      <c r="D188" s="27">
        <v>58</v>
      </c>
      <c r="E188" s="27"/>
      <c r="F188" s="27"/>
      <c r="G188" s="27"/>
      <c r="H188" s="27"/>
      <c r="I188" s="53" t="s">
        <v>3440</v>
      </c>
      <c r="J188" s="61"/>
      <c r="K188" s="61"/>
      <c r="L188" s="61"/>
      <c r="M188" s="61"/>
    </row>
    <row r="189" spans="1:13" s="47" customFormat="1" x14ac:dyDescent="0.4">
      <c r="A189" s="27" t="s">
        <v>3254</v>
      </c>
      <c r="B189" s="27">
        <v>2</v>
      </c>
      <c r="C189" s="27">
        <v>4</v>
      </c>
      <c r="D189" s="27">
        <v>59</v>
      </c>
      <c r="E189" s="27"/>
      <c r="F189" s="27"/>
      <c r="G189" s="27"/>
      <c r="H189" s="27"/>
      <c r="I189" s="53" t="s">
        <v>3441</v>
      </c>
      <c r="J189" s="61"/>
      <c r="K189" s="61"/>
      <c r="L189" s="61"/>
      <c r="M189" s="61"/>
    </row>
    <row r="190" spans="1:13" s="47" customFormat="1" x14ac:dyDescent="0.4">
      <c r="A190" s="27" t="s">
        <v>3254</v>
      </c>
      <c r="B190" s="27">
        <v>2</v>
      </c>
      <c r="C190" s="27">
        <v>4</v>
      </c>
      <c r="D190" s="27">
        <v>60</v>
      </c>
      <c r="E190" s="27"/>
      <c r="F190" s="27"/>
      <c r="G190" s="27"/>
      <c r="H190" s="27"/>
      <c r="I190" s="53" t="s">
        <v>3442</v>
      </c>
      <c r="J190" s="61"/>
      <c r="K190" s="61"/>
      <c r="L190" s="61"/>
      <c r="M190" s="61"/>
    </row>
    <row r="191" spans="1:13" s="47" customFormat="1" x14ac:dyDescent="0.4">
      <c r="A191" s="27" t="s">
        <v>3254</v>
      </c>
      <c r="B191" s="27">
        <v>2</v>
      </c>
      <c r="C191" s="27">
        <v>4</v>
      </c>
      <c r="D191" s="27">
        <v>61</v>
      </c>
      <c r="E191" s="27"/>
      <c r="F191" s="27"/>
      <c r="G191" s="27"/>
      <c r="H191" s="27"/>
      <c r="I191" s="53" t="s">
        <v>3443</v>
      </c>
      <c r="J191" s="61"/>
      <c r="K191" s="61"/>
      <c r="L191" s="61"/>
      <c r="M191" s="61"/>
    </row>
    <row r="192" spans="1:13" s="47" customFormat="1" x14ac:dyDescent="0.4">
      <c r="A192" s="27" t="s">
        <v>3254</v>
      </c>
      <c r="B192" s="27">
        <v>2</v>
      </c>
      <c r="C192" s="27">
        <v>4</v>
      </c>
      <c r="D192" s="27">
        <v>62</v>
      </c>
      <c r="E192" s="27"/>
      <c r="F192" s="27"/>
      <c r="G192" s="27"/>
      <c r="H192" s="27"/>
      <c r="I192" s="53" t="s">
        <v>3444</v>
      </c>
      <c r="J192" s="61"/>
      <c r="K192" s="61"/>
      <c r="L192" s="61"/>
      <c r="M192" s="61"/>
    </row>
    <row r="193" spans="1:13" s="47" customFormat="1" x14ac:dyDescent="0.4">
      <c r="A193" s="27" t="s">
        <v>3254</v>
      </c>
      <c r="B193" s="27">
        <v>2</v>
      </c>
      <c r="C193" s="27">
        <v>4</v>
      </c>
      <c r="D193" s="27">
        <v>63</v>
      </c>
      <c r="E193" s="27"/>
      <c r="F193" s="27"/>
      <c r="G193" s="27"/>
      <c r="H193" s="27"/>
      <c r="I193" s="53" t="s">
        <v>3445</v>
      </c>
      <c r="J193" s="61"/>
      <c r="K193" s="61"/>
      <c r="L193" s="61"/>
      <c r="M193" s="61"/>
    </row>
    <row r="194" spans="1:13" s="47" customFormat="1" ht="37.5" x14ac:dyDescent="0.4">
      <c r="A194" s="27" t="s">
        <v>3254</v>
      </c>
      <c r="B194" s="27">
        <v>2</v>
      </c>
      <c r="C194" s="27">
        <v>4</v>
      </c>
      <c r="D194" s="27">
        <v>64</v>
      </c>
      <c r="E194" s="27"/>
      <c r="F194" s="27"/>
      <c r="G194" s="27"/>
      <c r="H194" s="27"/>
      <c r="I194" s="53" t="s">
        <v>3446</v>
      </c>
      <c r="J194" s="61"/>
      <c r="K194" s="61"/>
      <c r="L194" s="61"/>
      <c r="M194" s="61"/>
    </row>
    <row r="195" spans="1:13" s="47" customFormat="1" ht="37.5" x14ac:dyDescent="0.4">
      <c r="A195" s="27" t="s">
        <v>3254</v>
      </c>
      <c r="B195" s="27">
        <v>2</v>
      </c>
      <c r="C195" s="27">
        <v>4</v>
      </c>
      <c r="D195" s="27">
        <v>65</v>
      </c>
      <c r="E195" s="27"/>
      <c r="F195" s="27"/>
      <c r="G195" s="27"/>
      <c r="H195" s="27"/>
      <c r="I195" s="53" t="s">
        <v>3447</v>
      </c>
      <c r="J195" s="61"/>
      <c r="K195" s="61"/>
      <c r="L195" s="61"/>
      <c r="M195" s="61"/>
    </row>
    <row r="196" spans="1:13" s="47" customFormat="1" x14ac:dyDescent="0.4">
      <c r="A196" s="27" t="s">
        <v>3254</v>
      </c>
      <c r="B196" s="27">
        <v>2</v>
      </c>
      <c r="C196" s="27">
        <v>4</v>
      </c>
      <c r="D196" s="27">
        <v>66</v>
      </c>
      <c r="E196" s="27"/>
      <c r="F196" s="27"/>
      <c r="G196" s="27"/>
      <c r="H196" s="27"/>
      <c r="I196" s="53" t="s">
        <v>3448</v>
      </c>
      <c r="J196" s="61"/>
      <c r="K196" s="61"/>
      <c r="L196" s="61"/>
      <c r="M196" s="61"/>
    </row>
    <row r="197" spans="1:13" s="47" customFormat="1" x14ac:dyDescent="0.4">
      <c r="A197" s="27" t="s">
        <v>3254</v>
      </c>
      <c r="B197" s="27">
        <v>2</v>
      </c>
      <c r="C197" s="27">
        <v>4</v>
      </c>
      <c r="D197" s="27">
        <v>67</v>
      </c>
      <c r="E197" s="27"/>
      <c r="F197" s="27"/>
      <c r="G197" s="27"/>
      <c r="H197" s="27"/>
      <c r="I197" s="53" t="s">
        <v>3449</v>
      </c>
      <c r="J197" s="61"/>
      <c r="K197" s="61"/>
      <c r="L197" s="61"/>
      <c r="M197" s="61"/>
    </row>
    <row r="198" spans="1:13" s="47" customFormat="1" x14ac:dyDescent="0.4">
      <c r="A198" s="27" t="s">
        <v>3254</v>
      </c>
      <c r="B198" s="27">
        <v>2</v>
      </c>
      <c r="C198" s="27">
        <v>4</v>
      </c>
      <c r="D198" s="27">
        <v>68</v>
      </c>
      <c r="E198" s="27"/>
      <c r="F198" s="27"/>
      <c r="G198" s="27"/>
      <c r="H198" s="27"/>
      <c r="I198" s="53" t="s">
        <v>3450</v>
      </c>
      <c r="J198" s="61"/>
      <c r="K198" s="61"/>
      <c r="L198" s="61"/>
      <c r="M198" s="61"/>
    </row>
    <row r="199" spans="1:13" s="47" customFormat="1" ht="37.5" x14ac:dyDescent="0.4">
      <c r="A199" s="27" t="s">
        <v>3254</v>
      </c>
      <c r="B199" s="27">
        <v>2</v>
      </c>
      <c r="C199" s="27">
        <v>4</v>
      </c>
      <c r="D199" s="27">
        <v>69</v>
      </c>
      <c r="E199" s="27"/>
      <c r="F199" s="27"/>
      <c r="G199" s="27"/>
      <c r="H199" s="27"/>
      <c r="I199" s="53" t="s">
        <v>3451</v>
      </c>
      <c r="J199" s="61"/>
      <c r="K199" s="61"/>
      <c r="L199" s="61"/>
      <c r="M199" s="61"/>
    </row>
    <row r="200" spans="1:13" s="47" customFormat="1" ht="37.5" x14ac:dyDescent="0.4">
      <c r="A200" s="27" t="s">
        <v>3254</v>
      </c>
      <c r="B200" s="27">
        <v>2</v>
      </c>
      <c r="C200" s="27">
        <v>4</v>
      </c>
      <c r="D200" s="27">
        <v>70</v>
      </c>
      <c r="E200" s="27"/>
      <c r="F200" s="27"/>
      <c r="G200" s="27"/>
      <c r="H200" s="27"/>
      <c r="I200" s="53" t="s">
        <v>3452</v>
      </c>
      <c r="J200" s="61"/>
      <c r="K200" s="61"/>
      <c r="L200" s="61"/>
      <c r="M200" s="61"/>
    </row>
    <row r="201" spans="1:13" s="47" customFormat="1" x14ac:dyDescent="0.4">
      <c r="A201" s="27" t="s">
        <v>3254</v>
      </c>
      <c r="B201" s="27">
        <v>2</v>
      </c>
      <c r="C201" s="27">
        <v>4</v>
      </c>
      <c r="D201" s="27">
        <v>71</v>
      </c>
      <c r="E201" s="27"/>
      <c r="F201" s="27"/>
      <c r="G201" s="27"/>
      <c r="H201" s="27"/>
      <c r="I201" s="53" t="s">
        <v>3453</v>
      </c>
      <c r="J201" s="61"/>
      <c r="K201" s="61"/>
      <c r="L201" s="61"/>
      <c r="M201" s="61"/>
    </row>
    <row r="202" spans="1:13" s="47" customFormat="1" ht="37.5" x14ac:dyDescent="0.4">
      <c r="A202" s="27" t="s">
        <v>3254</v>
      </c>
      <c r="B202" s="27">
        <v>2</v>
      </c>
      <c r="C202" s="27">
        <v>4</v>
      </c>
      <c r="D202" s="27">
        <v>72</v>
      </c>
      <c r="E202" s="27"/>
      <c r="F202" s="27"/>
      <c r="G202" s="27"/>
      <c r="H202" s="27"/>
      <c r="I202" s="53" t="s">
        <v>3454</v>
      </c>
      <c r="J202" s="61"/>
      <c r="K202" s="61"/>
      <c r="L202" s="61"/>
      <c r="M202" s="61"/>
    </row>
    <row r="203" spans="1:13" s="47" customFormat="1" x14ac:dyDescent="0.4">
      <c r="A203" s="27" t="s">
        <v>3254</v>
      </c>
      <c r="B203" s="27">
        <v>2</v>
      </c>
      <c r="C203" s="27">
        <v>4</v>
      </c>
      <c r="D203" s="27">
        <v>73</v>
      </c>
      <c r="E203" s="27"/>
      <c r="F203" s="27"/>
      <c r="G203" s="27"/>
      <c r="H203" s="27"/>
      <c r="I203" s="53" t="s">
        <v>3455</v>
      </c>
      <c r="J203" s="61"/>
      <c r="K203" s="61"/>
      <c r="L203" s="61"/>
      <c r="M203" s="61"/>
    </row>
    <row r="204" spans="1:13" s="47" customFormat="1" x14ac:dyDescent="0.4">
      <c r="A204" s="27" t="s">
        <v>3254</v>
      </c>
      <c r="B204" s="27">
        <v>2</v>
      </c>
      <c r="C204" s="27">
        <v>4</v>
      </c>
      <c r="D204" s="27">
        <v>74</v>
      </c>
      <c r="E204" s="27"/>
      <c r="F204" s="27"/>
      <c r="G204" s="27"/>
      <c r="H204" s="27"/>
      <c r="I204" s="53" t="s">
        <v>3456</v>
      </c>
      <c r="J204" s="61"/>
      <c r="K204" s="61"/>
      <c r="L204" s="61"/>
      <c r="M204" s="61"/>
    </row>
    <row r="205" spans="1:13" s="47" customFormat="1" x14ac:dyDescent="0.4">
      <c r="A205" s="27" t="s">
        <v>3254</v>
      </c>
      <c r="B205" s="27">
        <v>2</v>
      </c>
      <c r="C205" s="27">
        <v>4</v>
      </c>
      <c r="D205" s="27">
        <v>75</v>
      </c>
      <c r="E205" s="27"/>
      <c r="F205" s="27"/>
      <c r="G205" s="27"/>
      <c r="H205" s="27"/>
      <c r="I205" s="53" t="s">
        <v>3457</v>
      </c>
      <c r="J205" s="61"/>
      <c r="K205" s="61"/>
      <c r="L205" s="61"/>
      <c r="M205" s="61"/>
    </row>
    <row r="206" spans="1:13" s="47" customFormat="1" ht="37.5" x14ac:dyDescent="0.4">
      <c r="A206" s="27" t="s">
        <v>3254</v>
      </c>
      <c r="B206" s="27">
        <v>2</v>
      </c>
      <c r="C206" s="27">
        <v>4</v>
      </c>
      <c r="D206" s="27">
        <v>76</v>
      </c>
      <c r="E206" s="27"/>
      <c r="F206" s="27"/>
      <c r="G206" s="27"/>
      <c r="H206" s="27"/>
      <c r="I206" s="53" t="s">
        <v>3458</v>
      </c>
      <c r="J206" s="61"/>
      <c r="K206" s="61"/>
      <c r="L206" s="61"/>
      <c r="M206" s="61"/>
    </row>
    <row r="207" spans="1:13" s="47" customFormat="1" x14ac:dyDescent="0.4">
      <c r="A207" s="27" t="s">
        <v>3254</v>
      </c>
      <c r="B207" s="27">
        <v>2</v>
      </c>
      <c r="C207" s="27">
        <v>4</v>
      </c>
      <c r="D207" s="27">
        <v>77</v>
      </c>
      <c r="E207" s="27"/>
      <c r="F207" s="27"/>
      <c r="G207" s="27"/>
      <c r="H207" s="27"/>
      <c r="I207" s="53" t="s">
        <v>3459</v>
      </c>
      <c r="J207" s="61"/>
      <c r="K207" s="61"/>
      <c r="L207" s="61"/>
      <c r="M207" s="61"/>
    </row>
    <row r="208" spans="1:13" s="47" customFormat="1" x14ac:dyDescent="0.4">
      <c r="A208" s="27" t="s">
        <v>3254</v>
      </c>
      <c r="B208" s="27">
        <v>2</v>
      </c>
      <c r="C208" s="27">
        <v>4</v>
      </c>
      <c r="D208" s="27">
        <v>78</v>
      </c>
      <c r="E208" s="27"/>
      <c r="F208" s="27"/>
      <c r="G208" s="27"/>
      <c r="H208" s="27"/>
      <c r="I208" s="53" t="s">
        <v>3460</v>
      </c>
      <c r="J208" s="61"/>
      <c r="K208" s="61"/>
      <c r="L208" s="61"/>
      <c r="M208" s="61"/>
    </row>
    <row r="209" spans="1:13" s="47" customFormat="1" x14ac:dyDescent="0.4">
      <c r="A209" s="27" t="s">
        <v>3254</v>
      </c>
      <c r="B209" s="27">
        <v>2</v>
      </c>
      <c r="C209" s="27">
        <v>4</v>
      </c>
      <c r="D209" s="27">
        <v>79</v>
      </c>
      <c r="E209" s="27"/>
      <c r="F209" s="27"/>
      <c r="G209" s="27"/>
      <c r="H209" s="27"/>
      <c r="I209" s="53" t="s">
        <v>3461</v>
      </c>
      <c r="J209" s="61"/>
      <c r="K209" s="61"/>
      <c r="L209" s="61"/>
      <c r="M209" s="61"/>
    </row>
    <row r="210" spans="1:13" s="47" customFormat="1" x14ac:dyDescent="0.4">
      <c r="A210" s="27" t="s">
        <v>3254</v>
      </c>
      <c r="B210" s="27">
        <v>2</v>
      </c>
      <c r="C210" s="27">
        <v>4</v>
      </c>
      <c r="D210" s="27">
        <v>80</v>
      </c>
      <c r="E210" s="27"/>
      <c r="F210" s="27"/>
      <c r="G210" s="27"/>
      <c r="H210" s="27"/>
      <c r="I210" s="53" t="s">
        <v>3462</v>
      </c>
      <c r="J210" s="61"/>
      <c r="K210" s="61"/>
      <c r="L210" s="61"/>
      <c r="M210" s="61"/>
    </row>
    <row r="211" spans="1:13" s="47" customFormat="1" x14ac:dyDescent="0.4">
      <c r="A211" s="27" t="s">
        <v>3254</v>
      </c>
      <c r="B211" s="27">
        <v>2</v>
      </c>
      <c r="C211" s="27">
        <v>4</v>
      </c>
      <c r="D211" s="27">
        <v>81</v>
      </c>
      <c r="E211" s="27"/>
      <c r="F211" s="27"/>
      <c r="G211" s="27"/>
      <c r="H211" s="27"/>
      <c r="I211" s="53" t="s">
        <v>3463</v>
      </c>
      <c r="J211" s="61"/>
      <c r="K211" s="61"/>
      <c r="L211" s="61"/>
      <c r="M211" s="61"/>
    </row>
    <row r="212" spans="1:13" s="47" customFormat="1" x14ac:dyDescent="0.4">
      <c r="A212" s="27" t="s">
        <v>3254</v>
      </c>
      <c r="B212" s="27">
        <v>2</v>
      </c>
      <c r="C212" s="27">
        <v>4</v>
      </c>
      <c r="D212" s="27">
        <v>82</v>
      </c>
      <c r="E212" s="27"/>
      <c r="F212" s="27"/>
      <c r="G212" s="27"/>
      <c r="H212" s="27"/>
      <c r="I212" s="53" t="s">
        <v>3464</v>
      </c>
      <c r="J212" s="61"/>
      <c r="K212" s="61"/>
      <c r="L212" s="61"/>
      <c r="M212" s="61"/>
    </row>
    <row r="213" spans="1:13" s="47" customFormat="1" ht="37.5" x14ac:dyDescent="0.4">
      <c r="A213" s="27" t="s">
        <v>3254</v>
      </c>
      <c r="B213" s="27">
        <v>2</v>
      </c>
      <c r="C213" s="27">
        <v>4</v>
      </c>
      <c r="D213" s="27">
        <v>83</v>
      </c>
      <c r="E213" s="27"/>
      <c r="F213" s="27"/>
      <c r="G213" s="27"/>
      <c r="H213" s="27"/>
      <c r="I213" s="53" t="s">
        <v>3465</v>
      </c>
      <c r="J213" s="61"/>
      <c r="K213" s="61"/>
      <c r="L213" s="61"/>
      <c r="M213" s="61"/>
    </row>
    <row r="214" spans="1:13" s="47" customFormat="1" x14ac:dyDescent="0.4">
      <c r="A214" s="27" t="s">
        <v>3254</v>
      </c>
      <c r="B214" s="27">
        <v>2</v>
      </c>
      <c r="C214" s="27">
        <v>4</v>
      </c>
      <c r="D214" s="27">
        <v>84</v>
      </c>
      <c r="E214" s="27"/>
      <c r="F214" s="27"/>
      <c r="G214" s="27"/>
      <c r="H214" s="27"/>
      <c r="I214" s="53" t="s">
        <v>3466</v>
      </c>
      <c r="J214" s="61"/>
      <c r="K214" s="61"/>
      <c r="L214" s="61"/>
      <c r="M214" s="61"/>
    </row>
    <row r="215" spans="1:13" s="47" customFormat="1" ht="37.5" x14ac:dyDescent="0.4">
      <c r="A215" s="27" t="s">
        <v>3254</v>
      </c>
      <c r="B215" s="27">
        <v>2</v>
      </c>
      <c r="C215" s="27">
        <v>4</v>
      </c>
      <c r="D215" s="27">
        <v>85</v>
      </c>
      <c r="E215" s="27"/>
      <c r="F215" s="27"/>
      <c r="G215" s="27"/>
      <c r="H215" s="27"/>
      <c r="I215" s="53" t="s">
        <v>3467</v>
      </c>
      <c r="J215" s="61"/>
      <c r="K215" s="61"/>
      <c r="L215" s="61"/>
      <c r="M215" s="61"/>
    </row>
    <row r="216" spans="1:13" s="47" customFormat="1" x14ac:dyDescent="0.4">
      <c r="A216" s="27" t="s">
        <v>3254</v>
      </c>
      <c r="B216" s="27">
        <v>2</v>
      </c>
      <c r="C216" s="27">
        <v>4</v>
      </c>
      <c r="D216" s="27">
        <v>86</v>
      </c>
      <c r="E216" s="27"/>
      <c r="F216" s="27"/>
      <c r="G216" s="27"/>
      <c r="H216" s="27"/>
      <c r="I216" s="53" t="s">
        <v>3468</v>
      </c>
      <c r="J216" s="61"/>
      <c r="K216" s="61"/>
      <c r="L216" s="61"/>
      <c r="M216" s="61"/>
    </row>
    <row r="217" spans="1:13" s="47" customFormat="1" x14ac:dyDescent="0.4">
      <c r="A217" s="27" t="s">
        <v>3254</v>
      </c>
      <c r="B217" s="27">
        <v>2</v>
      </c>
      <c r="C217" s="27">
        <v>4</v>
      </c>
      <c r="D217" s="27">
        <v>87</v>
      </c>
      <c r="E217" s="27"/>
      <c r="F217" s="27"/>
      <c r="G217" s="27"/>
      <c r="H217" s="27"/>
      <c r="I217" s="53" t="s">
        <v>3469</v>
      </c>
      <c r="J217" s="61"/>
      <c r="K217" s="61"/>
      <c r="L217" s="61"/>
      <c r="M217" s="61"/>
    </row>
    <row r="218" spans="1:13" s="47" customFormat="1" ht="37.5" x14ac:dyDescent="0.4">
      <c r="A218" s="27" t="s">
        <v>3254</v>
      </c>
      <c r="B218" s="27">
        <v>2</v>
      </c>
      <c r="C218" s="27">
        <v>4</v>
      </c>
      <c r="D218" s="27">
        <v>88</v>
      </c>
      <c r="E218" s="27"/>
      <c r="F218" s="27"/>
      <c r="G218" s="27"/>
      <c r="H218" s="27"/>
      <c r="I218" s="53" t="s">
        <v>3470</v>
      </c>
      <c r="J218" s="61"/>
      <c r="K218" s="61"/>
      <c r="L218" s="61"/>
      <c r="M218" s="61"/>
    </row>
    <row r="219" spans="1:13" s="47" customFormat="1" x14ac:dyDescent="0.4">
      <c r="A219" s="27" t="s">
        <v>3254</v>
      </c>
      <c r="B219" s="27">
        <v>2</v>
      </c>
      <c r="C219" s="27">
        <v>4</v>
      </c>
      <c r="D219" s="27">
        <v>89</v>
      </c>
      <c r="E219" s="27"/>
      <c r="F219" s="27"/>
      <c r="G219" s="27"/>
      <c r="H219" s="27"/>
      <c r="I219" s="53" t="s">
        <v>3471</v>
      </c>
      <c r="J219" s="61"/>
      <c r="K219" s="61"/>
      <c r="L219" s="61"/>
      <c r="M219" s="61"/>
    </row>
    <row r="220" spans="1:13" s="47" customFormat="1" x14ac:dyDescent="0.4">
      <c r="A220" s="27" t="s">
        <v>3254</v>
      </c>
      <c r="B220" s="27">
        <v>2</v>
      </c>
      <c r="C220" s="27">
        <v>4</v>
      </c>
      <c r="D220" s="27">
        <v>90</v>
      </c>
      <c r="E220" s="27"/>
      <c r="F220" s="27"/>
      <c r="G220" s="27"/>
      <c r="H220" s="27"/>
      <c r="I220" s="53" t="s">
        <v>3472</v>
      </c>
      <c r="J220" s="61"/>
      <c r="K220" s="61"/>
      <c r="L220" s="61"/>
      <c r="M220" s="61"/>
    </row>
    <row r="221" spans="1:13" s="47" customFormat="1" x14ac:dyDescent="0.4">
      <c r="A221" s="27" t="s">
        <v>3254</v>
      </c>
      <c r="B221" s="27">
        <v>2</v>
      </c>
      <c r="C221" s="27">
        <v>4</v>
      </c>
      <c r="D221" s="27">
        <v>91</v>
      </c>
      <c r="E221" s="27"/>
      <c r="F221" s="27"/>
      <c r="G221" s="27"/>
      <c r="H221" s="27"/>
      <c r="I221" s="53" t="s">
        <v>3473</v>
      </c>
      <c r="J221" s="61"/>
      <c r="K221" s="61"/>
      <c r="L221" s="61"/>
      <c r="M221" s="61"/>
    </row>
    <row r="222" spans="1:13" s="47" customFormat="1" x14ac:dyDescent="0.4">
      <c r="A222" s="27" t="s">
        <v>3254</v>
      </c>
      <c r="B222" s="27">
        <v>2</v>
      </c>
      <c r="C222" s="27">
        <v>4</v>
      </c>
      <c r="D222" s="27">
        <v>92</v>
      </c>
      <c r="E222" s="27"/>
      <c r="F222" s="27"/>
      <c r="G222" s="27"/>
      <c r="H222" s="27"/>
      <c r="I222" s="53" t="s">
        <v>3474</v>
      </c>
      <c r="J222" s="61"/>
      <c r="K222" s="61"/>
      <c r="L222" s="61"/>
      <c r="M222" s="61"/>
    </row>
    <row r="223" spans="1:13" s="47" customFormat="1" x14ac:dyDescent="0.4">
      <c r="A223" s="27" t="s">
        <v>3254</v>
      </c>
      <c r="B223" s="27">
        <v>2</v>
      </c>
      <c r="C223" s="27">
        <v>4</v>
      </c>
      <c r="D223" s="27">
        <v>93</v>
      </c>
      <c r="E223" s="27"/>
      <c r="F223" s="27"/>
      <c r="G223" s="27"/>
      <c r="H223" s="27"/>
      <c r="I223" s="53" t="s">
        <v>3475</v>
      </c>
      <c r="J223" s="61"/>
      <c r="K223" s="61"/>
      <c r="L223" s="61"/>
      <c r="M223" s="61"/>
    </row>
    <row r="224" spans="1:13" s="47" customFormat="1" x14ac:dyDescent="0.4">
      <c r="A224" s="27" t="s">
        <v>3254</v>
      </c>
      <c r="B224" s="27">
        <v>2</v>
      </c>
      <c r="C224" s="27">
        <v>4</v>
      </c>
      <c r="D224" s="27">
        <v>94</v>
      </c>
      <c r="E224" s="27"/>
      <c r="F224" s="27"/>
      <c r="G224" s="27"/>
      <c r="H224" s="27"/>
      <c r="I224" s="53" t="s">
        <v>3476</v>
      </c>
      <c r="J224" s="61"/>
      <c r="K224" s="61"/>
      <c r="L224" s="61"/>
      <c r="M224" s="61"/>
    </row>
    <row r="225" spans="1:13" s="47" customFormat="1" ht="75" x14ac:dyDescent="0.4">
      <c r="A225" s="27" t="s">
        <v>3254</v>
      </c>
      <c r="B225" s="27">
        <v>2</v>
      </c>
      <c r="C225" s="27">
        <v>4</v>
      </c>
      <c r="D225" s="27">
        <v>95</v>
      </c>
      <c r="E225" s="27"/>
      <c r="F225" s="27"/>
      <c r="G225" s="27"/>
      <c r="H225" s="27"/>
      <c r="I225" s="53" t="s">
        <v>3477</v>
      </c>
      <c r="J225" s="61"/>
      <c r="K225" s="61"/>
      <c r="L225" s="61"/>
      <c r="M225" s="61"/>
    </row>
    <row r="226" spans="1:13" s="47" customFormat="1" ht="56.25" x14ac:dyDescent="0.4">
      <c r="A226" s="27" t="s">
        <v>3254</v>
      </c>
      <c r="B226" s="27">
        <v>2</v>
      </c>
      <c r="C226" s="27">
        <v>4</v>
      </c>
      <c r="D226" s="27">
        <v>96</v>
      </c>
      <c r="E226" s="27"/>
      <c r="F226" s="27"/>
      <c r="G226" s="27"/>
      <c r="H226" s="27"/>
      <c r="I226" s="53" t="s">
        <v>3479</v>
      </c>
      <c r="J226" s="61"/>
      <c r="K226" s="61"/>
      <c r="L226" s="61"/>
      <c r="M226" s="61"/>
    </row>
    <row r="227" spans="1:13" s="47" customFormat="1" ht="56.25" x14ac:dyDescent="0.4">
      <c r="A227" s="27" t="s">
        <v>3254</v>
      </c>
      <c r="B227" s="27">
        <v>2</v>
      </c>
      <c r="C227" s="27">
        <v>4</v>
      </c>
      <c r="D227" s="27">
        <v>97</v>
      </c>
      <c r="E227" s="27"/>
      <c r="F227" s="27"/>
      <c r="G227" s="27"/>
      <c r="H227" s="27"/>
      <c r="I227" s="53" t="s">
        <v>3480</v>
      </c>
      <c r="J227" s="61"/>
      <c r="K227" s="61"/>
      <c r="L227" s="61"/>
      <c r="M227" s="61"/>
    </row>
    <row r="228" spans="1:13" s="47" customFormat="1" ht="37.5" x14ac:dyDescent="0.4">
      <c r="A228" s="27" t="s">
        <v>3254</v>
      </c>
      <c r="B228" s="27">
        <v>2</v>
      </c>
      <c r="C228" s="27">
        <v>4</v>
      </c>
      <c r="D228" s="27">
        <v>98</v>
      </c>
      <c r="E228" s="27"/>
      <c r="F228" s="27"/>
      <c r="G228" s="27"/>
      <c r="H228" s="27"/>
      <c r="I228" s="53" t="s">
        <v>3481</v>
      </c>
      <c r="J228" s="61"/>
      <c r="K228" s="61"/>
      <c r="L228" s="61"/>
      <c r="M228" s="61"/>
    </row>
    <row r="229" spans="1:13" s="47" customFormat="1" x14ac:dyDescent="0.4">
      <c r="A229" s="27" t="s">
        <v>3254</v>
      </c>
      <c r="B229" s="27">
        <v>2</v>
      </c>
      <c r="C229" s="27">
        <v>5</v>
      </c>
      <c r="D229" s="27"/>
      <c r="E229" s="27"/>
      <c r="F229" s="27"/>
      <c r="G229" s="27"/>
      <c r="H229" s="27"/>
      <c r="I229" s="54" t="s">
        <v>3380</v>
      </c>
      <c r="J229" s="69"/>
      <c r="K229" s="69"/>
      <c r="L229" s="69"/>
      <c r="M229" s="69"/>
    </row>
    <row r="230" spans="1:13" s="47" customFormat="1" x14ac:dyDescent="0.4">
      <c r="A230" s="27" t="s">
        <v>3254</v>
      </c>
      <c r="B230" s="27">
        <v>2</v>
      </c>
      <c r="C230" s="27">
        <v>5</v>
      </c>
      <c r="D230" s="27">
        <v>1</v>
      </c>
      <c r="E230" s="27"/>
      <c r="F230" s="27"/>
      <c r="G230" s="27"/>
      <c r="H230" s="27"/>
      <c r="I230" s="53" t="s">
        <v>3482</v>
      </c>
      <c r="J230" s="61"/>
      <c r="K230" s="61"/>
      <c r="L230" s="61"/>
      <c r="M230" s="61"/>
    </row>
    <row r="231" spans="1:13" s="47" customFormat="1" ht="56.25" x14ac:dyDescent="0.4">
      <c r="A231" s="27" t="s">
        <v>3254</v>
      </c>
      <c r="B231" s="27">
        <v>2</v>
      </c>
      <c r="C231" s="27">
        <v>5</v>
      </c>
      <c r="D231" s="27">
        <v>2</v>
      </c>
      <c r="E231" s="27"/>
      <c r="F231" s="27"/>
      <c r="G231" s="27"/>
      <c r="H231" s="27"/>
      <c r="I231" s="53" t="s">
        <v>3483</v>
      </c>
      <c r="J231" s="61"/>
      <c r="K231" s="61"/>
      <c r="L231" s="61"/>
      <c r="M231" s="61"/>
    </row>
    <row r="232" spans="1:13" s="47" customFormat="1" ht="37.5" x14ac:dyDescent="0.4">
      <c r="A232" s="27" t="s">
        <v>3254</v>
      </c>
      <c r="B232" s="27">
        <v>2</v>
      </c>
      <c r="C232" s="27">
        <v>5</v>
      </c>
      <c r="D232" s="27">
        <v>3</v>
      </c>
      <c r="E232" s="27"/>
      <c r="F232" s="27"/>
      <c r="G232" s="27"/>
      <c r="H232" s="27"/>
      <c r="I232" s="53" t="s">
        <v>3484</v>
      </c>
      <c r="J232" s="61"/>
      <c r="K232" s="61"/>
      <c r="L232" s="61"/>
      <c r="M232" s="61"/>
    </row>
    <row r="233" spans="1:13" s="47" customFormat="1" x14ac:dyDescent="0.4">
      <c r="A233" s="27" t="s">
        <v>3254</v>
      </c>
      <c r="B233" s="27">
        <v>2</v>
      </c>
      <c r="C233" s="27">
        <v>5</v>
      </c>
      <c r="D233" s="27">
        <v>4</v>
      </c>
      <c r="E233" s="27"/>
      <c r="F233" s="27"/>
      <c r="G233" s="27"/>
      <c r="H233" s="27"/>
      <c r="I233" s="53" t="s">
        <v>3485</v>
      </c>
      <c r="J233" s="61"/>
      <c r="K233" s="61"/>
      <c r="L233" s="61"/>
      <c r="M233" s="61"/>
    </row>
    <row r="234" spans="1:13" s="47" customFormat="1" ht="37.5" x14ac:dyDescent="0.4">
      <c r="A234" s="27" t="s">
        <v>3254</v>
      </c>
      <c r="B234" s="27">
        <v>2</v>
      </c>
      <c r="C234" s="27">
        <v>5</v>
      </c>
      <c r="D234" s="27">
        <v>5</v>
      </c>
      <c r="E234" s="27"/>
      <c r="F234" s="27"/>
      <c r="G234" s="27"/>
      <c r="H234" s="27"/>
      <c r="I234" s="53" t="s">
        <v>3486</v>
      </c>
      <c r="J234" s="61"/>
      <c r="K234" s="61"/>
      <c r="L234" s="61"/>
      <c r="M234" s="61"/>
    </row>
    <row r="235" spans="1:13" s="47" customFormat="1" x14ac:dyDescent="0.4">
      <c r="A235" s="27" t="s">
        <v>3254</v>
      </c>
      <c r="B235" s="27">
        <v>2</v>
      </c>
      <c r="C235" s="27">
        <v>5</v>
      </c>
      <c r="D235" s="27">
        <v>6</v>
      </c>
      <c r="E235" s="27"/>
      <c r="F235" s="27"/>
      <c r="G235" s="27"/>
      <c r="H235" s="27"/>
      <c r="I235" s="53" t="s">
        <v>3487</v>
      </c>
      <c r="J235" s="61"/>
      <c r="K235" s="61"/>
      <c r="L235" s="61"/>
      <c r="M235" s="61"/>
    </row>
    <row r="236" spans="1:13" s="47" customFormat="1" x14ac:dyDescent="0.4">
      <c r="A236" s="27" t="s">
        <v>3254</v>
      </c>
      <c r="B236" s="27">
        <v>2</v>
      </c>
      <c r="C236" s="27">
        <v>5</v>
      </c>
      <c r="D236" s="27">
        <v>7</v>
      </c>
      <c r="E236" s="27"/>
      <c r="F236" s="27"/>
      <c r="G236" s="27"/>
      <c r="H236" s="27"/>
      <c r="I236" s="53" t="s">
        <v>3488</v>
      </c>
      <c r="J236" s="61"/>
      <c r="K236" s="61"/>
      <c r="L236" s="61"/>
      <c r="M236" s="61"/>
    </row>
    <row r="237" spans="1:13" s="47" customFormat="1" ht="37.5" x14ac:dyDescent="0.4">
      <c r="A237" s="27" t="s">
        <v>3254</v>
      </c>
      <c r="B237" s="27">
        <v>2</v>
      </c>
      <c r="C237" s="27">
        <v>5</v>
      </c>
      <c r="D237" s="27">
        <v>8</v>
      </c>
      <c r="E237" s="27"/>
      <c r="F237" s="27"/>
      <c r="G237" s="27"/>
      <c r="H237" s="27"/>
      <c r="I237" s="53" t="s">
        <v>3489</v>
      </c>
      <c r="J237" s="61"/>
      <c r="K237" s="61"/>
      <c r="L237" s="61"/>
      <c r="M237" s="61"/>
    </row>
    <row r="238" spans="1:13" s="47" customFormat="1" ht="37.5" x14ac:dyDescent="0.4">
      <c r="A238" s="27" t="s">
        <v>3254</v>
      </c>
      <c r="B238" s="27">
        <v>2</v>
      </c>
      <c r="C238" s="27">
        <v>5</v>
      </c>
      <c r="D238" s="27">
        <v>9</v>
      </c>
      <c r="E238" s="27"/>
      <c r="F238" s="27"/>
      <c r="G238" s="27"/>
      <c r="H238" s="27"/>
      <c r="I238" s="53" t="s">
        <v>3490</v>
      </c>
      <c r="J238" s="61"/>
      <c r="K238" s="61"/>
      <c r="L238" s="61"/>
      <c r="M238" s="61"/>
    </row>
    <row r="239" spans="1:13" s="47" customFormat="1" ht="37.5" x14ac:dyDescent="0.4">
      <c r="A239" s="27" t="s">
        <v>3254</v>
      </c>
      <c r="B239" s="27">
        <v>2</v>
      </c>
      <c r="C239" s="27">
        <v>5</v>
      </c>
      <c r="D239" s="27">
        <v>10</v>
      </c>
      <c r="E239" s="27"/>
      <c r="F239" s="27"/>
      <c r="G239" s="27"/>
      <c r="H239" s="27"/>
      <c r="I239" s="53" t="s">
        <v>3491</v>
      </c>
      <c r="J239" s="61"/>
      <c r="K239" s="61"/>
      <c r="L239" s="61"/>
      <c r="M239" s="61"/>
    </row>
    <row r="240" spans="1:13" s="47" customFormat="1" x14ac:dyDescent="0.4">
      <c r="A240" s="27" t="s">
        <v>3254</v>
      </c>
      <c r="B240" s="27">
        <v>2</v>
      </c>
      <c r="C240" s="27">
        <v>5</v>
      </c>
      <c r="D240" s="27">
        <v>11</v>
      </c>
      <c r="E240" s="27"/>
      <c r="F240" s="27"/>
      <c r="G240" s="27"/>
      <c r="H240" s="27"/>
      <c r="I240" s="53" t="s">
        <v>3492</v>
      </c>
      <c r="J240" s="61"/>
      <c r="K240" s="61"/>
      <c r="L240" s="61"/>
      <c r="M240" s="61"/>
    </row>
    <row r="241" spans="1:13" s="47" customFormat="1" x14ac:dyDescent="0.4">
      <c r="A241" s="27" t="s">
        <v>3254</v>
      </c>
      <c r="B241" s="27">
        <v>2</v>
      </c>
      <c r="C241" s="27">
        <v>5</v>
      </c>
      <c r="D241" s="27">
        <v>12</v>
      </c>
      <c r="E241" s="27"/>
      <c r="F241" s="27"/>
      <c r="G241" s="27"/>
      <c r="H241" s="27"/>
      <c r="I241" s="53" t="s">
        <v>3493</v>
      </c>
      <c r="J241" s="61"/>
      <c r="K241" s="61"/>
      <c r="L241" s="61"/>
      <c r="M241" s="61"/>
    </row>
    <row r="242" spans="1:13" s="47" customFormat="1" x14ac:dyDescent="0.4">
      <c r="A242" s="27" t="s">
        <v>3254</v>
      </c>
      <c r="B242" s="27">
        <v>2</v>
      </c>
      <c r="C242" s="27">
        <v>5</v>
      </c>
      <c r="D242" s="27">
        <v>13</v>
      </c>
      <c r="E242" s="27"/>
      <c r="F242" s="27"/>
      <c r="G242" s="27"/>
      <c r="H242" s="27"/>
      <c r="I242" s="53" t="s">
        <v>3494</v>
      </c>
      <c r="J242" s="61"/>
      <c r="K242" s="61"/>
      <c r="L242" s="61"/>
      <c r="M242" s="61"/>
    </row>
    <row r="243" spans="1:13" s="47" customFormat="1" x14ac:dyDescent="0.4">
      <c r="A243" s="27" t="s">
        <v>3254</v>
      </c>
      <c r="B243" s="27">
        <v>2</v>
      </c>
      <c r="C243" s="27">
        <v>5</v>
      </c>
      <c r="D243" s="27">
        <v>14</v>
      </c>
      <c r="E243" s="27"/>
      <c r="F243" s="27"/>
      <c r="G243" s="27"/>
      <c r="H243" s="27"/>
      <c r="I243" s="53" t="s">
        <v>3495</v>
      </c>
      <c r="J243" s="61"/>
      <c r="K243" s="61"/>
      <c r="L243" s="61"/>
      <c r="M243" s="61"/>
    </row>
    <row r="244" spans="1:13" s="47" customFormat="1" x14ac:dyDescent="0.4">
      <c r="A244" s="27" t="s">
        <v>3254</v>
      </c>
      <c r="B244" s="27">
        <v>2</v>
      </c>
      <c r="C244" s="27">
        <v>5</v>
      </c>
      <c r="D244" s="27">
        <v>15</v>
      </c>
      <c r="E244" s="27"/>
      <c r="F244" s="27"/>
      <c r="G244" s="27"/>
      <c r="H244" s="27"/>
      <c r="I244" s="53" t="s">
        <v>3496</v>
      </c>
      <c r="J244" s="61"/>
      <c r="K244" s="61"/>
      <c r="L244" s="61"/>
      <c r="M244" s="61"/>
    </row>
    <row r="245" spans="1:13" s="47" customFormat="1" x14ac:dyDescent="0.4">
      <c r="A245" s="27" t="s">
        <v>3254</v>
      </c>
      <c r="B245" s="27">
        <v>2</v>
      </c>
      <c r="C245" s="27">
        <v>6</v>
      </c>
      <c r="D245" s="27"/>
      <c r="E245" s="27"/>
      <c r="F245" s="27"/>
      <c r="G245" s="27"/>
      <c r="H245" s="27"/>
      <c r="I245" s="54" t="s">
        <v>3498</v>
      </c>
      <c r="J245" s="69"/>
      <c r="K245" s="69"/>
      <c r="L245" s="69"/>
      <c r="M245" s="69"/>
    </row>
    <row r="246" spans="1:13" s="47" customFormat="1" ht="37.5" x14ac:dyDescent="0.4">
      <c r="A246" s="27" t="s">
        <v>3254</v>
      </c>
      <c r="B246" s="27">
        <v>2</v>
      </c>
      <c r="C246" s="27">
        <v>6</v>
      </c>
      <c r="D246" s="27">
        <v>1</v>
      </c>
      <c r="E246" s="27"/>
      <c r="F246" s="27"/>
      <c r="G246" s="27"/>
      <c r="H246" s="27"/>
      <c r="I246" s="53" t="s">
        <v>3499</v>
      </c>
      <c r="J246" s="61"/>
      <c r="K246" s="61"/>
      <c r="L246" s="61"/>
      <c r="M246" s="61"/>
    </row>
    <row r="247" spans="1:13" s="47" customFormat="1" ht="56.25" x14ac:dyDescent="0.4">
      <c r="A247" s="27" t="s">
        <v>3254</v>
      </c>
      <c r="B247" s="27">
        <v>2</v>
      </c>
      <c r="C247" s="27">
        <v>6</v>
      </c>
      <c r="D247" s="27">
        <v>2</v>
      </c>
      <c r="E247" s="27"/>
      <c r="F247" s="27"/>
      <c r="G247" s="27"/>
      <c r="H247" s="27"/>
      <c r="I247" s="53" t="s">
        <v>3500</v>
      </c>
      <c r="J247" s="61"/>
      <c r="K247" s="61"/>
      <c r="L247" s="61"/>
      <c r="M247" s="61"/>
    </row>
    <row r="248" spans="1:13" s="47" customFormat="1" ht="37.5" x14ac:dyDescent="0.4">
      <c r="A248" s="27" t="s">
        <v>3254</v>
      </c>
      <c r="B248" s="27">
        <v>2</v>
      </c>
      <c r="C248" s="27">
        <v>6</v>
      </c>
      <c r="D248" s="27">
        <v>3</v>
      </c>
      <c r="E248" s="27"/>
      <c r="F248" s="27"/>
      <c r="G248" s="27"/>
      <c r="H248" s="27"/>
      <c r="I248" s="53" t="s">
        <v>3501</v>
      </c>
      <c r="J248" s="61"/>
      <c r="K248" s="61"/>
      <c r="L248" s="61"/>
      <c r="M248" s="61"/>
    </row>
    <row r="249" spans="1:13" s="47" customFormat="1" x14ac:dyDescent="0.4">
      <c r="A249" s="27" t="s">
        <v>3254</v>
      </c>
      <c r="B249" s="27">
        <v>2</v>
      </c>
      <c r="C249" s="27">
        <v>6</v>
      </c>
      <c r="D249" s="27">
        <v>4</v>
      </c>
      <c r="E249" s="27"/>
      <c r="F249" s="27"/>
      <c r="G249" s="27"/>
      <c r="H249" s="27"/>
      <c r="I249" s="53" t="s">
        <v>3502</v>
      </c>
      <c r="J249" s="61"/>
      <c r="K249" s="61"/>
      <c r="L249" s="61"/>
      <c r="M249" s="61"/>
    </row>
    <row r="250" spans="1:13" s="47" customFormat="1" ht="37.5" x14ac:dyDescent="0.4">
      <c r="A250" s="27" t="s">
        <v>3254</v>
      </c>
      <c r="B250" s="27">
        <v>2</v>
      </c>
      <c r="C250" s="27">
        <v>6</v>
      </c>
      <c r="D250" s="27">
        <v>5</v>
      </c>
      <c r="E250" s="27"/>
      <c r="F250" s="27"/>
      <c r="G250" s="27"/>
      <c r="H250" s="27"/>
      <c r="I250" s="53" t="s">
        <v>3503</v>
      </c>
      <c r="J250" s="61"/>
      <c r="K250" s="61"/>
      <c r="L250" s="61"/>
      <c r="M250" s="61"/>
    </row>
    <row r="251" spans="1:13" s="47" customFormat="1" x14ac:dyDescent="0.4">
      <c r="A251" s="27" t="s">
        <v>3254</v>
      </c>
      <c r="B251" s="27">
        <v>2</v>
      </c>
      <c r="C251" s="27">
        <v>6</v>
      </c>
      <c r="D251" s="27">
        <v>6</v>
      </c>
      <c r="E251" s="27"/>
      <c r="F251" s="27"/>
      <c r="G251" s="27"/>
      <c r="H251" s="27"/>
      <c r="I251" s="53" t="s">
        <v>3504</v>
      </c>
      <c r="J251" s="61"/>
      <c r="K251" s="61"/>
      <c r="L251" s="61"/>
      <c r="M251" s="61"/>
    </row>
    <row r="252" spans="1:13" s="47" customFormat="1" ht="37.5" x14ac:dyDescent="0.4">
      <c r="A252" s="27" t="s">
        <v>3254</v>
      </c>
      <c r="B252" s="27">
        <v>2</v>
      </c>
      <c r="C252" s="27">
        <v>6</v>
      </c>
      <c r="D252" s="27">
        <v>7</v>
      </c>
      <c r="E252" s="27"/>
      <c r="F252" s="27"/>
      <c r="G252" s="27"/>
      <c r="H252" s="27"/>
      <c r="I252" s="53" t="s">
        <v>3505</v>
      </c>
      <c r="J252" s="61"/>
      <c r="K252" s="61"/>
      <c r="L252" s="61"/>
      <c r="M252" s="61"/>
    </row>
    <row r="253" spans="1:13" s="47" customFormat="1" x14ac:dyDescent="0.4">
      <c r="A253" s="27" t="s">
        <v>3254</v>
      </c>
      <c r="B253" s="27">
        <v>2</v>
      </c>
      <c r="C253" s="27">
        <v>6</v>
      </c>
      <c r="D253" s="27">
        <v>8</v>
      </c>
      <c r="E253" s="27"/>
      <c r="F253" s="27"/>
      <c r="G253" s="27"/>
      <c r="H253" s="27"/>
      <c r="I253" s="53" t="s">
        <v>3506</v>
      </c>
      <c r="J253" s="61"/>
      <c r="K253" s="61"/>
      <c r="L253" s="61"/>
      <c r="M253" s="61"/>
    </row>
    <row r="254" spans="1:13" s="47" customFormat="1" x14ac:dyDescent="0.4">
      <c r="A254" s="27" t="s">
        <v>3254</v>
      </c>
      <c r="B254" s="27">
        <v>2</v>
      </c>
      <c r="C254" s="27">
        <v>6</v>
      </c>
      <c r="D254" s="27">
        <v>9</v>
      </c>
      <c r="E254" s="27"/>
      <c r="F254" s="27"/>
      <c r="G254" s="27"/>
      <c r="H254" s="27"/>
      <c r="I254" s="53" t="s">
        <v>3507</v>
      </c>
      <c r="J254" s="61"/>
      <c r="K254" s="61"/>
      <c r="L254" s="61"/>
      <c r="M254" s="61"/>
    </row>
    <row r="255" spans="1:13" s="47" customFormat="1" ht="37.5" x14ac:dyDescent="0.4">
      <c r="A255" s="27" t="s">
        <v>3254</v>
      </c>
      <c r="B255" s="27">
        <v>2</v>
      </c>
      <c r="C255" s="27">
        <v>6</v>
      </c>
      <c r="D255" s="27">
        <v>10</v>
      </c>
      <c r="E255" s="27"/>
      <c r="F255" s="27"/>
      <c r="G255" s="27"/>
      <c r="H255" s="27"/>
      <c r="I255" s="53" t="s">
        <v>3508</v>
      </c>
      <c r="J255" s="61"/>
      <c r="K255" s="61"/>
      <c r="L255" s="61"/>
      <c r="M255" s="61"/>
    </row>
    <row r="256" spans="1:13" s="47" customFormat="1" x14ac:dyDescent="0.4">
      <c r="A256" s="27" t="s">
        <v>3254</v>
      </c>
      <c r="B256" s="27">
        <v>2</v>
      </c>
      <c r="C256" s="27">
        <v>6</v>
      </c>
      <c r="D256" s="27">
        <v>11</v>
      </c>
      <c r="E256" s="27"/>
      <c r="F256" s="27"/>
      <c r="G256" s="27"/>
      <c r="H256" s="27"/>
      <c r="I256" s="53" t="s">
        <v>3509</v>
      </c>
      <c r="J256" s="61"/>
      <c r="K256" s="61"/>
      <c r="L256" s="61"/>
      <c r="M256" s="61"/>
    </row>
    <row r="257" spans="1:13" s="47" customFormat="1" x14ac:dyDescent="0.4">
      <c r="A257" s="27" t="s">
        <v>3254</v>
      </c>
      <c r="B257" s="27">
        <v>2</v>
      </c>
      <c r="C257" s="27">
        <v>6</v>
      </c>
      <c r="D257" s="27">
        <v>12</v>
      </c>
      <c r="E257" s="27"/>
      <c r="F257" s="27"/>
      <c r="G257" s="27"/>
      <c r="H257" s="27"/>
      <c r="I257" s="53" t="s">
        <v>3510</v>
      </c>
      <c r="J257" s="61"/>
      <c r="K257" s="61"/>
      <c r="L257" s="61"/>
      <c r="M257" s="61"/>
    </row>
    <row r="258" spans="1:13" s="47" customFormat="1" x14ac:dyDescent="0.4">
      <c r="A258" s="27" t="s">
        <v>3254</v>
      </c>
      <c r="B258" s="27">
        <v>2</v>
      </c>
      <c r="C258" s="27">
        <v>6</v>
      </c>
      <c r="D258" s="27">
        <v>13</v>
      </c>
      <c r="E258" s="27"/>
      <c r="F258" s="27"/>
      <c r="G258" s="27"/>
      <c r="H258" s="27"/>
      <c r="I258" s="53" t="s">
        <v>3511</v>
      </c>
      <c r="J258" s="61"/>
      <c r="K258" s="61"/>
      <c r="L258" s="61"/>
      <c r="M258" s="61"/>
    </row>
    <row r="259" spans="1:13" s="47" customFormat="1" x14ac:dyDescent="0.4">
      <c r="A259" s="27" t="s">
        <v>3254</v>
      </c>
      <c r="B259" s="27">
        <v>2</v>
      </c>
      <c r="C259" s="27">
        <v>6</v>
      </c>
      <c r="D259" s="27">
        <v>13</v>
      </c>
      <c r="E259" s="27">
        <v>1</v>
      </c>
      <c r="F259" s="27"/>
      <c r="G259" s="27"/>
      <c r="H259" s="27"/>
      <c r="I259" s="53" t="s">
        <v>3512</v>
      </c>
      <c r="J259" s="61"/>
      <c r="K259" s="61"/>
      <c r="L259" s="61"/>
      <c r="M259" s="61"/>
    </row>
    <row r="260" spans="1:13" s="47" customFormat="1" ht="37.5" x14ac:dyDescent="0.4">
      <c r="A260" s="27" t="s">
        <v>3254</v>
      </c>
      <c r="B260" s="27">
        <v>2</v>
      </c>
      <c r="C260" s="27">
        <v>6</v>
      </c>
      <c r="D260" s="27">
        <v>13</v>
      </c>
      <c r="E260" s="27">
        <v>2</v>
      </c>
      <c r="F260" s="27"/>
      <c r="G260" s="27"/>
      <c r="H260" s="27"/>
      <c r="I260" s="53" t="s">
        <v>3513</v>
      </c>
      <c r="J260" s="61"/>
      <c r="K260" s="61"/>
      <c r="L260" s="61"/>
      <c r="M260" s="61"/>
    </row>
    <row r="261" spans="1:13" s="47" customFormat="1" x14ac:dyDescent="0.4">
      <c r="A261" s="27" t="s">
        <v>3254</v>
      </c>
      <c r="B261" s="27">
        <v>2</v>
      </c>
      <c r="C261" s="27">
        <v>6</v>
      </c>
      <c r="D261" s="27">
        <v>13</v>
      </c>
      <c r="E261" s="27">
        <v>3</v>
      </c>
      <c r="F261" s="27"/>
      <c r="G261" s="27"/>
      <c r="H261" s="27"/>
      <c r="I261" s="53" t="s">
        <v>3514</v>
      </c>
      <c r="J261" s="61"/>
      <c r="K261" s="61"/>
      <c r="L261" s="61"/>
      <c r="M261" s="61"/>
    </row>
    <row r="262" spans="1:13" s="47" customFormat="1" x14ac:dyDescent="0.4">
      <c r="A262" s="27" t="s">
        <v>3254</v>
      </c>
      <c r="B262" s="27">
        <v>2</v>
      </c>
      <c r="C262" s="27">
        <v>6</v>
      </c>
      <c r="D262" s="27">
        <v>13</v>
      </c>
      <c r="E262" s="27">
        <v>4</v>
      </c>
      <c r="F262" s="27"/>
      <c r="G262" s="27"/>
      <c r="H262" s="27"/>
      <c r="I262" s="53" t="s">
        <v>3515</v>
      </c>
      <c r="J262" s="61"/>
      <c r="K262" s="61"/>
      <c r="L262" s="61"/>
      <c r="M262" s="61"/>
    </row>
    <row r="263" spans="1:13" s="47" customFormat="1" x14ac:dyDescent="0.4">
      <c r="A263" s="27" t="s">
        <v>3254</v>
      </c>
      <c r="B263" s="27">
        <v>2</v>
      </c>
      <c r="C263" s="27">
        <v>6</v>
      </c>
      <c r="D263" s="27">
        <v>13</v>
      </c>
      <c r="E263" s="27">
        <v>5</v>
      </c>
      <c r="F263" s="27"/>
      <c r="G263" s="27"/>
      <c r="H263" s="27"/>
      <c r="I263" s="53" t="s">
        <v>3516</v>
      </c>
      <c r="J263" s="61"/>
      <c r="K263" s="61"/>
      <c r="L263" s="61"/>
      <c r="M263" s="61"/>
    </row>
    <row r="264" spans="1:13" s="47" customFormat="1" x14ac:dyDescent="0.4">
      <c r="A264" s="27" t="s">
        <v>3254</v>
      </c>
      <c r="B264" s="27">
        <v>2</v>
      </c>
      <c r="C264" s="27">
        <v>6</v>
      </c>
      <c r="D264" s="27">
        <v>14</v>
      </c>
      <c r="E264" s="27"/>
      <c r="F264" s="27"/>
      <c r="G264" s="27"/>
      <c r="H264" s="27"/>
      <c r="I264" s="53" t="s">
        <v>3517</v>
      </c>
      <c r="J264" s="61"/>
      <c r="K264" s="61"/>
      <c r="L264" s="61"/>
      <c r="M264" s="61"/>
    </row>
    <row r="265" spans="1:13" s="47" customFormat="1" x14ac:dyDescent="0.4">
      <c r="A265" s="27" t="s">
        <v>3254</v>
      </c>
      <c r="B265" s="27">
        <v>2</v>
      </c>
      <c r="C265" s="27">
        <v>7</v>
      </c>
      <c r="D265" s="27"/>
      <c r="E265" s="27"/>
      <c r="F265" s="27"/>
      <c r="G265" s="27"/>
      <c r="H265" s="27"/>
      <c r="I265" s="54" t="s">
        <v>3518</v>
      </c>
      <c r="J265" s="69"/>
      <c r="K265" s="69"/>
      <c r="L265" s="69"/>
      <c r="M265" s="69"/>
    </row>
    <row r="266" spans="1:13" s="47" customFormat="1" ht="37.5" x14ac:dyDescent="0.4">
      <c r="A266" s="27" t="s">
        <v>3254</v>
      </c>
      <c r="B266" s="27">
        <v>2</v>
      </c>
      <c r="C266" s="27">
        <v>7</v>
      </c>
      <c r="D266" s="27">
        <v>1</v>
      </c>
      <c r="E266" s="27"/>
      <c r="F266" s="27"/>
      <c r="G266" s="27"/>
      <c r="H266" s="27"/>
      <c r="I266" s="53" t="s">
        <v>3519</v>
      </c>
      <c r="J266" s="61"/>
      <c r="K266" s="61"/>
      <c r="L266" s="61"/>
      <c r="M266" s="61"/>
    </row>
    <row r="267" spans="1:13" s="47" customFormat="1" ht="37.5" x14ac:dyDescent="0.4">
      <c r="A267" s="27" t="s">
        <v>3254</v>
      </c>
      <c r="B267" s="27">
        <v>2</v>
      </c>
      <c r="C267" s="27">
        <v>7</v>
      </c>
      <c r="D267" s="27">
        <v>2</v>
      </c>
      <c r="E267" s="27"/>
      <c r="F267" s="27"/>
      <c r="G267" s="27"/>
      <c r="H267" s="27"/>
      <c r="I267" s="53" t="s">
        <v>3520</v>
      </c>
      <c r="J267" s="61"/>
      <c r="K267" s="61"/>
      <c r="L267" s="61"/>
      <c r="M267" s="61"/>
    </row>
    <row r="268" spans="1:13" s="47" customFormat="1" ht="37.5" x14ac:dyDescent="0.4">
      <c r="A268" s="27" t="s">
        <v>3254</v>
      </c>
      <c r="B268" s="27">
        <v>2</v>
      </c>
      <c r="C268" s="27">
        <v>7</v>
      </c>
      <c r="D268" s="27">
        <v>3</v>
      </c>
      <c r="E268" s="27"/>
      <c r="F268" s="27"/>
      <c r="G268" s="27"/>
      <c r="H268" s="27"/>
      <c r="I268" s="53" t="s">
        <v>3521</v>
      </c>
      <c r="J268" s="61"/>
      <c r="K268" s="61"/>
      <c r="L268" s="61"/>
      <c r="M268" s="61"/>
    </row>
    <row r="269" spans="1:13" s="47" customFormat="1" x14ac:dyDescent="0.4">
      <c r="A269" s="27" t="s">
        <v>3254</v>
      </c>
      <c r="B269" s="27">
        <v>2</v>
      </c>
      <c r="C269" s="27">
        <v>7</v>
      </c>
      <c r="D269" s="27">
        <v>4</v>
      </c>
      <c r="E269" s="27"/>
      <c r="F269" s="27"/>
      <c r="G269" s="27"/>
      <c r="H269" s="27"/>
      <c r="I269" s="53" t="s">
        <v>3522</v>
      </c>
      <c r="J269" s="61"/>
      <c r="K269" s="61"/>
      <c r="L269" s="61"/>
      <c r="M269" s="61"/>
    </row>
    <row r="270" spans="1:13" s="47" customFormat="1" ht="37.5" x14ac:dyDescent="0.4">
      <c r="A270" s="27" t="s">
        <v>3254</v>
      </c>
      <c r="B270" s="27">
        <v>2</v>
      </c>
      <c r="C270" s="27">
        <v>7</v>
      </c>
      <c r="D270" s="27">
        <v>5</v>
      </c>
      <c r="E270" s="27"/>
      <c r="F270" s="27"/>
      <c r="G270" s="27"/>
      <c r="H270" s="27"/>
      <c r="I270" s="53" t="s">
        <v>3523</v>
      </c>
      <c r="J270" s="61"/>
      <c r="K270" s="61"/>
      <c r="L270" s="61"/>
      <c r="M270" s="61"/>
    </row>
    <row r="271" spans="1:13" s="47" customFormat="1" x14ac:dyDescent="0.4">
      <c r="A271" s="27" t="s">
        <v>3254</v>
      </c>
      <c r="B271" s="27">
        <v>2</v>
      </c>
      <c r="C271" s="27">
        <v>7</v>
      </c>
      <c r="D271" s="27">
        <v>6</v>
      </c>
      <c r="E271" s="27"/>
      <c r="F271" s="27"/>
      <c r="G271" s="27"/>
      <c r="H271" s="27"/>
      <c r="I271" s="53" t="s">
        <v>3524</v>
      </c>
      <c r="J271" s="61"/>
      <c r="K271" s="61"/>
      <c r="L271" s="61"/>
      <c r="M271" s="61"/>
    </row>
    <row r="272" spans="1:13" s="47" customFormat="1" x14ac:dyDescent="0.4">
      <c r="A272" s="27" t="s">
        <v>3254</v>
      </c>
      <c r="B272" s="27">
        <v>2</v>
      </c>
      <c r="C272" s="27">
        <v>7</v>
      </c>
      <c r="D272" s="27">
        <v>7</v>
      </c>
      <c r="E272" s="27"/>
      <c r="F272" s="27"/>
      <c r="G272" s="27"/>
      <c r="H272" s="27"/>
      <c r="I272" s="53" t="s">
        <v>3525</v>
      </c>
      <c r="J272" s="61"/>
      <c r="K272" s="61"/>
      <c r="L272" s="61"/>
      <c r="M272" s="61"/>
    </row>
    <row r="273" spans="1:13" s="47" customFormat="1" ht="56.25" x14ac:dyDescent="0.4">
      <c r="A273" s="27" t="s">
        <v>3254</v>
      </c>
      <c r="B273" s="27">
        <v>2</v>
      </c>
      <c r="C273" s="27">
        <v>7</v>
      </c>
      <c r="D273" s="27">
        <v>8</v>
      </c>
      <c r="E273" s="27"/>
      <c r="F273" s="27"/>
      <c r="G273" s="27"/>
      <c r="H273" s="27"/>
      <c r="I273" s="53" t="s">
        <v>3526</v>
      </c>
      <c r="J273" s="61"/>
      <c r="K273" s="61"/>
      <c r="L273" s="61"/>
      <c r="M273" s="61"/>
    </row>
    <row r="274" spans="1:13" s="47" customFormat="1" x14ac:dyDescent="0.4">
      <c r="A274" s="27" t="s">
        <v>3254</v>
      </c>
      <c r="B274" s="27">
        <v>2</v>
      </c>
      <c r="C274" s="27">
        <v>7</v>
      </c>
      <c r="D274" s="27">
        <v>9</v>
      </c>
      <c r="E274" s="27"/>
      <c r="F274" s="27"/>
      <c r="G274" s="27"/>
      <c r="H274" s="27"/>
      <c r="I274" s="53" t="s">
        <v>3527</v>
      </c>
      <c r="J274" s="61"/>
      <c r="K274" s="61"/>
      <c r="L274" s="61"/>
      <c r="M274" s="61"/>
    </row>
    <row r="275" spans="1:13" s="47" customFormat="1" x14ac:dyDescent="0.4">
      <c r="A275" s="27" t="s">
        <v>3254</v>
      </c>
      <c r="B275" s="27">
        <v>2</v>
      </c>
      <c r="C275" s="27">
        <v>7</v>
      </c>
      <c r="D275" s="27">
        <v>10</v>
      </c>
      <c r="E275" s="27"/>
      <c r="F275" s="27"/>
      <c r="G275" s="27"/>
      <c r="H275" s="27"/>
      <c r="I275" s="53" t="s">
        <v>3528</v>
      </c>
      <c r="J275" s="61"/>
      <c r="K275" s="61"/>
      <c r="L275" s="61"/>
      <c r="M275" s="61"/>
    </row>
    <row r="276" spans="1:13" s="47" customFormat="1" x14ac:dyDescent="0.4">
      <c r="A276" s="27" t="s">
        <v>3254</v>
      </c>
      <c r="B276" s="27">
        <v>2</v>
      </c>
      <c r="C276" s="27">
        <v>7</v>
      </c>
      <c r="D276" s="27">
        <v>11</v>
      </c>
      <c r="E276" s="27"/>
      <c r="F276" s="27"/>
      <c r="G276" s="27"/>
      <c r="H276" s="27"/>
      <c r="I276" s="53" t="s">
        <v>3529</v>
      </c>
      <c r="J276" s="61"/>
      <c r="K276" s="61"/>
      <c r="L276" s="61"/>
      <c r="M276" s="61"/>
    </row>
    <row r="277" spans="1:13" s="47" customFormat="1" x14ac:dyDescent="0.4">
      <c r="A277" s="27" t="s">
        <v>3254</v>
      </c>
      <c r="B277" s="27">
        <v>2</v>
      </c>
      <c r="C277" s="27">
        <v>7</v>
      </c>
      <c r="D277" s="27">
        <v>12</v>
      </c>
      <c r="E277" s="27"/>
      <c r="F277" s="27"/>
      <c r="G277" s="27"/>
      <c r="H277" s="27"/>
      <c r="I277" s="53" t="s">
        <v>3530</v>
      </c>
      <c r="J277" s="61"/>
      <c r="K277" s="61"/>
      <c r="L277" s="61"/>
      <c r="M277" s="61"/>
    </row>
    <row r="278" spans="1:13" s="47" customFormat="1" x14ac:dyDescent="0.4">
      <c r="A278" s="27" t="s">
        <v>3254</v>
      </c>
      <c r="B278" s="27">
        <v>2</v>
      </c>
      <c r="C278" s="27">
        <v>7</v>
      </c>
      <c r="D278" s="27">
        <v>13</v>
      </c>
      <c r="E278" s="27"/>
      <c r="F278" s="27"/>
      <c r="G278" s="27"/>
      <c r="H278" s="27"/>
      <c r="I278" s="53" t="s">
        <v>3531</v>
      </c>
      <c r="J278" s="61"/>
      <c r="K278" s="61"/>
      <c r="L278" s="61"/>
      <c r="M278" s="61"/>
    </row>
    <row r="279" spans="1:13" s="47" customFormat="1" x14ac:dyDescent="0.4">
      <c r="A279" s="27" t="s">
        <v>3254</v>
      </c>
      <c r="B279" s="27">
        <v>2</v>
      </c>
      <c r="C279" s="27">
        <v>7</v>
      </c>
      <c r="D279" s="27">
        <v>14</v>
      </c>
      <c r="E279" s="27"/>
      <c r="F279" s="27"/>
      <c r="G279" s="27"/>
      <c r="H279" s="27"/>
      <c r="I279" s="53" t="s">
        <v>3532</v>
      </c>
      <c r="J279" s="61"/>
      <c r="K279" s="61"/>
      <c r="L279" s="61"/>
      <c r="M279" s="61"/>
    </row>
    <row r="280" spans="1:13" s="47" customFormat="1" ht="37.5" x14ac:dyDescent="0.4">
      <c r="A280" s="27" t="s">
        <v>3254</v>
      </c>
      <c r="B280" s="27">
        <v>2</v>
      </c>
      <c r="C280" s="27">
        <v>7</v>
      </c>
      <c r="D280" s="27">
        <v>15</v>
      </c>
      <c r="E280" s="27"/>
      <c r="F280" s="27"/>
      <c r="G280" s="27"/>
      <c r="H280" s="27"/>
      <c r="I280" s="53" t="s">
        <v>3533</v>
      </c>
      <c r="J280" s="61"/>
      <c r="K280" s="61"/>
      <c r="L280" s="61"/>
      <c r="M280" s="61"/>
    </row>
    <row r="281" spans="1:13" s="47" customFormat="1" x14ac:dyDescent="0.4">
      <c r="A281" s="27" t="s">
        <v>3254</v>
      </c>
      <c r="B281" s="27">
        <v>2</v>
      </c>
      <c r="C281" s="27">
        <v>7</v>
      </c>
      <c r="D281" s="27">
        <v>16</v>
      </c>
      <c r="E281" s="27"/>
      <c r="F281" s="27"/>
      <c r="G281" s="27"/>
      <c r="H281" s="27"/>
      <c r="I281" s="53" t="s">
        <v>3534</v>
      </c>
      <c r="J281" s="61"/>
      <c r="K281" s="61"/>
      <c r="L281" s="61"/>
      <c r="M281" s="61"/>
    </row>
    <row r="282" spans="1:13" s="47" customFormat="1" ht="37.5" x14ac:dyDescent="0.4">
      <c r="A282" s="27" t="s">
        <v>3254</v>
      </c>
      <c r="B282" s="27">
        <v>2</v>
      </c>
      <c r="C282" s="27">
        <v>7</v>
      </c>
      <c r="D282" s="27">
        <v>17</v>
      </c>
      <c r="E282" s="27"/>
      <c r="F282" s="27"/>
      <c r="G282" s="27"/>
      <c r="H282" s="27"/>
      <c r="I282" s="53" t="s">
        <v>3535</v>
      </c>
      <c r="J282" s="61"/>
      <c r="K282" s="61"/>
      <c r="L282" s="61"/>
      <c r="M282" s="61"/>
    </row>
    <row r="283" spans="1:13" s="47" customFormat="1" x14ac:dyDescent="0.4">
      <c r="A283" s="27" t="s">
        <v>3254</v>
      </c>
      <c r="B283" s="27">
        <v>2</v>
      </c>
      <c r="C283" s="27">
        <v>7</v>
      </c>
      <c r="D283" s="27">
        <v>18</v>
      </c>
      <c r="E283" s="27"/>
      <c r="F283" s="27"/>
      <c r="G283" s="27"/>
      <c r="H283" s="27"/>
      <c r="I283" s="53" t="s">
        <v>3536</v>
      </c>
      <c r="J283" s="61"/>
      <c r="K283" s="61"/>
      <c r="L283" s="61"/>
      <c r="M283" s="61"/>
    </row>
    <row r="284" spans="1:13" s="47" customFormat="1" x14ac:dyDescent="0.4">
      <c r="A284" s="27" t="s">
        <v>3254</v>
      </c>
      <c r="B284" s="27">
        <v>2</v>
      </c>
      <c r="C284" s="27">
        <v>7</v>
      </c>
      <c r="D284" s="27">
        <v>19</v>
      </c>
      <c r="E284" s="27"/>
      <c r="F284" s="27"/>
      <c r="G284" s="27"/>
      <c r="H284" s="27"/>
      <c r="I284" s="53" t="s">
        <v>3537</v>
      </c>
      <c r="J284" s="61"/>
      <c r="K284" s="61"/>
      <c r="L284" s="61"/>
      <c r="M284" s="61"/>
    </row>
    <row r="285" spans="1:13" s="47" customFormat="1" x14ac:dyDescent="0.4">
      <c r="A285" s="27" t="s">
        <v>3254</v>
      </c>
      <c r="B285" s="27">
        <v>2</v>
      </c>
      <c r="C285" s="27">
        <v>7</v>
      </c>
      <c r="D285" s="27">
        <v>20</v>
      </c>
      <c r="E285" s="27"/>
      <c r="F285" s="27"/>
      <c r="G285" s="27"/>
      <c r="H285" s="27"/>
      <c r="I285" s="53" t="s">
        <v>3538</v>
      </c>
      <c r="J285" s="61"/>
      <c r="K285" s="61"/>
      <c r="L285" s="61"/>
      <c r="M285" s="61"/>
    </row>
    <row r="286" spans="1:13" s="47" customFormat="1" x14ac:dyDescent="0.4">
      <c r="A286" s="27" t="s">
        <v>3254</v>
      </c>
      <c r="B286" s="27">
        <v>2</v>
      </c>
      <c r="C286" s="27">
        <v>7</v>
      </c>
      <c r="D286" s="27">
        <v>21</v>
      </c>
      <c r="E286" s="27"/>
      <c r="F286" s="27"/>
      <c r="G286" s="27"/>
      <c r="H286" s="27"/>
      <c r="I286" s="53" t="s">
        <v>3539</v>
      </c>
      <c r="J286" s="61"/>
      <c r="K286" s="61"/>
      <c r="L286" s="61"/>
      <c r="M286" s="61"/>
    </row>
    <row r="287" spans="1:13" s="47" customFormat="1" x14ac:dyDescent="0.4">
      <c r="A287" s="27" t="s">
        <v>3254</v>
      </c>
      <c r="B287" s="27">
        <v>2</v>
      </c>
      <c r="C287" s="27">
        <v>8</v>
      </c>
      <c r="D287" s="27"/>
      <c r="E287" s="27"/>
      <c r="F287" s="27"/>
      <c r="G287" s="27"/>
      <c r="H287" s="27"/>
      <c r="I287" s="54" t="s">
        <v>3540</v>
      </c>
      <c r="J287" s="69"/>
      <c r="K287" s="69"/>
      <c r="L287" s="69"/>
      <c r="M287" s="69"/>
    </row>
    <row r="288" spans="1:13" s="47" customFormat="1" ht="37.5" x14ac:dyDescent="0.4">
      <c r="A288" s="27" t="s">
        <v>3254</v>
      </c>
      <c r="B288" s="27">
        <v>2</v>
      </c>
      <c r="C288" s="27">
        <v>8</v>
      </c>
      <c r="D288" s="27">
        <v>1</v>
      </c>
      <c r="E288" s="27"/>
      <c r="F288" s="27"/>
      <c r="G288" s="27"/>
      <c r="H288" s="27"/>
      <c r="I288" s="53" t="s">
        <v>3541</v>
      </c>
      <c r="J288" s="61"/>
      <c r="K288" s="61"/>
      <c r="L288" s="61"/>
      <c r="M288" s="61"/>
    </row>
    <row r="289" spans="1:13" s="47" customFormat="1" ht="37.5" x14ac:dyDescent="0.4">
      <c r="A289" s="27" t="s">
        <v>3254</v>
      </c>
      <c r="B289" s="27">
        <v>2</v>
      </c>
      <c r="C289" s="27">
        <v>8</v>
      </c>
      <c r="D289" s="27">
        <v>2</v>
      </c>
      <c r="E289" s="27"/>
      <c r="F289" s="27"/>
      <c r="G289" s="27"/>
      <c r="H289" s="27"/>
      <c r="I289" s="53" t="s">
        <v>3542</v>
      </c>
      <c r="J289" s="61"/>
      <c r="K289" s="61"/>
      <c r="L289" s="61"/>
      <c r="M289" s="61"/>
    </row>
    <row r="290" spans="1:13" s="47" customFormat="1" ht="56.25" x14ac:dyDescent="0.4">
      <c r="A290" s="27" t="s">
        <v>3254</v>
      </c>
      <c r="B290" s="27">
        <v>2</v>
      </c>
      <c r="C290" s="27">
        <v>8</v>
      </c>
      <c r="D290" s="27">
        <v>3</v>
      </c>
      <c r="E290" s="27"/>
      <c r="F290" s="27"/>
      <c r="G290" s="27"/>
      <c r="H290" s="27"/>
      <c r="I290" s="53" t="s">
        <v>3543</v>
      </c>
      <c r="J290" s="61"/>
      <c r="K290" s="61"/>
      <c r="L290" s="61"/>
      <c r="M290" s="61"/>
    </row>
    <row r="291" spans="1:13" s="47" customFormat="1" x14ac:dyDescent="0.4">
      <c r="A291" s="27" t="s">
        <v>3254</v>
      </c>
      <c r="B291" s="27">
        <v>2</v>
      </c>
      <c r="C291" s="27">
        <v>8</v>
      </c>
      <c r="D291" s="27">
        <v>4</v>
      </c>
      <c r="E291" s="27"/>
      <c r="F291" s="27"/>
      <c r="G291" s="27"/>
      <c r="H291" s="27"/>
      <c r="I291" s="53" t="s">
        <v>3544</v>
      </c>
      <c r="J291" s="61"/>
      <c r="K291" s="61"/>
      <c r="L291" s="61"/>
      <c r="M291" s="61"/>
    </row>
    <row r="292" spans="1:13" s="47" customFormat="1" ht="56.25" x14ac:dyDescent="0.4">
      <c r="A292" s="27" t="s">
        <v>3254</v>
      </c>
      <c r="B292" s="27">
        <v>2</v>
      </c>
      <c r="C292" s="27">
        <v>8</v>
      </c>
      <c r="D292" s="27">
        <v>5</v>
      </c>
      <c r="E292" s="27"/>
      <c r="F292" s="27"/>
      <c r="G292" s="27"/>
      <c r="H292" s="27"/>
      <c r="I292" s="53" t="s">
        <v>3545</v>
      </c>
      <c r="J292" s="61"/>
      <c r="K292" s="61"/>
      <c r="L292" s="61"/>
      <c r="M292" s="61"/>
    </row>
    <row r="293" spans="1:13" s="47" customFormat="1" ht="37.5" x14ac:dyDescent="0.4">
      <c r="A293" s="27" t="s">
        <v>3254</v>
      </c>
      <c r="B293" s="27">
        <v>2</v>
      </c>
      <c r="C293" s="27">
        <v>8</v>
      </c>
      <c r="D293" s="27">
        <v>6</v>
      </c>
      <c r="E293" s="27"/>
      <c r="F293" s="27"/>
      <c r="G293" s="27"/>
      <c r="H293" s="27"/>
      <c r="I293" s="53" t="s">
        <v>3546</v>
      </c>
      <c r="J293" s="61"/>
      <c r="K293" s="61"/>
      <c r="L293" s="61"/>
      <c r="M293" s="61"/>
    </row>
    <row r="294" spans="1:13" s="47" customFormat="1" ht="37.5" x14ac:dyDescent="0.4">
      <c r="A294" s="27" t="s">
        <v>3254</v>
      </c>
      <c r="B294" s="27">
        <v>2</v>
      </c>
      <c r="C294" s="27">
        <v>8</v>
      </c>
      <c r="D294" s="27">
        <v>7</v>
      </c>
      <c r="E294" s="27"/>
      <c r="F294" s="27"/>
      <c r="G294" s="27"/>
      <c r="H294" s="27"/>
      <c r="I294" s="53" t="s">
        <v>3547</v>
      </c>
      <c r="J294" s="61"/>
      <c r="K294" s="61"/>
      <c r="L294" s="61"/>
      <c r="M294" s="61"/>
    </row>
    <row r="295" spans="1:13" s="47" customFormat="1" x14ac:dyDescent="0.4">
      <c r="A295" s="27" t="s">
        <v>3254</v>
      </c>
      <c r="B295" s="27">
        <v>2</v>
      </c>
      <c r="C295" s="27">
        <v>8</v>
      </c>
      <c r="D295" s="27">
        <v>8</v>
      </c>
      <c r="E295" s="27"/>
      <c r="F295" s="27"/>
      <c r="G295" s="27"/>
      <c r="H295" s="27"/>
      <c r="I295" s="53" t="s">
        <v>3548</v>
      </c>
      <c r="J295" s="61"/>
      <c r="K295" s="61"/>
      <c r="L295" s="61"/>
      <c r="M295" s="61"/>
    </row>
    <row r="296" spans="1:13" s="47" customFormat="1" ht="56.25" x14ac:dyDescent="0.4">
      <c r="A296" s="27" t="s">
        <v>3254</v>
      </c>
      <c r="B296" s="27">
        <v>2</v>
      </c>
      <c r="C296" s="27">
        <v>8</v>
      </c>
      <c r="D296" s="27">
        <v>9</v>
      </c>
      <c r="E296" s="27"/>
      <c r="F296" s="27"/>
      <c r="G296" s="27"/>
      <c r="H296" s="27"/>
      <c r="I296" s="53" t="s">
        <v>3549</v>
      </c>
      <c r="J296" s="61"/>
      <c r="K296" s="61"/>
      <c r="L296" s="61"/>
      <c r="M296" s="61"/>
    </row>
    <row r="297" spans="1:13" s="47" customFormat="1" ht="37.5" x14ac:dyDescent="0.4">
      <c r="A297" s="27" t="s">
        <v>3254</v>
      </c>
      <c r="B297" s="27">
        <v>2</v>
      </c>
      <c r="C297" s="27">
        <v>8</v>
      </c>
      <c r="D297" s="27">
        <v>10</v>
      </c>
      <c r="E297" s="27"/>
      <c r="F297" s="27"/>
      <c r="G297" s="27"/>
      <c r="H297" s="27"/>
      <c r="I297" s="53" t="s">
        <v>3550</v>
      </c>
      <c r="J297" s="61"/>
      <c r="K297" s="61"/>
      <c r="L297" s="61"/>
      <c r="M297" s="61"/>
    </row>
    <row r="298" spans="1:13" s="47" customFormat="1" ht="37.5" x14ac:dyDescent="0.4">
      <c r="A298" s="27" t="s">
        <v>3254</v>
      </c>
      <c r="B298" s="27">
        <v>2</v>
      </c>
      <c r="C298" s="27">
        <v>8</v>
      </c>
      <c r="D298" s="27">
        <v>11</v>
      </c>
      <c r="E298" s="27"/>
      <c r="F298" s="27"/>
      <c r="G298" s="27"/>
      <c r="H298" s="27"/>
      <c r="I298" s="53" t="s">
        <v>3551</v>
      </c>
      <c r="J298" s="61"/>
      <c r="K298" s="61"/>
      <c r="L298" s="61"/>
      <c r="M298" s="61"/>
    </row>
    <row r="299" spans="1:13" s="47" customFormat="1" x14ac:dyDescent="0.4">
      <c r="A299" s="27" t="s">
        <v>3254</v>
      </c>
      <c r="B299" s="27">
        <v>2</v>
      </c>
      <c r="C299" s="27">
        <v>8</v>
      </c>
      <c r="D299" s="27">
        <v>12</v>
      </c>
      <c r="E299" s="27"/>
      <c r="F299" s="27"/>
      <c r="G299" s="27"/>
      <c r="H299" s="27"/>
      <c r="I299" s="53" t="s">
        <v>3552</v>
      </c>
      <c r="J299" s="61"/>
      <c r="K299" s="61"/>
      <c r="L299" s="61"/>
      <c r="M299" s="61"/>
    </row>
    <row r="300" spans="1:13" s="47" customFormat="1" x14ac:dyDescent="0.4">
      <c r="A300" s="27" t="s">
        <v>3254</v>
      </c>
      <c r="B300" s="27">
        <v>2</v>
      </c>
      <c r="C300" s="27">
        <v>8</v>
      </c>
      <c r="D300" s="27">
        <v>13</v>
      </c>
      <c r="E300" s="27"/>
      <c r="F300" s="27"/>
      <c r="G300" s="27"/>
      <c r="H300" s="27"/>
      <c r="I300" s="53" t="s">
        <v>3553</v>
      </c>
      <c r="J300" s="61"/>
      <c r="K300" s="61"/>
      <c r="L300" s="61"/>
      <c r="M300" s="61"/>
    </row>
    <row r="301" spans="1:13" s="47" customFormat="1" x14ac:dyDescent="0.4">
      <c r="A301" s="27" t="s">
        <v>3254</v>
      </c>
      <c r="B301" s="27">
        <v>2</v>
      </c>
      <c r="C301" s="27">
        <v>8</v>
      </c>
      <c r="D301" s="27">
        <v>14</v>
      </c>
      <c r="E301" s="27"/>
      <c r="F301" s="27"/>
      <c r="G301" s="27"/>
      <c r="H301" s="27"/>
      <c r="I301" s="53" t="s">
        <v>3554</v>
      </c>
      <c r="J301" s="61"/>
      <c r="K301" s="61"/>
      <c r="L301" s="61"/>
      <c r="M301" s="61"/>
    </row>
    <row r="302" spans="1:13" s="47" customFormat="1" ht="37.5" x14ac:dyDescent="0.4">
      <c r="A302" s="27" t="s">
        <v>3254</v>
      </c>
      <c r="B302" s="27">
        <v>2</v>
      </c>
      <c r="C302" s="27">
        <v>8</v>
      </c>
      <c r="D302" s="27">
        <v>15</v>
      </c>
      <c r="E302" s="27"/>
      <c r="F302" s="27"/>
      <c r="G302" s="27"/>
      <c r="H302" s="27"/>
      <c r="I302" s="53" t="s">
        <v>3555</v>
      </c>
      <c r="J302" s="61"/>
      <c r="K302" s="61"/>
      <c r="L302" s="61"/>
      <c r="M302" s="61"/>
    </row>
    <row r="303" spans="1:13" s="47" customFormat="1" ht="75" x14ac:dyDescent="0.4">
      <c r="A303" s="27" t="s">
        <v>3254</v>
      </c>
      <c r="B303" s="27">
        <v>2</v>
      </c>
      <c r="C303" s="27">
        <v>8</v>
      </c>
      <c r="D303" s="27">
        <v>16</v>
      </c>
      <c r="E303" s="27"/>
      <c r="F303" s="27"/>
      <c r="G303" s="27"/>
      <c r="H303" s="27"/>
      <c r="I303" s="53" t="s">
        <v>3556</v>
      </c>
      <c r="J303" s="61"/>
      <c r="K303" s="61"/>
      <c r="L303" s="61"/>
      <c r="M303" s="61"/>
    </row>
    <row r="304" spans="1:13" s="47" customFormat="1" x14ac:dyDescent="0.4">
      <c r="A304" s="27" t="s">
        <v>3254</v>
      </c>
      <c r="B304" s="27">
        <v>2</v>
      </c>
      <c r="C304" s="27">
        <v>8</v>
      </c>
      <c r="D304" s="27">
        <v>17</v>
      </c>
      <c r="E304" s="27"/>
      <c r="F304" s="27"/>
      <c r="G304" s="27"/>
      <c r="H304" s="27"/>
      <c r="I304" s="53" t="s">
        <v>3557</v>
      </c>
      <c r="J304" s="61"/>
      <c r="K304" s="61"/>
      <c r="L304" s="61"/>
      <c r="M304" s="61"/>
    </row>
    <row r="305" spans="1:13" s="47" customFormat="1" ht="56.25" x14ac:dyDescent="0.4">
      <c r="A305" s="27" t="s">
        <v>3254</v>
      </c>
      <c r="B305" s="27">
        <v>2</v>
      </c>
      <c r="C305" s="27">
        <v>8</v>
      </c>
      <c r="D305" s="27">
        <v>18</v>
      </c>
      <c r="E305" s="27"/>
      <c r="F305" s="27"/>
      <c r="G305" s="27"/>
      <c r="H305" s="27"/>
      <c r="I305" s="53" t="s">
        <v>3558</v>
      </c>
      <c r="J305" s="61"/>
      <c r="K305" s="61"/>
      <c r="L305" s="61"/>
      <c r="M305" s="61"/>
    </row>
    <row r="306" spans="1:13" s="47" customFormat="1" x14ac:dyDescent="0.4">
      <c r="A306" s="27" t="s">
        <v>3254</v>
      </c>
      <c r="B306" s="27">
        <v>2</v>
      </c>
      <c r="C306" s="27">
        <v>8</v>
      </c>
      <c r="D306" s="27">
        <v>19</v>
      </c>
      <c r="E306" s="27"/>
      <c r="F306" s="27"/>
      <c r="G306" s="27"/>
      <c r="H306" s="27"/>
      <c r="I306" s="53" t="s">
        <v>3559</v>
      </c>
      <c r="J306" s="61"/>
      <c r="K306" s="61"/>
      <c r="L306" s="61"/>
      <c r="M306" s="61"/>
    </row>
    <row r="307" spans="1:13" s="47" customFormat="1" x14ac:dyDescent="0.4">
      <c r="A307" s="27" t="s">
        <v>3254</v>
      </c>
      <c r="B307" s="27">
        <v>2</v>
      </c>
      <c r="C307" s="27">
        <v>8</v>
      </c>
      <c r="D307" s="27">
        <v>19</v>
      </c>
      <c r="E307" s="27">
        <v>1</v>
      </c>
      <c r="F307" s="27"/>
      <c r="G307" s="27"/>
      <c r="H307" s="27"/>
      <c r="I307" s="53" t="s">
        <v>3560</v>
      </c>
      <c r="J307" s="61"/>
      <c r="K307" s="61"/>
      <c r="L307" s="61"/>
      <c r="M307" s="61"/>
    </row>
    <row r="308" spans="1:13" s="47" customFormat="1" x14ac:dyDescent="0.4">
      <c r="A308" s="27" t="s">
        <v>3254</v>
      </c>
      <c r="B308" s="27">
        <v>2</v>
      </c>
      <c r="C308" s="27">
        <v>8</v>
      </c>
      <c r="D308" s="27">
        <v>19</v>
      </c>
      <c r="E308" s="27">
        <v>2</v>
      </c>
      <c r="F308" s="27"/>
      <c r="G308" s="27"/>
      <c r="H308" s="27"/>
      <c r="I308" s="53" t="s">
        <v>3561</v>
      </c>
      <c r="J308" s="61"/>
      <c r="K308" s="61"/>
      <c r="L308" s="61"/>
      <c r="M308" s="61"/>
    </row>
    <row r="309" spans="1:13" s="47" customFormat="1" x14ac:dyDescent="0.4">
      <c r="A309" s="27" t="s">
        <v>3254</v>
      </c>
      <c r="B309" s="27">
        <v>2</v>
      </c>
      <c r="C309" s="27">
        <v>8</v>
      </c>
      <c r="D309" s="27">
        <v>19</v>
      </c>
      <c r="E309" s="27">
        <v>3</v>
      </c>
      <c r="F309" s="27"/>
      <c r="G309" s="27"/>
      <c r="H309" s="27"/>
      <c r="I309" s="53" t="s">
        <v>3562</v>
      </c>
      <c r="J309" s="61"/>
      <c r="K309" s="61"/>
      <c r="L309" s="61"/>
      <c r="M309" s="61"/>
    </row>
    <row r="310" spans="1:13" s="47" customFormat="1" x14ac:dyDescent="0.4">
      <c r="A310" s="27" t="s">
        <v>3254</v>
      </c>
      <c r="B310" s="27">
        <v>2</v>
      </c>
      <c r="C310" s="27">
        <v>8</v>
      </c>
      <c r="D310" s="27">
        <v>19</v>
      </c>
      <c r="E310" s="27">
        <v>4</v>
      </c>
      <c r="F310" s="27"/>
      <c r="G310" s="27"/>
      <c r="H310" s="27"/>
      <c r="I310" s="53" t="s">
        <v>3563</v>
      </c>
      <c r="J310" s="61"/>
      <c r="K310" s="61"/>
      <c r="L310" s="61"/>
      <c r="M310" s="61"/>
    </row>
    <row r="311" spans="1:13" s="47" customFormat="1" x14ac:dyDescent="0.4">
      <c r="A311" s="27" t="s">
        <v>3254</v>
      </c>
      <c r="B311" s="27">
        <v>2</v>
      </c>
      <c r="C311" s="27">
        <v>8</v>
      </c>
      <c r="D311" s="27">
        <v>19</v>
      </c>
      <c r="E311" s="27">
        <v>5</v>
      </c>
      <c r="F311" s="27"/>
      <c r="G311" s="27"/>
      <c r="H311" s="27"/>
      <c r="I311" s="53" t="s">
        <v>3564</v>
      </c>
      <c r="J311" s="61"/>
      <c r="K311" s="61"/>
      <c r="L311" s="61"/>
      <c r="M311" s="61"/>
    </row>
    <row r="312" spans="1:13" s="47" customFormat="1" x14ac:dyDescent="0.4">
      <c r="A312" s="27" t="s">
        <v>3254</v>
      </c>
      <c r="B312" s="27">
        <v>2</v>
      </c>
      <c r="C312" s="27">
        <v>8</v>
      </c>
      <c r="D312" s="27">
        <v>19</v>
      </c>
      <c r="E312" s="27">
        <v>6</v>
      </c>
      <c r="F312" s="27"/>
      <c r="G312" s="27"/>
      <c r="H312" s="27"/>
      <c r="I312" s="53" t="s">
        <v>3565</v>
      </c>
      <c r="J312" s="61"/>
      <c r="K312" s="61"/>
      <c r="L312" s="61"/>
      <c r="M312" s="61"/>
    </row>
    <row r="313" spans="1:13" s="47" customFormat="1" ht="37.5" x14ac:dyDescent="0.4">
      <c r="A313" s="27" t="s">
        <v>3254</v>
      </c>
      <c r="B313" s="27">
        <v>2</v>
      </c>
      <c r="C313" s="27">
        <v>8</v>
      </c>
      <c r="D313" s="27">
        <v>19</v>
      </c>
      <c r="E313" s="27">
        <v>7</v>
      </c>
      <c r="F313" s="27"/>
      <c r="G313" s="27"/>
      <c r="H313" s="27"/>
      <c r="I313" s="53" t="s">
        <v>3566</v>
      </c>
      <c r="J313" s="61"/>
      <c r="K313" s="61"/>
      <c r="L313" s="61"/>
      <c r="M313" s="61"/>
    </row>
    <row r="314" spans="1:13" s="47" customFormat="1" x14ac:dyDescent="0.4">
      <c r="A314" s="27" t="s">
        <v>3254</v>
      </c>
      <c r="B314" s="27">
        <v>2</v>
      </c>
      <c r="C314" s="27">
        <v>8</v>
      </c>
      <c r="D314" s="27">
        <v>19</v>
      </c>
      <c r="E314" s="27">
        <v>8</v>
      </c>
      <c r="F314" s="27"/>
      <c r="G314" s="27"/>
      <c r="H314" s="27"/>
      <c r="I314" s="53" t="s">
        <v>3567</v>
      </c>
      <c r="J314" s="61"/>
      <c r="K314" s="61"/>
      <c r="L314" s="61"/>
      <c r="M314" s="61"/>
    </row>
    <row r="315" spans="1:13" s="47" customFormat="1" ht="56.25" x14ac:dyDescent="0.4">
      <c r="A315" s="27" t="s">
        <v>3254</v>
      </c>
      <c r="B315" s="27">
        <v>2</v>
      </c>
      <c r="C315" s="27">
        <v>8</v>
      </c>
      <c r="D315" s="27">
        <v>19</v>
      </c>
      <c r="E315" s="27">
        <v>9</v>
      </c>
      <c r="F315" s="27"/>
      <c r="G315" s="27"/>
      <c r="H315" s="27"/>
      <c r="I315" s="53" t="s">
        <v>3568</v>
      </c>
      <c r="J315" s="61"/>
      <c r="K315" s="61"/>
      <c r="L315" s="61"/>
      <c r="M315" s="61"/>
    </row>
    <row r="316" spans="1:13" s="47" customFormat="1" x14ac:dyDescent="0.4">
      <c r="A316" s="27" t="s">
        <v>3254</v>
      </c>
      <c r="B316" s="27">
        <v>2</v>
      </c>
      <c r="C316" s="27">
        <v>8</v>
      </c>
      <c r="D316" s="27">
        <v>19</v>
      </c>
      <c r="E316" s="27">
        <v>10</v>
      </c>
      <c r="F316" s="27"/>
      <c r="G316" s="27"/>
      <c r="H316" s="27"/>
      <c r="I316" s="53" t="s">
        <v>3569</v>
      </c>
      <c r="J316" s="61"/>
      <c r="K316" s="61"/>
      <c r="L316" s="61"/>
      <c r="M316" s="61"/>
    </row>
    <row r="317" spans="1:13" s="47" customFormat="1" x14ac:dyDescent="0.4">
      <c r="A317" s="27" t="s">
        <v>3254</v>
      </c>
      <c r="B317" s="27">
        <v>2</v>
      </c>
      <c r="C317" s="27">
        <v>8</v>
      </c>
      <c r="D317" s="27">
        <v>19</v>
      </c>
      <c r="E317" s="27">
        <v>11</v>
      </c>
      <c r="F317" s="27"/>
      <c r="G317" s="27"/>
      <c r="H317" s="27"/>
      <c r="I317" s="53" t="s">
        <v>3570</v>
      </c>
      <c r="J317" s="61"/>
      <c r="K317" s="61"/>
      <c r="L317" s="61"/>
      <c r="M317" s="61"/>
    </row>
    <row r="318" spans="1:13" s="47" customFormat="1" x14ac:dyDescent="0.4">
      <c r="A318" s="27" t="s">
        <v>3254</v>
      </c>
      <c r="B318" s="27">
        <v>2</v>
      </c>
      <c r="C318" s="27">
        <v>8</v>
      </c>
      <c r="D318" s="27">
        <v>19</v>
      </c>
      <c r="E318" s="27">
        <v>12</v>
      </c>
      <c r="F318" s="27"/>
      <c r="G318" s="27"/>
      <c r="H318" s="27"/>
      <c r="I318" s="53" t="s">
        <v>3571</v>
      </c>
      <c r="J318" s="61"/>
      <c r="K318" s="61"/>
      <c r="L318" s="61"/>
      <c r="M318" s="61"/>
    </row>
    <row r="319" spans="1:13" s="47" customFormat="1" x14ac:dyDescent="0.4">
      <c r="A319" s="27" t="s">
        <v>3254</v>
      </c>
      <c r="B319" s="27">
        <v>2</v>
      </c>
      <c r="C319" s="27">
        <v>8</v>
      </c>
      <c r="D319" s="27">
        <v>19</v>
      </c>
      <c r="E319" s="27">
        <v>13</v>
      </c>
      <c r="F319" s="27"/>
      <c r="G319" s="27"/>
      <c r="H319" s="27"/>
      <c r="I319" s="53" t="s">
        <v>3572</v>
      </c>
      <c r="J319" s="61"/>
      <c r="K319" s="61"/>
      <c r="L319" s="61"/>
      <c r="M319" s="61"/>
    </row>
    <row r="320" spans="1:13" s="47" customFormat="1" x14ac:dyDescent="0.4">
      <c r="A320" s="27" t="s">
        <v>3254</v>
      </c>
      <c r="B320" s="27">
        <v>2</v>
      </c>
      <c r="C320" s="27">
        <v>8</v>
      </c>
      <c r="D320" s="27">
        <v>19</v>
      </c>
      <c r="E320" s="27">
        <v>14</v>
      </c>
      <c r="F320" s="27"/>
      <c r="G320" s="27"/>
      <c r="H320" s="27"/>
      <c r="I320" s="53" t="s">
        <v>3573</v>
      </c>
      <c r="J320" s="61"/>
      <c r="K320" s="61"/>
      <c r="L320" s="61"/>
      <c r="M320" s="61"/>
    </row>
    <row r="321" spans="1:13" s="47" customFormat="1" x14ac:dyDescent="0.4">
      <c r="A321" s="27" t="s">
        <v>3254</v>
      </c>
      <c r="B321" s="27">
        <v>2</v>
      </c>
      <c r="C321" s="27">
        <v>8</v>
      </c>
      <c r="D321" s="27">
        <v>19</v>
      </c>
      <c r="E321" s="27">
        <v>15</v>
      </c>
      <c r="F321" s="27"/>
      <c r="G321" s="27"/>
      <c r="H321" s="27"/>
      <c r="I321" s="53" t="s">
        <v>3574</v>
      </c>
      <c r="J321" s="61"/>
      <c r="K321" s="61"/>
      <c r="L321" s="61"/>
      <c r="M321" s="61"/>
    </row>
    <row r="322" spans="1:13" s="47" customFormat="1" x14ac:dyDescent="0.4">
      <c r="A322" s="27" t="s">
        <v>3254</v>
      </c>
      <c r="B322" s="27">
        <v>2</v>
      </c>
      <c r="C322" s="27">
        <v>8</v>
      </c>
      <c r="D322" s="27">
        <v>19</v>
      </c>
      <c r="E322" s="27">
        <v>16</v>
      </c>
      <c r="F322" s="27"/>
      <c r="G322" s="27"/>
      <c r="H322" s="27"/>
      <c r="I322" s="53" t="s">
        <v>3575</v>
      </c>
      <c r="J322" s="61"/>
      <c r="K322" s="61"/>
      <c r="L322" s="61"/>
      <c r="M322" s="61"/>
    </row>
    <row r="323" spans="1:13" s="47" customFormat="1" x14ac:dyDescent="0.4">
      <c r="A323" s="27" t="s">
        <v>3254</v>
      </c>
      <c r="B323" s="27">
        <v>2</v>
      </c>
      <c r="C323" s="27">
        <v>8</v>
      </c>
      <c r="D323" s="27">
        <v>19</v>
      </c>
      <c r="E323" s="27">
        <v>17</v>
      </c>
      <c r="F323" s="27"/>
      <c r="G323" s="27"/>
      <c r="H323" s="27"/>
      <c r="I323" s="53" t="s">
        <v>3576</v>
      </c>
      <c r="J323" s="61"/>
      <c r="K323" s="61"/>
      <c r="L323" s="61"/>
      <c r="M323" s="61"/>
    </row>
    <row r="324" spans="1:13" s="47" customFormat="1" x14ac:dyDescent="0.4">
      <c r="A324" s="27" t="s">
        <v>3254</v>
      </c>
      <c r="B324" s="27">
        <v>2</v>
      </c>
      <c r="C324" s="27">
        <v>8</v>
      </c>
      <c r="D324" s="27">
        <v>19</v>
      </c>
      <c r="E324" s="27">
        <v>18</v>
      </c>
      <c r="F324" s="27"/>
      <c r="G324" s="27"/>
      <c r="H324" s="27"/>
      <c r="I324" s="53" t="s">
        <v>3577</v>
      </c>
      <c r="J324" s="61"/>
      <c r="K324" s="61"/>
      <c r="L324" s="61"/>
      <c r="M324" s="61"/>
    </row>
    <row r="325" spans="1:13" s="47" customFormat="1" x14ac:dyDescent="0.4">
      <c r="A325" s="27" t="s">
        <v>3254</v>
      </c>
      <c r="B325" s="27">
        <v>2</v>
      </c>
      <c r="C325" s="27">
        <v>8</v>
      </c>
      <c r="D325" s="27">
        <v>19</v>
      </c>
      <c r="E325" s="27">
        <v>19</v>
      </c>
      <c r="F325" s="27"/>
      <c r="G325" s="27"/>
      <c r="H325" s="27"/>
      <c r="I325" s="53" t="s">
        <v>3578</v>
      </c>
      <c r="J325" s="61"/>
      <c r="K325" s="61"/>
      <c r="L325" s="61"/>
      <c r="M325" s="61"/>
    </row>
    <row r="326" spans="1:13" s="47" customFormat="1" x14ac:dyDescent="0.4">
      <c r="A326" s="27" t="s">
        <v>3254</v>
      </c>
      <c r="B326" s="27">
        <v>2</v>
      </c>
      <c r="C326" s="27">
        <v>8</v>
      </c>
      <c r="D326" s="27">
        <v>19</v>
      </c>
      <c r="E326" s="27">
        <v>20</v>
      </c>
      <c r="F326" s="27"/>
      <c r="G326" s="27"/>
      <c r="H326" s="27"/>
      <c r="I326" s="53" t="s">
        <v>3579</v>
      </c>
      <c r="J326" s="61"/>
      <c r="K326" s="61"/>
      <c r="L326" s="61"/>
      <c r="M326" s="61"/>
    </row>
    <row r="327" spans="1:13" s="47" customFormat="1" ht="56.25" x14ac:dyDescent="0.4">
      <c r="A327" s="27" t="s">
        <v>3254</v>
      </c>
      <c r="B327" s="27">
        <v>2</v>
      </c>
      <c r="C327" s="27">
        <v>8</v>
      </c>
      <c r="D327" s="27">
        <v>19</v>
      </c>
      <c r="E327" s="27">
        <v>21</v>
      </c>
      <c r="F327" s="27"/>
      <c r="G327" s="27"/>
      <c r="H327" s="27"/>
      <c r="I327" s="53" t="s">
        <v>3580</v>
      </c>
      <c r="J327" s="61"/>
      <c r="K327" s="61"/>
      <c r="L327" s="61"/>
      <c r="M327" s="61"/>
    </row>
    <row r="328" spans="1:13" s="47" customFormat="1" ht="37.5" x14ac:dyDescent="0.4">
      <c r="A328" s="27" t="s">
        <v>3254</v>
      </c>
      <c r="B328" s="27">
        <v>2</v>
      </c>
      <c r="C328" s="27">
        <v>8</v>
      </c>
      <c r="D328" s="27">
        <v>19</v>
      </c>
      <c r="E328" s="27">
        <v>22</v>
      </c>
      <c r="F328" s="27"/>
      <c r="G328" s="27"/>
      <c r="H328" s="27"/>
      <c r="I328" s="53" t="s">
        <v>3581</v>
      </c>
      <c r="J328" s="61"/>
      <c r="K328" s="61"/>
      <c r="L328" s="61"/>
      <c r="M328" s="61"/>
    </row>
    <row r="329" spans="1:13" s="47" customFormat="1" ht="56.25" x14ac:dyDescent="0.4">
      <c r="A329" s="27" t="s">
        <v>3254</v>
      </c>
      <c r="B329" s="27">
        <v>2</v>
      </c>
      <c r="C329" s="27">
        <v>8</v>
      </c>
      <c r="D329" s="27">
        <v>19</v>
      </c>
      <c r="E329" s="27">
        <v>23</v>
      </c>
      <c r="F329" s="27"/>
      <c r="G329" s="27"/>
      <c r="H329" s="27"/>
      <c r="I329" s="53" t="s">
        <v>3582</v>
      </c>
      <c r="J329" s="61"/>
      <c r="K329" s="61"/>
      <c r="L329" s="61"/>
      <c r="M329" s="61"/>
    </row>
    <row r="330" spans="1:13" s="47" customFormat="1" ht="56.25" x14ac:dyDescent="0.4">
      <c r="A330" s="27" t="s">
        <v>3254</v>
      </c>
      <c r="B330" s="27">
        <v>2</v>
      </c>
      <c r="C330" s="27">
        <v>8</v>
      </c>
      <c r="D330" s="27">
        <v>19</v>
      </c>
      <c r="E330" s="27">
        <v>24</v>
      </c>
      <c r="F330" s="27"/>
      <c r="G330" s="27"/>
      <c r="H330" s="27"/>
      <c r="I330" s="53" t="s">
        <v>3583</v>
      </c>
      <c r="J330" s="61"/>
      <c r="K330" s="61"/>
      <c r="L330" s="61"/>
      <c r="M330" s="61"/>
    </row>
    <row r="331" spans="1:13" s="47" customFormat="1" x14ac:dyDescent="0.4">
      <c r="A331" s="27" t="s">
        <v>3254</v>
      </c>
      <c r="B331" s="27">
        <v>2</v>
      </c>
      <c r="C331" s="27">
        <v>8</v>
      </c>
      <c r="D331" s="27">
        <v>19</v>
      </c>
      <c r="E331" s="27">
        <v>20</v>
      </c>
      <c r="F331" s="27"/>
      <c r="G331" s="27"/>
      <c r="H331" s="27"/>
      <c r="I331" s="53" t="s">
        <v>3584</v>
      </c>
      <c r="J331" s="61"/>
      <c r="K331" s="61"/>
      <c r="L331" s="61"/>
      <c r="M331" s="61"/>
    </row>
    <row r="332" spans="1:13" s="47" customFormat="1" ht="56.25" x14ac:dyDescent="0.4">
      <c r="A332" s="27" t="s">
        <v>3254</v>
      </c>
      <c r="B332" s="27">
        <v>2</v>
      </c>
      <c r="C332" s="27">
        <v>8</v>
      </c>
      <c r="D332" s="27">
        <v>19</v>
      </c>
      <c r="E332" s="27">
        <v>21</v>
      </c>
      <c r="F332" s="27"/>
      <c r="G332" s="27"/>
      <c r="H332" s="27"/>
      <c r="I332" s="53" t="s">
        <v>3585</v>
      </c>
      <c r="J332" s="61"/>
      <c r="K332" s="61"/>
      <c r="L332" s="61"/>
      <c r="M332" s="61"/>
    </row>
    <row r="333" spans="1:13" s="47" customFormat="1" x14ac:dyDescent="0.4">
      <c r="A333" s="27" t="s">
        <v>3254</v>
      </c>
      <c r="B333" s="27">
        <v>2</v>
      </c>
      <c r="C333" s="27">
        <v>9</v>
      </c>
      <c r="D333" s="27"/>
      <c r="E333" s="27"/>
      <c r="F333" s="27"/>
      <c r="G333" s="27"/>
      <c r="H333" s="27"/>
      <c r="I333" s="54" t="s">
        <v>3586</v>
      </c>
      <c r="J333" s="69"/>
      <c r="K333" s="69"/>
      <c r="L333" s="69"/>
      <c r="M333" s="69"/>
    </row>
    <row r="334" spans="1:13" s="47" customFormat="1" ht="37.5" x14ac:dyDescent="0.4">
      <c r="A334" s="27" t="s">
        <v>3254</v>
      </c>
      <c r="B334" s="27">
        <v>2</v>
      </c>
      <c r="C334" s="27">
        <v>9</v>
      </c>
      <c r="D334" s="27">
        <v>1</v>
      </c>
      <c r="E334" s="27"/>
      <c r="F334" s="27"/>
      <c r="G334" s="27"/>
      <c r="H334" s="27"/>
      <c r="I334" s="53" t="s">
        <v>3587</v>
      </c>
      <c r="J334" s="61"/>
      <c r="K334" s="61"/>
      <c r="L334" s="61"/>
      <c r="M334" s="61"/>
    </row>
    <row r="335" spans="1:13" s="47" customFormat="1" x14ac:dyDescent="0.4">
      <c r="A335" s="27" t="s">
        <v>3254</v>
      </c>
      <c r="B335" s="27">
        <v>2</v>
      </c>
      <c r="C335" s="27">
        <v>9</v>
      </c>
      <c r="D335" s="27">
        <v>2</v>
      </c>
      <c r="E335" s="27"/>
      <c r="F335" s="27"/>
      <c r="G335" s="27"/>
      <c r="H335" s="27"/>
      <c r="I335" s="53" t="s">
        <v>3588</v>
      </c>
      <c r="J335" s="61"/>
      <c r="K335" s="61"/>
      <c r="L335" s="61"/>
      <c r="M335" s="61"/>
    </row>
    <row r="336" spans="1:13" s="47" customFormat="1" x14ac:dyDescent="0.4">
      <c r="A336" s="27" t="s">
        <v>3254</v>
      </c>
      <c r="B336" s="27">
        <v>2</v>
      </c>
      <c r="C336" s="27">
        <v>9</v>
      </c>
      <c r="D336" s="27">
        <v>3</v>
      </c>
      <c r="E336" s="27"/>
      <c r="F336" s="27"/>
      <c r="G336" s="27"/>
      <c r="H336" s="27"/>
      <c r="I336" s="53" t="s">
        <v>3589</v>
      </c>
      <c r="J336" s="61"/>
      <c r="K336" s="61"/>
      <c r="L336" s="61"/>
      <c r="M336" s="61"/>
    </row>
    <row r="337" spans="1:13" s="47" customFormat="1" x14ac:dyDescent="0.4">
      <c r="A337" s="27" t="s">
        <v>3254</v>
      </c>
      <c r="B337" s="27">
        <v>2</v>
      </c>
      <c r="C337" s="27">
        <v>9</v>
      </c>
      <c r="D337" s="27">
        <v>4</v>
      </c>
      <c r="E337" s="27"/>
      <c r="F337" s="27"/>
      <c r="G337" s="27"/>
      <c r="H337" s="27"/>
      <c r="I337" s="53" t="s">
        <v>3590</v>
      </c>
      <c r="J337" s="61"/>
      <c r="K337" s="61"/>
      <c r="L337" s="61"/>
      <c r="M337" s="61"/>
    </row>
    <row r="338" spans="1:13" s="47" customFormat="1" x14ac:dyDescent="0.4">
      <c r="A338" s="27" t="s">
        <v>3254</v>
      </c>
      <c r="B338" s="27">
        <v>2</v>
      </c>
      <c r="C338" s="27">
        <v>9</v>
      </c>
      <c r="D338" s="27">
        <v>5</v>
      </c>
      <c r="E338" s="27"/>
      <c r="F338" s="27"/>
      <c r="G338" s="27"/>
      <c r="H338" s="27"/>
      <c r="I338" s="53" t="s">
        <v>3591</v>
      </c>
      <c r="J338" s="61"/>
      <c r="K338" s="61"/>
      <c r="L338" s="61"/>
      <c r="M338" s="61"/>
    </row>
    <row r="339" spans="1:13" s="47" customFormat="1" x14ac:dyDescent="0.4">
      <c r="A339" s="27" t="s">
        <v>3254</v>
      </c>
      <c r="B339" s="27">
        <v>2</v>
      </c>
      <c r="C339" s="27">
        <v>9</v>
      </c>
      <c r="D339" s="27">
        <v>6</v>
      </c>
      <c r="E339" s="27"/>
      <c r="F339" s="27"/>
      <c r="G339" s="27"/>
      <c r="H339" s="27"/>
      <c r="I339" s="53" t="s">
        <v>3592</v>
      </c>
      <c r="J339" s="61"/>
      <c r="K339" s="61"/>
      <c r="L339" s="61"/>
      <c r="M339" s="61"/>
    </row>
    <row r="340" spans="1:13" s="47" customFormat="1" x14ac:dyDescent="0.4">
      <c r="A340" s="27" t="s">
        <v>3254</v>
      </c>
      <c r="B340" s="27">
        <v>2</v>
      </c>
      <c r="C340" s="27">
        <v>9</v>
      </c>
      <c r="D340" s="27">
        <v>7</v>
      </c>
      <c r="E340" s="27"/>
      <c r="F340" s="27"/>
      <c r="G340" s="27"/>
      <c r="H340" s="27"/>
      <c r="I340" s="53" t="s">
        <v>3593</v>
      </c>
      <c r="J340" s="61"/>
      <c r="K340" s="61"/>
      <c r="L340" s="61"/>
      <c r="M340" s="61"/>
    </row>
    <row r="341" spans="1:13" s="47" customFormat="1" ht="37.5" x14ac:dyDescent="0.4">
      <c r="A341" s="27" t="s">
        <v>3254</v>
      </c>
      <c r="B341" s="27">
        <v>2</v>
      </c>
      <c r="C341" s="27">
        <v>9</v>
      </c>
      <c r="D341" s="27">
        <v>8</v>
      </c>
      <c r="E341" s="27"/>
      <c r="F341" s="27"/>
      <c r="G341" s="27"/>
      <c r="H341" s="27"/>
      <c r="I341" s="53" t="s">
        <v>3594</v>
      </c>
      <c r="J341" s="61"/>
      <c r="K341" s="61"/>
      <c r="L341" s="61"/>
      <c r="M341" s="61"/>
    </row>
    <row r="342" spans="1:13" s="47" customFormat="1" x14ac:dyDescent="0.4">
      <c r="A342" s="27" t="s">
        <v>3254</v>
      </c>
      <c r="B342" s="27">
        <v>2</v>
      </c>
      <c r="C342" s="27">
        <v>9</v>
      </c>
      <c r="D342" s="27">
        <v>9</v>
      </c>
      <c r="E342" s="27"/>
      <c r="F342" s="27"/>
      <c r="G342" s="27"/>
      <c r="H342" s="27"/>
      <c r="I342" s="53" t="s">
        <v>3595</v>
      </c>
      <c r="J342" s="61"/>
      <c r="K342" s="61"/>
      <c r="L342" s="61"/>
      <c r="M342" s="61"/>
    </row>
    <row r="343" spans="1:13" s="47" customFormat="1" x14ac:dyDescent="0.4">
      <c r="A343" s="27" t="s">
        <v>3254</v>
      </c>
      <c r="B343" s="27">
        <v>2</v>
      </c>
      <c r="C343" s="27">
        <v>10</v>
      </c>
      <c r="D343" s="27"/>
      <c r="E343" s="27"/>
      <c r="F343" s="27"/>
      <c r="G343" s="27"/>
      <c r="H343" s="27"/>
      <c r="I343" s="54" t="s">
        <v>3596</v>
      </c>
      <c r="J343" s="69"/>
      <c r="K343" s="69"/>
      <c r="L343" s="69"/>
      <c r="M343" s="69"/>
    </row>
    <row r="344" spans="1:13" s="47" customFormat="1" ht="56.25" x14ac:dyDescent="0.4">
      <c r="A344" s="27" t="s">
        <v>3254</v>
      </c>
      <c r="B344" s="27">
        <v>2</v>
      </c>
      <c r="C344" s="27">
        <v>10</v>
      </c>
      <c r="D344" s="27">
        <v>1</v>
      </c>
      <c r="E344" s="27"/>
      <c r="F344" s="27"/>
      <c r="G344" s="27"/>
      <c r="H344" s="27"/>
      <c r="I344" s="53" t="s">
        <v>3597</v>
      </c>
      <c r="J344" s="61"/>
      <c r="K344" s="61"/>
      <c r="L344" s="61"/>
      <c r="M344" s="61"/>
    </row>
    <row r="345" spans="1:13" s="47" customFormat="1" x14ac:dyDescent="0.4">
      <c r="A345" s="27" t="s">
        <v>3254</v>
      </c>
      <c r="B345" s="27">
        <v>2</v>
      </c>
      <c r="C345" s="27">
        <v>10</v>
      </c>
      <c r="D345" s="27">
        <v>2</v>
      </c>
      <c r="E345" s="27"/>
      <c r="F345" s="27"/>
      <c r="G345" s="27"/>
      <c r="H345" s="27"/>
      <c r="I345" s="53" t="s">
        <v>3598</v>
      </c>
      <c r="J345" s="61"/>
      <c r="K345" s="61"/>
      <c r="L345" s="61"/>
      <c r="M345" s="61"/>
    </row>
    <row r="346" spans="1:13" s="47" customFormat="1" x14ac:dyDescent="0.4">
      <c r="A346" s="27" t="s">
        <v>3254</v>
      </c>
      <c r="B346" s="27">
        <v>2</v>
      </c>
      <c r="C346" s="27">
        <v>10</v>
      </c>
      <c r="D346" s="27">
        <v>3</v>
      </c>
      <c r="E346" s="27"/>
      <c r="F346" s="27"/>
      <c r="G346" s="27"/>
      <c r="H346" s="27"/>
      <c r="I346" s="53" t="s">
        <v>3599</v>
      </c>
      <c r="J346" s="61"/>
      <c r="K346" s="61"/>
      <c r="L346" s="61"/>
      <c r="M346" s="61"/>
    </row>
    <row r="347" spans="1:13" s="47" customFormat="1" x14ac:dyDescent="0.4">
      <c r="A347" s="27" t="s">
        <v>3254</v>
      </c>
      <c r="B347" s="27">
        <v>2</v>
      </c>
      <c r="C347" s="27">
        <v>11</v>
      </c>
      <c r="D347" s="27"/>
      <c r="E347" s="27"/>
      <c r="F347" s="27"/>
      <c r="G347" s="27"/>
      <c r="H347" s="27"/>
      <c r="I347" s="54" t="s">
        <v>3600</v>
      </c>
      <c r="J347" s="69"/>
      <c r="K347" s="69"/>
      <c r="L347" s="69"/>
      <c r="M347" s="69"/>
    </row>
    <row r="348" spans="1:13" s="47" customFormat="1" x14ac:dyDescent="0.4">
      <c r="A348" s="27" t="s">
        <v>3254</v>
      </c>
      <c r="B348" s="27">
        <v>2</v>
      </c>
      <c r="C348" s="27">
        <v>11</v>
      </c>
      <c r="D348" s="27">
        <v>1</v>
      </c>
      <c r="E348" s="27"/>
      <c r="F348" s="27"/>
      <c r="G348" s="27"/>
      <c r="H348" s="27"/>
      <c r="I348" s="53" t="s">
        <v>3601</v>
      </c>
      <c r="J348" s="61"/>
      <c r="K348" s="61"/>
      <c r="L348" s="61"/>
      <c r="M348" s="61"/>
    </row>
    <row r="349" spans="1:13" s="47" customFormat="1" x14ac:dyDescent="0.4">
      <c r="A349" s="27" t="s">
        <v>3254</v>
      </c>
      <c r="B349" s="27">
        <v>2</v>
      </c>
      <c r="C349" s="27">
        <v>11</v>
      </c>
      <c r="D349" s="27">
        <v>2</v>
      </c>
      <c r="E349" s="27"/>
      <c r="F349" s="27"/>
      <c r="G349" s="27"/>
      <c r="H349" s="27"/>
      <c r="I349" s="53" t="s">
        <v>3602</v>
      </c>
      <c r="J349" s="61"/>
      <c r="K349" s="61"/>
      <c r="L349" s="61"/>
      <c r="M349" s="61"/>
    </row>
    <row r="350" spans="1:13" s="47" customFormat="1" ht="37.5" x14ac:dyDescent="0.4">
      <c r="A350" s="27" t="s">
        <v>3254</v>
      </c>
      <c r="B350" s="27">
        <v>2</v>
      </c>
      <c r="C350" s="27">
        <v>11</v>
      </c>
      <c r="D350" s="27">
        <v>3</v>
      </c>
      <c r="E350" s="27"/>
      <c r="F350" s="27"/>
      <c r="G350" s="27"/>
      <c r="H350" s="27"/>
      <c r="I350" s="53" t="s">
        <v>3603</v>
      </c>
      <c r="J350" s="61"/>
      <c r="K350" s="61"/>
      <c r="L350" s="61"/>
      <c r="M350" s="61"/>
    </row>
    <row r="351" spans="1:13" s="47" customFormat="1" ht="37.5" x14ac:dyDescent="0.4">
      <c r="A351" s="27" t="s">
        <v>3254</v>
      </c>
      <c r="B351" s="27">
        <v>2</v>
      </c>
      <c r="C351" s="27">
        <v>11</v>
      </c>
      <c r="D351" s="27">
        <v>4</v>
      </c>
      <c r="E351" s="27"/>
      <c r="F351" s="27"/>
      <c r="G351" s="27"/>
      <c r="H351" s="27"/>
      <c r="I351" s="53" t="s">
        <v>3604</v>
      </c>
      <c r="J351" s="61"/>
      <c r="K351" s="61"/>
      <c r="L351" s="61"/>
      <c r="M351" s="61"/>
    </row>
    <row r="352" spans="1:13" s="47" customFormat="1" ht="37.5" x14ac:dyDescent="0.4">
      <c r="A352" s="27" t="s">
        <v>3254</v>
      </c>
      <c r="B352" s="27">
        <v>2</v>
      </c>
      <c r="C352" s="27">
        <v>11</v>
      </c>
      <c r="D352" s="27">
        <v>5</v>
      </c>
      <c r="E352" s="27"/>
      <c r="F352" s="27"/>
      <c r="G352" s="27"/>
      <c r="H352" s="27"/>
      <c r="I352" s="53" t="s">
        <v>3605</v>
      </c>
      <c r="J352" s="61"/>
      <c r="K352" s="61"/>
      <c r="L352" s="61"/>
      <c r="M352" s="61"/>
    </row>
    <row r="353" spans="1:13" s="47" customFormat="1" ht="56.25" x14ac:dyDescent="0.4">
      <c r="A353" s="27" t="s">
        <v>3254</v>
      </c>
      <c r="B353" s="27">
        <v>2</v>
      </c>
      <c r="C353" s="27">
        <v>11</v>
      </c>
      <c r="D353" s="27">
        <v>6</v>
      </c>
      <c r="E353" s="27"/>
      <c r="F353" s="27"/>
      <c r="G353" s="27"/>
      <c r="H353" s="27"/>
      <c r="I353" s="53" t="s">
        <v>3606</v>
      </c>
      <c r="J353" s="61"/>
      <c r="K353" s="61"/>
      <c r="L353" s="61"/>
      <c r="M353" s="61"/>
    </row>
    <row r="354" spans="1:13" s="47" customFormat="1" x14ac:dyDescent="0.4">
      <c r="A354" s="27" t="s">
        <v>3254</v>
      </c>
      <c r="B354" s="27">
        <v>2</v>
      </c>
      <c r="C354" s="27">
        <v>11</v>
      </c>
      <c r="D354" s="27">
        <v>7</v>
      </c>
      <c r="E354" s="27"/>
      <c r="F354" s="27"/>
      <c r="G354" s="27"/>
      <c r="H354" s="27"/>
      <c r="I354" s="53" t="s">
        <v>3607</v>
      </c>
      <c r="J354" s="61"/>
      <c r="K354" s="61"/>
      <c r="L354" s="61"/>
      <c r="M354" s="61"/>
    </row>
    <row r="355" spans="1:13" s="47" customFormat="1" x14ac:dyDescent="0.4">
      <c r="A355" s="27" t="s">
        <v>3254</v>
      </c>
      <c r="B355" s="27">
        <v>2</v>
      </c>
      <c r="C355" s="27">
        <v>11</v>
      </c>
      <c r="D355" s="27">
        <v>8</v>
      </c>
      <c r="E355" s="27"/>
      <c r="F355" s="27"/>
      <c r="G355" s="27"/>
      <c r="H355" s="27"/>
      <c r="I355" s="53" t="s">
        <v>3608</v>
      </c>
      <c r="J355" s="61"/>
      <c r="K355" s="61"/>
      <c r="L355" s="61"/>
      <c r="M355" s="61"/>
    </row>
    <row r="356" spans="1:13" s="47" customFormat="1" x14ac:dyDescent="0.4">
      <c r="A356" s="27" t="s">
        <v>3254</v>
      </c>
      <c r="B356" s="27">
        <v>2</v>
      </c>
      <c r="C356" s="27">
        <v>11</v>
      </c>
      <c r="D356" s="27">
        <v>9</v>
      </c>
      <c r="E356" s="27"/>
      <c r="F356" s="27"/>
      <c r="G356" s="27"/>
      <c r="H356" s="27"/>
      <c r="I356" s="53" t="s">
        <v>3609</v>
      </c>
      <c r="J356" s="61"/>
      <c r="K356" s="61"/>
      <c r="L356" s="61"/>
      <c r="M356" s="61"/>
    </row>
    <row r="357" spans="1:13" s="47" customFormat="1" x14ac:dyDescent="0.4">
      <c r="A357" s="27" t="s">
        <v>3254</v>
      </c>
      <c r="B357" s="27">
        <v>2</v>
      </c>
      <c r="C357" s="27">
        <v>11</v>
      </c>
      <c r="D357" s="27">
        <v>10</v>
      </c>
      <c r="E357" s="27"/>
      <c r="F357" s="27"/>
      <c r="G357" s="27"/>
      <c r="H357" s="27"/>
      <c r="I357" s="53" t="s">
        <v>3610</v>
      </c>
      <c r="J357" s="61"/>
      <c r="K357" s="61"/>
      <c r="L357" s="61"/>
      <c r="M357" s="61"/>
    </row>
    <row r="358" spans="1:13" s="47" customFormat="1" x14ac:dyDescent="0.4">
      <c r="A358" s="27" t="s">
        <v>3254</v>
      </c>
      <c r="B358" s="27">
        <v>2</v>
      </c>
      <c r="C358" s="27">
        <v>11</v>
      </c>
      <c r="D358" s="27">
        <v>11</v>
      </c>
      <c r="E358" s="27"/>
      <c r="F358" s="27"/>
      <c r="G358" s="27"/>
      <c r="H358" s="27"/>
      <c r="I358" s="53" t="s">
        <v>3611</v>
      </c>
      <c r="J358" s="61"/>
      <c r="K358" s="61"/>
      <c r="L358" s="61"/>
      <c r="M358" s="61"/>
    </row>
    <row r="359" spans="1:13" s="47" customFormat="1" ht="37.5" x14ac:dyDescent="0.4">
      <c r="A359" s="27" t="s">
        <v>3254</v>
      </c>
      <c r="B359" s="27">
        <v>2</v>
      </c>
      <c r="C359" s="27">
        <v>11</v>
      </c>
      <c r="D359" s="27">
        <v>12</v>
      </c>
      <c r="E359" s="27"/>
      <c r="F359" s="27"/>
      <c r="G359" s="27"/>
      <c r="H359" s="27"/>
      <c r="I359" s="53" t="s">
        <v>3612</v>
      </c>
      <c r="J359" s="61"/>
      <c r="K359" s="61"/>
      <c r="L359" s="61"/>
      <c r="M359" s="61"/>
    </row>
    <row r="360" spans="1:13" s="47" customFormat="1" x14ac:dyDescent="0.4">
      <c r="A360" s="27" t="s">
        <v>3254</v>
      </c>
      <c r="B360" s="27">
        <v>2</v>
      </c>
      <c r="C360" s="27">
        <v>11</v>
      </c>
      <c r="D360" s="27">
        <v>13</v>
      </c>
      <c r="E360" s="27"/>
      <c r="F360" s="27"/>
      <c r="G360" s="27"/>
      <c r="H360" s="27"/>
      <c r="I360" s="53" t="s">
        <v>3613</v>
      </c>
      <c r="J360" s="61"/>
      <c r="K360" s="61"/>
      <c r="L360" s="61"/>
      <c r="M360" s="61"/>
    </row>
    <row r="361" spans="1:13" s="47" customFormat="1" ht="37.5" x14ac:dyDescent="0.4">
      <c r="A361" s="27" t="s">
        <v>3254</v>
      </c>
      <c r="B361" s="27">
        <v>2</v>
      </c>
      <c r="C361" s="27">
        <v>11</v>
      </c>
      <c r="D361" s="27">
        <v>14</v>
      </c>
      <c r="E361" s="27"/>
      <c r="F361" s="27"/>
      <c r="G361" s="27"/>
      <c r="H361" s="27"/>
      <c r="I361" s="53" t="s">
        <v>3614</v>
      </c>
      <c r="J361" s="61"/>
      <c r="K361" s="61"/>
      <c r="L361" s="61"/>
      <c r="M361" s="61"/>
    </row>
    <row r="362" spans="1:13" s="47" customFormat="1" ht="37.5" x14ac:dyDescent="0.4">
      <c r="A362" s="27" t="s">
        <v>3254</v>
      </c>
      <c r="B362" s="27">
        <v>2</v>
      </c>
      <c r="C362" s="27">
        <v>11</v>
      </c>
      <c r="D362" s="27">
        <v>15</v>
      </c>
      <c r="E362" s="27"/>
      <c r="F362" s="27"/>
      <c r="G362" s="27"/>
      <c r="H362" s="27"/>
      <c r="I362" s="53" t="s">
        <v>3615</v>
      </c>
      <c r="J362" s="61"/>
      <c r="K362" s="61"/>
      <c r="L362" s="61"/>
      <c r="M362" s="61"/>
    </row>
    <row r="363" spans="1:13" s="47" customFormat="1" ht="37.5" x14ac:dyDescent="0.4">
      <c r="A363" s="27" t="s">
        <v>3254</v>
      </c>
      <c r="B363" s="27">
        <v>2</v>
      </c>
      <c r="C363" s="27">
        <v>11</v>
      </c>
      <c r="D363" s="27">
        <v>16</v>
      </c>
      <c r="E363" s="27"/>
      <c r="F363" s="27"/>
      <c r="G363" s="27"/>
      <c r="H363" s="27"/>
      <c r="I363" s="53" t="s">
        <v>3616</v>
      </c>
      <c r="J363" s="61"/>
      <c r="K363" s="61"/>
      <c r="L363" s="61"/>
      <c r="M363" s="61"/>
    </row>
    <row r="364" spans="1:13" s="47" customFormat="1" x14ac:dyDescent="0.4">
      <c r="A364" s="27" t="s">
        <v>3254</v>
      </c>
      <c r="B364" s="27">
        <v>2</v>
      </c>
      <c r="C364" s="27">
        <v>11</v>
      </c>
      <c r="D364" s="27">
        <v>17</v>
      </c>
      <c r="E364" s="27"/>
      <c r="F364" s="27"/>
      <c r="G364" s="27"/>
      <c r="H364" s="27"/>
      <c r="I364" s="53" t="s">
        <v>3617</v>
      </c>
      <c r="J364" s="61"/>
      <c r="K364" s="61"/>
      <c r="L364" s="61"/>
      <c r="M364" s="61"/>
    </row>
    <row r="365" spans="1:13" s="47" customFormat="1" x14ac:dyDescent="0.4">
      <c r="A365" s="27" t="s">
        <v>3254</v>
      </c>
      <c r="B365" s="27">
        <v>2</v>
      </c>
      <c r="C365" s="27">
        <v>11</v>
      </c>
      <c r="D365" s="27">
        <v>18</v>
      </c>
      <c r="E365" s="27"/>
      <c r="F365" s="27"/>
      <c r="G365" s="27"/>
      <c r="H365" s="27"/>
      <c r="I365" s="53" t="s">
        <v>3618</v>
      </c>
      <c r="J365" s="61"/>
      <c r="K365" s="61"/>
      <c r="L365" s="61"/>
      <c r="M365" s="61"/>
    </row>
    <row r="366" spans="1:13" s="47" customFormat="1" x14ac:dyDescent="0.4">
      <c r="A366" s="27" t="s">
        <v>3254</v>
      </c>
      <c r="B366" s="27">
        <v>2</v>
      </c>
      <c r="C366" s="27">
        <v>11</v>
      </c>
      <c r="D366" s="27">
        <v>19</v>
      </c>
      <c r="E366" s="27"/>
      <c r="F366" s="27"/>
      <c r="G366" s="27"/>
      <c r="H366" s="27"/>
      <c r="I366" s="53" t="s">
        <v>3619</v>
      </c>
      <c r="J366" s="61"/>
      <c r="K366" s="61"/>
      <c r="L366" s="61"/>
      <c r="M366" s="61"/>
    </row>
    <row r="367" spans="1:13" s="47" customFormat="1" ht="37.5" x14ac:dyDescent="0.4">
      <c r="A367" s="27" t="s">
        <v>3254</v>
      </c>
      <c r="B367" s="27">
        <v>2</v>
      </c>
      <c r="C367" s="27">
        <v>11</v>
      </c>
      <c r="D367" s="27">
        <v>20</v>
      </c>
      <c r="E367" s="27"/>
      <c r="F367" s="27"/>
      <c r="G367" s="27"/>
      <c r="H367" s="27"/>
      <c r="I367" s="53" t="s">
        <v>3620</v>
      </c>
      <c r="J367" s="61"/>
      <c r="K367" s="61"/>
      <c r="L367" s="61"/>
      <c r="M367" s="61"/>
    </row>
    <row r="368" spans="1:13" s="47" customFormat="1" x14ac:dyDescent="0.4">
      <c r="A368" s="27" t="s">
        <v>3254</v>
      </c>
      <c r="B368" s="27">
        <v>2</v>
      </c>
      <c r="C368" s="27">
        <v>11</v>
      </c>
      <c r="D368" s="27">
        <v>21</v>
      </c>
      <c r="E368" s="27"/>
      <c r="F368" s="27"/>
      <c r="G368" s="27"/>
      <c r="H368" s="27"/>
      <c r="I368" s="53" t="s">
        <v>3621</v>
      </c>
      <c r="J368" s="61"/>
      <c r="K368" s="61"/>
      <c r="L368" s="61"/>
      <c r="M368" s="61"/>
    </row>
    <row r="369" spans="1:13" s="47" customFormat="1" ht="56.25" x14ac:dyDescent="0.4">
      <c r="A369" s="27" t="s">
        <v>3254</v>
      </c>
      <c r="B369" s="27">
        <v>2</v>
      </c>
      <c r="C369" s="27">
        <v>11</v>
      </c>
      <c r="D369" s="27">
        <v>22</v>
      </c>
      <c r="E369" s="27"/>
      <c r="F369" s="27"/>
      <c r="G369" s="27"/>
      <c r="H369" s="27"/>
      <c r="I369" s="53" t="s">
        <v>3622</v>
      </c>
      <c r="J369" s="61"/>
      <c r="K369" s="61"/>
      <c r="L369" s="61"/>
      <c r="M369" s="61"/>
    </row>
    <row r="370" spans="1:13" s="47" customFormat="1" x14ac:dyDescent="0.4">
      <c r="A370" s="27" t="s">
        <v>3254</v>
      </c>
      <c r="B370" s="27">
        <v>2</v>
      </c>
      <c r="C370" s="27">
        <v>12</v>
      </c>
      <c r="D370" s="27"/>
      <c r="E370" s="27"/>
      <c r="F370" s="27"/>
      <c r="G370" s="27"/>
      <c r="H370" s="27"/>
      <c r="I370" s="54" t="s">
        <v>3623</v>
      </c>
      <c r="J370" s="69"/>
      <c r="K370" s="69"/>
      <c r="L370" s="69"/>
      <c r="M370" s="69"/>
    </row>
    <row r="371" spans="1:13" s="47" customFormat="1" ht="37.5" x14ac:dyDescent="0.4">
      <c r="A371" s="27" t="s">
        <v>3254</v>
      </c>
      <c r="B371" s="27">
        <v>2</v>
      </c>
      <c r="C371" s="27">
        <v>12</v>
      </c>
      <c r="D371" s="27">
        <v>1</v>
      </c>
      <c r="E371" s="27"/>
      <c r="F371" s="27"/>
      <c r="G371" s="27"/>
      <c r="H371" s="27"/>
      <c r="I371" s="53" t="s">
        <v>3624</v>
      </c>
      <c r="J371" s="61"/>
      <c r="K371" s="61"/>
      <c r="L371" s="61"/>
      <c r="M371" s="61"/>
    </row>
    <row r="372" spans="1:13" s="47" customFormat="1" x14ac:dyDescent="0.4">
      <c r="A372" s="27" t="s">
        <v>3254</v>
      </c>
      <c r="B372" s="27">
        <v>2</v>
      </c>
      <c r="C372" s="27">
        <v>12</v>
      </c>
      <c r="D372" s="27">
        <v>2</v>
      </c>
      <c r="E372" s="27"/>
      <c r="F372" s="27"/>
      <c r="G372" s="27"/>
      <c r="H372" s="27"/>
      <c r="I372" s="53" t="s">
        <v>3625</v>
      </c>
      <c r="J372" s="61"/>
      <c r="K372" s="61"/>
      <c r="L372" s="61"/>
      <c r="M372" s="61"/>
    </row>
    <row r="373" spans="1:13" s="47" customFormat="1" ht="37.5" x14ac:dyDescent="0.4">
      <c r="A373" s="27" t="s">
        <v>3254</v>
      </c>
      <c r="B373" s="27">
        <v>2</v>
      </c>
      <c r="C373" s="27">
        <v>12</v>
      </c>
      <c r="D373" s="27">
        <v>3</v>
      </c>
      <c r="E373" s="27"/>
      <c r="F373" s="27"/>
      <c r="G373" s="27"/>
      <c r="H373" s="27"/>
      <c r="I373" s="53" t="s">
        <v>3626</v>
      </c>
      <c r="J373" s="61"/>
      <c r="K373" s="61"/>
      <c r="L373" s="61"/>
      <c r="M373" s="61"/>
    </row>
    <row r="374" spans="1:13" s="47" customFormat="1" x14ac:dyDescent="0.4">
      <c r="A374" s="27" t="s">
        <v>3254</v>
      </c>
      <c r="B374" s="27">
        <v>2</v>
      </c>
      <c r="C374" s="27">
        <v>12</v>
      </c>
      <c r="D374" s="27">
        <v>4</v>
      </c>
      <c r="E374" s="27"/>
      <c r="F374" s="27"/>
      <c r="G374" s="27"/>
      <c r="H374" s="27"/>
      <c r="I374" s="53" t="s">
        <v>3627</v>
      </c>
      <c r="J374" s="61"/>
      <c r="K374" s="61"/>
      <c r="L374" s="61"/>
      <c r="M374" s="61"/>
    </row>
    <row r="375" spans="1:13" s="47" customFormat="1" ht="56.25" x14ac:dyDescent="0.4">
      <c r="A375" s="27" t="s">
        <v>3254</v>
      </c>
      <c r="B375" s="27">
        <v>2</v>
      </c>
      <c r="C375" s="27">
        <v>12</v>
      </c>
      <c r="D375" s="27">
        <v>5</v>
      </c>
      <c r="E375" s="27"/>
      <c r="F375" s="27"/>
      <c r="G375" s="27"/>
      <c r="H375" s="27"/>
      <c r="I375" s="53" t="s">
        <v>3628</v>
      </c>
      <c r="J375" s="61"/>
      <c r="K375" s="61"/>
      <c r="L375" s="61"/>
      <c r="M375" s="61"/>
    </row>
    <row r="376" spans="1:13" s="47" customFormat="1" x14ac:dyDescent="0.4">
      <c r="A376" s="27" t="s">
        <v>3254</v>
      </c>
      <c r="B376" s="27">
        <v>2</v>
      </c>
      <c r="C376" s="27">
        <v>12</v>
      </c>
      <c r="D376" s="27">
        <v>5</v>
      </c>
      <c r="E376" s="27">
        <v>1</v>
      </c>
      <c r="F376" s="27"/>
      <c r="G376" s="27"/>
      <c r="H376" s="27"/>
      <c r="I376" s="53" t="s">
        <v>3629</v>
      </c>
      <c r="J376" s="61"/>
      <c r="K376" s="61"/>
      <c r="L376" s="61"/>
      <c r="M376" s="61"/>
    </row>
    <row r="377" spans="1:13" s="47" customFormat="1" x14ac:dyDescent="0.4">
      <c r="A377" s="27" t="s">
        <v>3254</v>
      </c>
      <c r="B377" s="27">
        <v>2</v>
      </c>
      <c r="C377" s="27">
        <v>12</v>
      </c>
      <c r="D377" s="27">
        <v>5</v>
      </c>
      <c r="E377" s="27">
        <v>2</v>
      </c>
      <c r="F377" s="27"/>
      <c r="G377" s="27"/>
      <c r="H377" s="27"/>
      <c r="I377" s="53" t="s">
        <v>3630</v>
      </c>
      <c r="J377" s="61"/>
      <c r="K377" s="61"/>
      <c r="L377" s="61"/>
      <c r="M377" s="61"/>
    </row>
    <row r="378" spans="1:13" s="47" customFormat="1" x14ac:dyDescent="0.4">
      <c r="A378" s="27" t="s">
        <v>3254</v>
      </c>
      <c r="B378" s="27">
        <v>2</v>
      </c>
      <c r="C378" s="27">
        <v>12</v>
      </c>
      <c r="D378" s="27">
        <v>5</v>
      </c>
      <c r="E378" s="27">
        <v>3</v>
      </c>
      <c r="F378" s="27"/>
      <c r="G378" s="27"/>
      <c r="H378" s="27"/>
      <c r="I378" s="53" t="s">
        <v>3631</v>
      </c>
      <c r="J378" s="61"/>
      <c r="K378" s="61"/>
      <c r="L378" s="61"/>
      <c r="M378" s="61"/>
    </row>
    <row r="379" spans="1:13" s="47" customFormat="1" x14ac:dyDescent="0.4">
      <c r="A379" s="27" t="s">
        <v>3254</v>
      </c>
      <c r="B379" s="27">
        <v>2</v>
      </c>
      <c r="C379" s="27">
        <v>12</v>
      </c>
      <c r="D379" s="27">
        <v>5</v>
      </c>
      <c r="E379" s="27">
        <v>4</v>
      </c>
      <c r="F379" s="27"/>
      <c r="G379" s="27"/>
      <c r="H379" s="27"/>
      <c r="I379" s="53" t="s">
        <v>3632</v>
      </c>
      <c r="J379" s="61"/>
      <c r="K379" s="61"/>
      <c r="L379" s="61"/>
      <c r="M379" s="61"/>
    </row>
    <row r="380" spans="1:13" s="47" customFormat="1" x14ac:dyDescent="0.4">
      <c r="A380" s="27" t="s">
        <v>3254</v>
      </c>
      <c r="B380" s="27">
        <v>2</v>
      </c>
      <c r="C380" s="27">
        <v>12</v>
      </c>
      <c r="D380" s="27">
        <v>5</v>
      </c>
      <c r="E380" s="27">
        <v>5</v>
      </c>
      <c r="F380" s="27"/>
      <c r="G380" s="27"/>
      <c r="H380" s="27"/>
      <c r="I380" s="53" t="s">
        <v>3633</v>
      </c>
      <c r="J380" s="61"/>
      <c r="K380" s="61"/>
      <c r="L380" s="61"/>
      <c r="M380" s="61"/>
    </row>
    <row r="381" spans="1:13" s="47" customFormat="1" x14ac:dyDescent="0.4">
      <c r="A381" s="27" t="s">
        <v>3254</v>
      </c>
      <c r="B381" s="27">
        <v>2</v>
      </c>
      <c r="C381" s="27">
        <v>12</v>
      </c>
      <c r="D381" s="27">
        <v>5</v>
      </c>
      <c r="E381" s="27">
        <v>6</v>
      </c>
      <c r="F381" s="27"/>
      <c r="G381" s="27"/>
      <c r="H381" s="27"/>
      <c r="I381" s="53" t="s">
        <v>3634</v>
      </c>
      <c r="J381" s="61"/>
      <c r="K381" s="61"/>
      <c r="L381" s="61"/>
      <c r="M381" s="61"/>
    </row>
    <row r="382" spans="1:13" s="47" customFormat="1" x14ac:dyDescent="0.4">
      <c r="A382" s="27" t="s">
        <v>3254</v>
      </c>
      <c r="B382" s="27">
        <v>2</v>
      </c>
      <c r="C382" s="27">
        <v>12</v>
      </c>
      <c r="D382" s="27">
        <v>5</v>
      </c>
      <c r="E382" s="27">
        <v>7</v>
      </c>
      <c r="F382" s="27"/>
      <c r="G382" s="27"/>
      <c r="H382" s="27"/>
      <c r="I382" s="53" t="s">
        <v>3635</v>
      </c>
      <c r="J382" s="61"/>
      <c r="K382" s="61"/>
      <c r="L382" s="61"/>
      <c r="M382" s="61"/>
    </row>
    <row r="383" spans="1:13" s="47" customFormat="1" x14ac:dyDescent="0.4">
      <c r="A383" s="27" t="s">
        <v>3254</v>
      </c>
      <c r="B383" s="27">
        <v>2</v>
      </c>
      <c r="C383" s="27">
        <v>12</v>
      </c>
      <c r="D383" s="27">
        <v>5</v>
      </c>
      <c r="E383" s="27">
        <v>8</v>
      </c>
      <c r="F383" s="27"/>
      <c r="G383" s="27"/>
      <c r="H383" s="27"/>
      <c r="I383" s="53" t="s">
        <v>3636</v>
      </c>
      <c r="J383" s="61"/>
      <c r="K383" s="61"/>
      <c r="L383" s="61"/>
      <c r="M383" s="61"/>
    </row>
    <row r="384" spans="1:13" s="47" customFormat="1" x14ac:dyDescent="0.4">
      <c r="A384" s="27" t="s">
        <v>3254</v>
      </c>
      <c r="B384" s="27">
        <v>2</v>
      </c>
      <c r="C384" s="27">
        <v>12</v>
      </c>
      <c r="D384" s="27">
        <v>6</v>
      </c>
      <c r="E384" s="27"/>
      <c r="F384" s="27"/>
      <c r="G384" s="27"/>
      <c r="H384" s="27"/>
      <c r="I384" s="53" t="s">
        <v>3637</v>
      </c>
      <c r="J384" s="61"/>
      <c r="K384" s="61"/>
      <c r="L384" s="61"/>
      <c r="M384" s="61"/>
    </row>
    <row r="385" spans="1:13" s="47" customFormat="1" x14ac:dyDescent="0.4">
      <c r="A385" s="27" t="s">
        <v>3254</v>
      </c>
      <c r="B385" s="27">
        <v>2</v>
      </c>
      <c r="C385" s="27">
        <v>12</v>
      </c>
      <c r="D385" s="27">
        <v>7</v>
      </c>
      <c r="E385" s="27"/>
      <c r="F385" s="27"/>
      <c r="G385" s="27"/>
      <c r="H385" s="27"/>
      <c r="I385" s="53" t="s">
        <v>3638</v>
      </c>
      <c r="J385" s="61"/>
      <c r="K385" s="61"/>
      <c r="L385" s="61"/>
      <c r="M385" s="61"/>
    </row>
    <row r="386" spans="1:13" s="47" customFormat="1" ht="37.5" x14ac:dyDescent="0.4">
      <c r="A386" s="27" t="s">
        <v>3254</v>
      </c>
      <c r="B386" s="27">
        <v>2</v>
      </c>
      <c r="C386" s="27">
        <v>12</v>
      </c>
      <c r="D386" s="27">
        <v>8</v>
      </c>
      <c r="E386" s="27"/>
      <c r="F386" s="27"/>
      <c r="G386" s="27"/>
      <c r="H386" s="27"/>
      <c r="I386" s="53" t="s">
        <v>3639</v>
      </c>
      <c r="J386" s="61"/>
      <c r="K386" s="61"/>
      <c r="L386" s="61"/>
      <c r="M386" s="61"/>
    </row>
    <row r="387" spans="1:13" s="47" customFormat="1" x14ac:dyDescent="0.4">
      <c r="A387" s="27" t="s">
        <v>3254</v>
      </c>
      <c r="B387" s="27">
        <v>2</v>
      </c>
      <c r="C387" s="27">
        <v>13</v>
      </c>
      <c r="D387" s="27"/>
      <c r="E387" s="27"/>
      <c r="F387" s="27"/>
      <c r="G387" s="27"/>
      <c r="H387" s="27"/>
      <c r="I387" s="54" t="s">
        <v>3640</v>
      </c>
      <c r="J387" s="69"/>
      <c r="K387" s="69"/>
      <c r="L387" s="69"/>
      <c r="M387" s="69"/>
    </row>
    <row r="388" spans="1:13" s="47" customFormat="1" x14ac:dyDescent="0.4">
      <c r="A388" s="27" t="s">
        <v>3254</v>
      </c>
      <c r="B388" s="27">
        <v>2</v>
      </c>
      <c r="C388" s="27">
        <v>13</v>
      </c>
      <c r="D388" s="27">
        <v>1</v>
      </c>
      <c r="E388" s="27"/>
      <c r="F388" s="27"/>
      <c r="G388" s="27"/>
      <c r="H388" s="27"/>
      <c r="I388" s="53" t="s">
        <v>3641</v>
      </c>
      <c r="J388" s="61"/>
      <c r="K388" s="61"/>
      <c r="L388" s="61"/>
      <c r="M388" s="61"/>
    </row>
    <row r="389" spans="1:13" s="47" customFormat="1" ht="37.5" x14ac:dyDescent="0.4">
      <c r="A389" s="27" t="s">
        <v>3254</v>
      </c>
      <c r="B389" s="27">
        <v>2</v>
      </c>
      <c r="C389" s="27">
        <v>13</v>
      </c>
      <c r="D389" s="27">
        <v>2</v>
      </c>
      <c r="E389" s="27"/>
      <c r="F389" s="27"/>
      <c r="G389" s="27"/>
      <c r="H389" s="27"/>
      <c r="I389" s="53" t="s">
        <v>3642</v>
      </c>
      <c r="J389" s="61"/>
      <c r="K389" s="61"/>
      <c r="L389" s="61"/>
      <c r="M389" s="61"/>
    </row>
    <row r="390" spans="1:13" s="47" customFormat="1" x14ac:dyDescent="0.4">
      <c r="A390" s="27" t="s">
        <v>3254</v>
      </c>
      <c r="B390" s="27">
        <v>2</v>
      </c>
      <c r="C390" s="27">
        <v>13</v>
      </c>
      <c r="D390" s="27">
        <v>3</v>
      </c>
      <c r="E390" s="27"/>
      <c r="F390" s="27"/>
      <c r="G390" s="27"/>
      <c r="H390" s="27"/>
      <c r="I390" s="53" t="s">
        <v>3643</v>
      </c>
      <c r="J390" s="61"/>
      <c r="K390" s="61"/>
      <c r="L390" s="61"/>
      <c r="M390" s="61"/>
    </row>
    <row r="391" spans="1:13" s="47" customFormat="1" x14ac:dyDescent="0.4">
      <c r="A391" s="27" t="s">
        <v>3254</v>
      </c>
      <c r="B391" s="27">
        <v>2</v>
      </c>
      <c r="C391" s="27">
        <v>13</v>
      </c>
      <c r="D391" s="27">
        <v>4</v>
      </c>
      <c r="E391" s="27"/>
      <c r="F391" s="27"/>
      <c r="G391" s="27"/>
      <c r="H391" s="27"/>
      <c r="I391" s="53" t="s">
        <v>3644</v>
      </c>
      <c r="J391" s="61"/>
      <c r="K391" s="61"/>
      <c r="L391" s="61"/>
      <c r="M391" s="61"/>
    </row>
    <row r="392" spans="1:13" s="47" customFormat="1" ht="56.25" x14ac:dyDescent="0.4">
      <c r="A392" s="27" t="s">
        <v>3254</v>
      </c>
      <c r="B392" s="27">
        <v>2</v>
      </c>
      <c r="C392" s="27">
        <v>13</v>
      </c>
      <c r="D392" s="27">
        <v>5</v>
      </c>
      <c r="E392" s="27"/>
      <c r="F392" s="27"/>
      <c r="G392" s="27"/>
      <c r="H392" s="27"/>
      <c r="I392" s="53" t="s">
        <v>3645</v>
      </c>
      <c r="J392" s="61"/>
      <c r="K392" s="61"/>
      <c r="L392" s="61"/>
      <c r="M392" s="61"/>
    </row>
    <row r="393" spans="1:13" s="47" customFormat="1" x14ac:dyDescent="0.4">
      <c r="A393" s="27" t="s">
        <v>3254</v>
      </c>
      <c r="B393" s="27">
        <v>2</v>
      </c>
      <c r="C393" s="27">
        <v>13</v>
      </c>
      <c r="D393" s="27">
        <v>5</v>
      </c>
      <c r="E393" s="27">
        <v>1</v>
      </c>
      <c r="F393" s="27"/>
      <c r="G393" s="27"/>
      <c r="H393" s="27"/>
      <c r="I393" s="53" t="s">
        <v>3646</v>
      </c>
      <c r="J393" s="61"/>
      <c r="K393" s="61"/>
      <c r="L393" s="61"/>
      <c r="M393" s="61"/>
    </row>
    <row r="394" spans="1:13" s="47" customFormat="1" x14ac:dyDescent="0.4">
      <c r="A394" s="27" t="s">
        <v>3254</v>
      </c>
      <c r="B394" s="27">
        <v>2</v>
      </c>
      <c r="C394" s="27">
        <v>13</v>
      </c>
      <c r="D394" s="27">
        <v>5</v>
      </c>
      <c r="E394" s="27">
        <v>2</v>
      </c>
      <c r="F394" s="27"/>
      <c r="G394" s="27"/>
      <c r="H394" s="27"/>
      <c r="I394" s="53" t="s">
        <v>3647</v>
      </c>
      <c r="J394" s="61"/>
      <c r="K394" s="61"/>
      <c r="L394" s="61"/>
      <c r="M394" s="61"/>
    </row>
    <row r="395" spans="1:13" s="47" customFormat="1" x14ac:dyDescent="0.4">
      <c r="A395" s="27" t="s">
        <v>3254</v>
      </c>
      <c r="B395" s="27">
        <v>2</v>
      </c>
      <c r="C395" s="27">
        <v>13</v>
      </c>
      <c r="D395" s="27">
        <v>5</v>
      </c>
      <c r="E395" s="27">
        <v>3</v>
      </c>
      <c r="F395" s="27"/>
      <c r="G395" s="27"/>
      <c r="H395" s="27"/>
      <c r="I395" s="53" t="s">
        <v>3648</v>
      </c>
      <c r="J395" s="61"/>
      <c r="K395" s="61"/>
      <c r="L395" s="61"/>
      <c r="M395" s="61"/>
    </row>
    <row r="396" spans="1:13" s="47" customFormat="1" x14ac:dyDescent="0.4">
      <c r="A396" s="27" t="s">
        <v>3254</v>
      </c>
      <c r="B396" s="27">
        <v>2</v>
      </c>
      <c r="C396" s="27">
        <v>13</v>
      </c>
      <c r="D396" s="27">
        <v>5</v>
      </c>
      <c r="E396" s="27">
        <v>4</v>
      </c>
      <c r="F396" s="27"/>
      <c r="G396" s="27"/>
      <c r="H396" s="27"/>
      <c r="I396" s="53" t="s">
        <v>3649</v>
      </c>
      <c r="J396" s="61"/>
      <c r="K396" s="61"/>
      <c r="L396" s="61"/>
      <c r="M396" s="61"/>
    </row>
    <row r="397" spans="1:13" s="47" customFormat="1" x14ac:dyDescent="0.4">
      <c r="A397" s="27" t="s">
        <v>3254</v>
      </c>
      <c r="B397" s="27">
        <v>2</v>
      </c>
      <c r="C397" s="27">
        <v>13</v>
      </c>
      <c r="D397" s="27">
        <v>5</v>
      </c>
      <c r="E397" s="27">
        <v>5</v>
      </c>
      <c r="F397" s="27"/>
      <c r="G397" s="27"/>
      <c r="H397" s="27"/>
      <c r="I397" s="53" t="s">
        <v>3650</v>
      </c>
      <c r="J397" s="61"/>
      <c r="K397" s="61"/>
      <c r="L397" s="61"/>
      <c r="M397" s="61"/>
    </row>
    <row r="398" spans="1:13" s="47" customFormat="1" x14ac:dyDescent="0.4">
      <c r="A398" s="27" t="s">
        <v>3254</v>
      </c>
      <c r="B398" s="27">
        <v>2</v>
      </c>
      <c r="C398" s="27">
        <v>13</v>
      </c>
      <c r="D398" s="27">
        <v>5</v>
      </c>
      <c r="E398" s="27">
        <v>6</v>
      </c>
      <c r="F398" s="27"/>
      <c r="G398" s="27"/>
      <c r="H398" s="27"/>
      <c r="I398" s="53" t="s">
        <v>3651</v>
      </c>
      <c r="J398" s="61"/>
      <c r="K398" s="61"/>
      <c r="L398" s="61"/>
      <c r="M398" s="61"/>
    </row>
    <row r="399" spans="1:13" s="47" customFormat="1" x14ac:dyDescent="0.4">
      <c r="A399" s="27" t="s">
        <v>3254</v>
      </c>
      <c r="B399" s="27">
        <v>2</v>
      </c>
      <c r="C399" s="27">
        <v>13</v>
      </c>
      <c r="D399" s="27">
        <v>5</v>
      </c>
      <c r="E399" s="27">
        <v>7</v>
      </c>
      <c r="F399" s="27"/>
      <c r="G399" s="27"/>
      <c r="H399" s="27"/>
      <c r="I399" s="53" t="s">
        <v>3633</v>
      </c>
      <c r="J399" s="61"/>
      <c r="K399" s="61"/>
      <c r="L399" s="61"/>
      <c r="M399" s="61"/>
    </row>
    <row r="400" spans="1:13" s="47" customFormat="1" x14ac:dyDescent="0.4">
      <c r="A400" s="27" t="s">
        <v>3254</v>
      </c>
      <c r="B400" s="27">
        <v>2</v>
      </c>
      <c r="C400" s="27">
        <v>13</v>
      </c>
      <c r="D400" s="27">
        <v>5</v>
      </c>
      <c r="E400" s="27">
        <v>8</v>
      </c>
      <c r="F400" s="27"/>
      <c r="G400" s="27"/>
      <c r="H400" s="27"/>
      <c r="I400" s="53" t="s">
        <v>3634</v>
      </c>
      <c r="J400" s="61"/>
      <c r="K400" s="61"/>
      <c r="L400" s="61"/>
      <c r="M400" s="61"/>
    </row>
    <row r="401" spans="1:13" s="47" customFormat="1" x14ac:dyDescent="0.4">
      <c r="A401" s="27" t="s">
        <v>3254</v>
      </c>
      <c r="B401" s="27">
        <v>2</v>
      </c>
      <c r="C401" s="27">
        <v>13</v>
      </c>
      <c r="D401" s="27">
        <v>5</v>
      </c>
      <c r="E401" s="27">
        <v>9</v>
      </c>
      <c r="F401" s="27"/>
      <c r="G401" s="27"/>
      <c r="H401" s="27"/>
      <c r="I401" s="53" t="s">
        <v>3635</v>
      </c>
      <c r="J401" s="61"/>
      <c r="K401" s="61"/>
      <c r="L401" s="61"/>
      <c r="M401" s="61"/>
    </row>
    <row r="402" spans="1:13" s="47" customFormat="1" x14ac:dyDescent="0.4">
      <c r="A402" s="27" t="s">
        <v>3254</v>
      </c>
      <c r="B402" s="27">
        <v>2</v>
      </c>
      <c r="C402" s="27">
        <v>13</v>
      </c>
      <c r="D402" s="27">
        <v>6</v>
      </c>
      <c r="E402" s="27"/>
      <c r="F402" s="27"/>
      <c r="G402" s="27"/>
      <c r="H402" s="27"/>
      <c r="I402" s="53" t="s">
        <v>3638</v>
      </c>
      <c r="J402" s="61"/>
      <c r="K402" s="61"/>
      <c r="L402" s="61"/>
      <c r="M402" s="61"/>
    </row>
    <row r="403" spans="1:13" s="47" customFormat="1" ht="37.5" x14ac:dyDescent="0.4">
      <c r="A403" s="27" t="s">
        <v>3254</v>
      </c>
      <c r="B403" s="27">
        <v>2</v>
      </c>
      <c r="C403" s="27">
        <v>13</v>
      </c>
      <c r="D403" s="27">
        <v>7</v>
      </c>
      <c r="E403" s="27"/>
      <c r="F403" s="27"/>
      <c r="G403" s="27"/>
      <c r="H403" s="27"/>
      <c r="I403" s="53" t="s">
        <v>3639</v>
      </c>
      <c r="J403" s="61"/>
      <c r="K403" s="61"/>
      <c r="L403" s="61"/>
      <c r="M403" s="61"/>
    </row>
    <row r="404" spans="1:13" s="47" customFormat="1" x14ac:dyDescent="0.4">
      <c r="A404" s="27" t="s">
        <v>3254</v>
      </c>
      <c r="B404" s="27">
        <v>2</v>
      </c>
      <c r="C404" s="27">
        <v>13</v>
      </c>
      <c r="D404" s="27">
        <v>8</v>
      </c>
      <c r="E404" s="27"/>
      <c r="F404" s="27"/>
      <c r="G404" s="27"/>
      <c r="H404" s="27"/>
      <c r="I404" s="53" t="s">
        <v>3652</v>
      </c>
      <c r="J404" s="61"/>
      <c r="K404" s="61"/>
      <c r="L404" s="61"/>
      <c r="M404" s="61"/>
    </row>
    <row r="405" spans="1:13" s="47" customFormat="1" x14ac:dyDescent="0.4">
      <c r="A405" s="27" t="s">
        <v>3254</v>
      </c>
      <c r="B405" s="27">
        <v>2</v>
      </c>
      <c r="C405" s="27">
        <v>13</v>
      </c>
      <c r="D405" s="27">
        <v>9</v>
      </c>
      <c r="E405" s="27"/>
      <c r="F405" s="27"/>
      <c r="G405" s="27"/>
      <c r="H405" s="27"/>
      <c r="I405" s="53" t="s">
        <v>3653</v>
      </c>
      <c r="J405" s="61"/>
      <c r="K405" s="61"/>
      <c r="L405" s="61"/>
      <c r="M405" s="61"/>
    </row>
    <row r="406" spans="1:13" s="47" customFormat="1" x14ac:dyDescent="0.4">
      <c r="A406" s="27" t="s">
        <v>3254</v>
      </c>
      <c r="B406" s="27">
        <v>2</v>
      </c>
      <c r="C406" s="27">
        <v>14</v>
      </c>
      <c r="D406" s="27"/>
      <c r="E406" s="27"/>
      <c r="F406" s="27"/>
      <c r="G406" s="27"/>
      <c r="H406" s="27"/>
      <c r="I406" s="54" t="s">
        <v>3654</v>
      </c>
      <c r="J406" s="69"/>
      <c r="K406" s="69"/>
      <c r="L406" s="69"/>
      <c r="M406" s="69"/>
    </row>
    <row r="407" spans="1:13" s="47" customFormat="1" x14ac:dyDescent="0.4">
      <c r="A407" s="27" t="s">
        <v>3254</v>
      </c>
      <c r="B407" s="27">
        <v>2</v>
      </c>
      <c r="C407" s="27">
        <v>14</v>
      </c>
      <c r="D407" s="27">
        <v>1</v>
      </c>
      <c r="E407" s="27"/>
      <c r="F407" s="27"/>
      <c r="G407" s="27"/>
      <c r="H407" s="27"/>
      <c r="I407" s="53" t="s">
        <v>3655</v>
      </c>
      <c r="J407" s="61"/>
      <c r="K407" s="61"/>
      <c r="L407" s="61"/>
      <c r="M407" s="61"/>
    </row>
    <row r="408" spans="1:13" s="47" customFormat="1" x14ac:dyDescent="0.4">
      <c r="A408" s="27" t="s">
        <v>3254</v>
      </c>
      <c r="B408" s="27">
        <v>2</v>
      </c>
      <c r="C408" s="27">
        <v>14</v>
      </c>
      <c r="D408" s="27">
        <v>2</v>
      </c>
      <c r="E408" s="27"/>
      <c r="F408" s="27"/>
      <c r="G408" s="27"/>
      <c r="H408" s="27"/>
      <c r="I408" s="53" t="s">
        <v>3656</v>
      </c>
      <c r="J408" s="61"/>
      <c r="K408" s="61"/>
      <c r="L408" s="61"/>
      <c r="M408" s="61"/>
    </row>
    <row r="409" spans="1:13" s="47" customFormat="1" ht="37.5" x14ac:dyDescent="0.4">
      <c r="A409" s="27" t="s">
        <v>3254</v>
      </c>
      <c r="B409" s="27">
        <v>2</v>
      </c>
      <c r="C409" s="27">
        <v>14</v>
      </c>
      <c r="D409" s="27">
        <v>3</v>
      </c>
      <c r="E409" s="27"/>
      <c r="F409" s="27"/>
      <c r="G409" s="27"/>
      <c r="H409" s="27"/>
      <c r="I409" s="53" t="s">
        <v>3657</v>
      </c>
      <c r="J409" s="61"/>
      <c r="K409" s="61"/>
      <c r="L409" s="61"/>
      <c r="M409" s="61"/>
    </row>
    <row r="410" spans="1:13" s="47" customFormat="1" x14ac:dyDescent="0.4">
      <c r="A410" s="27" t="s">
        <v>3254</v>
      </c>
      <c r="B410" s="27">
        <v>2</v>
      </c>
      <c r="C410" s="27">
        <v>14</v>
      </c>
      <c r="D410" s="27">
        <v>4</v>
      </c>
      <c r="E410" s="27"/>
      <c r="F410" s="27"/>
      <c r="G410" s="27"/>
      <c r="H410" s="27"/>
      <c r="I410" s="53" t="s">
        <v>3658</v>
      </c>
      <c r="J410" s="61"/>
      <c r="K410" s="61"/>
      <c r="L410" s="61"/>
      <c r="M410" s="61"/>
    </row>
    <row r="411" spans="1:13" s="47" customFormat="1" x14ac:dyDescent="0.4">
      <c r="A411" s="27" t="s">
        <v>3254</v>
      </c>
      <c r="B411" s="27">
        <v>2</v>
      </c>
      <c r="C411" s="27">
        <v>14</v>
      </c>
      <c r="D411" s="27">
        <v>5</v>
      </c>
      <c r="E411" s="27"/>
      <c r="F411" s="27"/>
      <c r="G411" s="27"/>
      <c r="H411" s="27"/>
      <c r="I411" s="53" t="s">
        <v>3659</v>
      </c>
      <c r="J411" s="61"/>
      <c r="K411" s="61"/>
      <c r="L411" s="61"/>
      <c r="M411" s="61"/>
    </row>
    <row r="412" spans="1:13" s="47" customFormat="1" ht="37.5" x14ac:dyDescent="0.4">
      <c r="A412" s="27" t="s">
        <v>3254</v>
      </c>
      <c r="B412" s="27">
        <v>2</v>
      </c>
      <c r="C412" s="27">
        <v>14</v>
      </c>
      <c r="D412" s="27">
        <v>6</v>
      </c>
      <c r="E412" s="27"/>
      <c r="F412" s="27"/>
      <c r="G412" s="27"/>
      <c r="H412" s="27"/>
      <c r="I412" s="53" t="s">
        <v>3660</v>
      </c>
      <c r="J412" s="61"/>
      <c r="K412" s="61"/>
      <c r="L412" s="61"/>
      <c r="M412" s="61"/>
    </row>
    <row r="413" spans="1:13" s="47" customFormat="1" x14ac:dyDescent="0.4">
      <c r="A413" s="27" t="s">
        <v>3254</v>
      </c>
      <c r="B413" s="27">
        <v>2</v>
      </c>
      <c r="C413" s="27">
        <v>15</v>
      </c>
      <c r="D413" s="27"/>
      <c r="E413" s="27"/>
      <c r="F413" s="27"/>
      <c r="G413" s="27"/>
      <c r="H413" s="27"/>
      <c r="I413" s="54" t="s">
        <v>3661</v>
      </c>
      <c r="J413" s="69"/>
      <c r="K413" s="69"/>
      <c r="L413" s="69"/>
      <c r="M413" s="69"/>
    </row>
    <row r="414" spans="1:13" s="47" customFormat="1" x14ac:dyDescent="0.4">
      <c r="A414" s="27" t="s">
        <v>3254</v>
      </c>
      <c r="B414" s="27">
        <v>2</v>
      </c>
      <c r="C414" s="27">
        <v>15</v>
      </c>
      <c r="D414" s="27">
        <v>1</v>
      </c>
      <c r="E414" s="27"/>
      <c r="F414" s="27"/>
      <c r="G414" s="27"/>
      <c r="H414" s="27"/>
      <c r="I414" s="53" t="s">
        <v>3662</v>
      </c>
      <c r="J414" s="61"/>
      <c r="K414" s="61"/>
      <c r="L414" s="61"/>
      <c r="M414" s="61"/>
    </row>
    <row r="415" spans="1:13" s="47" customFormat="1" x14ac:dyDescent="0.4">
      <c r="A415" s="27" t="s">
        <v>3254</v>
      </c>
      <c r="B415" s="27">
        <v>2</v>
      </c>
      <c r="C415" s="27">
        <v>15</v>
      </c>
      <c r="D415" s="27">
        <v>2</v>
      </c>
      <c r="E415" s="27"/>
      <c r="F415" s="27"/>
      <c r="G415" s="27"/>
      <c r="H415" s="27"/>
      <c r="I415" s="53" t="s">
        <v>3663</v>
      </c>
      <c r="J415" s="61"/>
      <c r="K415" s="61"/>
      <c r="L415" s="61"/>
      <c r="M415" s="61"/>
    </row>
    <row r="416" spans="1:13" s="47" customFormat="1" x14ac:dyDescent="0.4">
      <c r="A416" s="27" t="s">
        <v>3254</v>
      </c>
      <c r="B416" s="27">
        <v>2</v>
      </c>
      <c r="C416" s="27">
        <v>15</v>
      </c>
      <c r="D416" s="27">
        <v>2</v>
      </c>
      <c r="E416" s="27">
        <v>1</v>
      </c>
      <c r="F416" s="27"/>
      <c r="G416" s="27"/>
      <c r="H416" s="27"/>
      <c r="I416" s="53" t="s">
        <v>3664</v>
      </c>
      <c r="J416" s="61"/>
      <c r="K416" s="61"/>
      <c r="L416" s="61"/>
      <c r="M416" s="61"/>
    </row>
    <row r="417" spans="1:13" s="47" customFormat="1" x14ac:dyDescent="0.4">
      <c r="A417" s="27" t="s">
        <v>3254</v>
      </c>
      <c r="B417" s="27">
        <v>2</v>
      </c>
      <c r="C417" s="27">
        <v>15</v>
      </c>
      <c r="D417" s="27">
        <v>2</v>
      </c>
      <c r="E417" s="27">
        <v>2</v>
      </c>
      <c r="F417" s="27"/>
      <c r="G417" s="27"/>
      <c r="H417" s="27"/>
      <c r="I417" s="53" t="s">
        <v>3665</v>
      </c>
      <c r="J417" s="61"/>
      <c r="K417" s="61"/>
      <c r="L417" s="61"/>
      <c r="M417" s="61"/>
    </row>
    <row r="418" spans="1:13" s="47" customFormat="1" x14ac:dyDescent="0.4">
      <c r="A418" s="27" t="s">
        <v>3254</v>
      </c>
      <c r="B418" s="27">
        <v>2</v>
      </c>
      <c r="C418" s="27">
        <v>15</v>
      </c>
      <c r="D418" s="27">
        <v>2</v>
      </c>
      <c r="E418" s="27">
        <v>3</v>
      </c>
      <c r="F418" s="27"/>
      <c r="G418" s="27"/>
      <c r="H418" s="27"/>
      <c r="I418" s="53" t="s">
        <v>3666</v>
      </c>
      <c r="J418" s="61"/>
      <c r="K418" s="61"/>
      <c r="L418" s="61"/>
      <c r="M418" s="61"/>
    </row>
    <row r="419" spans="1:13" s="47" customFormat="1" x14ac:dyDescent="0.4">
      <c r="A419" s="27" t="s">
        <v>3254</v>
      </c>
      <c r="B419" s="27">
        <v>2</v>
      </c>
      <c r="C419" s="27">
        <v>15</v>
      </c>
      <c r="D419" s="27">
        <v>2</v>
      </c>
      <c r="E419" s="27">
        <v>4</v>
      </c>
      <c r="F419" s="27"/>
      <c r="G419" s="27"/>
      <c r="H419" s="27"/>
      <c r="I419" s="53" t="s">
        <v>3667</v>
      </c>
      <c r="J419" s="61"/>
      <c r="K419" s="61"/>
      <c r="L419" s="61"/>
      <c r="M419" s="61"/>
    </row>
    <row r="420" spans="1:13" s="47" customFormat="1" x14ac:dyDescent="0.4">
      <c r="A420" s="27" t="s">
        <v>3254</v>
      </c>
      <c r="B420" s="27">
        <v>2</v>
      </c>
      <c r="C420" s="27">
        <v>16</v>
      </c>
      <c r="D420" s="27"/>
      <c r="E420" s="27"/>
      <c r="F420" s="27"/>
      <c r="G420" s="27"/>
      <c r="H420" s="27"/>
      <c r="I420" s="54" t="s">
        <v>3668</v>
      </c>
      <c r="J420" s="69"/>
      <c r="K420" s="69"/>
      <c r="L420" s="69"/>
      <c r="M420" s="69"/>
    </row>
    <row r="421" spans="1:13" s="47" customFormat="1" ht="37.5" x14ac:dyDescent="0.4">
      <c r="A421" s="27" t="s">
        <v>3254</v>
      </c>
      <c r="B421" s="27">
        <v>2</v>
      </c>
      <c r="C421" s="27">
        <v>16</v>
      </c>
      <c r="D421" s="27">
        <v>1</v>
      </c>
      <c r="E421" s="27"/>
      <c r="F421" s="27"/>
      <c r="G421" s="27"/>
      <c r="H421" s="27"/>
      <c r="I421" s="53" t="s">
        <v>3669</v>
      </c>
      <c r="J421" s="61"/>
      <c r="K421" s="61"/>
      <c r="L421" s="61"/>
      <c r="M421" s="61"/>
    </row>
    <row r="422" spans="1:13" s="47" customFormat="1" x14ac:dyDescent="0.4">
      <c r="A422" s="27" t="s">
        <v>3254</v>
      </c>
      <c r="B422" s="27">
        <v>2</v>
      </c>
      <c r="C422" s="27">
        <v>16</v>
      </c>
      <c r="D422" s="27">
        <v>2</v>
      </c>
      <c r="E422" s="27"/>
      <c r="F422" s="27"/>
      <c r="G422" s="27"/>
      <c r="H422" s="27"/>
      <c r="I422" s="53" t="s">
        <v>3670</v>
      </c>
      <c r="J422" s="70">
        <v>1</v>
      </c>
      <c r="K422" s="68" t="s">
        <v>17</v>
      </c>
      <c r="L422" s="61"/>
      <c r="M422" s="68">
        <f t="shared" ref="M422:M426" si="3">IF(K422="A",J422,0)</f>
        <v>0</v>
      </c>
    </row>
    <row r="423" spans="1:13" s="47" customFormat="1" ht="37.5" x14ac:dyDescent="0.4">
      <c r="A423" s="27" t="s">
        <v>3254</v>
      </c>
      <c r="B423" s="27">
        <v>2</v>
      </c>
      <c r="C423" s="27">
        <v>16</v>
      </c>
      <c r="D423" s="27">
        <v>3</v>
      </c>
      <c r="E423" s="27"/>
      <c r="F423" s="27"/>
      <c r="G423" s="27"/>
      <c r="H423" s="27"/>
      <c r="I423" s="53" t="s">
        <v>3671</v>
      </c>
      <c r="J423" s="70">
        <v>1</v>
      </c>
      <c r="K423" s="68" t="s">
        <v>17</v>
      </c>
      <c r="L423" s="61"/>
      <c r="M423" s="68">
        <f t="shared" si="3"/>
        <v>0</v>
      </c>
    </row>
    <row r="424" spans="1:13" s="47" customFormat="1" ht="37.5" x14ac:dyDescent="0.4">
      <c r="A424" s="27" t="s">
        <v>3254</v>
      </c>
      <c r="B424" s="27">
        <v>2</v>
      </c>
      <c r="C424" s="27">
        <v>16</v>
      </c>
      <c r="D424" s="27">
        <v>4</v>
      </c>
      <c r="E424" s="27"/>
      <c r="F424" s="27"/>
      <c r="G424" s="27"/>
      <c r="H424" s="27"/>
      <c r="I424" s="53" t="s">
        <v>3672</v>
      </c>
      <c r="J424" s="70">
        <v>1</v>
      </c>
      <c r="K424" s="68" t="s">
        <v>17</v>
      </c>
      <c r="L424" s="61"/>
      <c r="M424" s="68">
        <f t="shared" si="3"/>
        <v>0</v>
      </c>
    </row>
    <row r="425" spans="1:13" s="47" customFormat="1" x14ac:dyDescent="0.4">
      <c r="A425" s="27" t="s">
        <v>3254</v>
      </c>
      <c r="B425" s="27">
        <v>2</v>
      </c>
      <c r="C425" s="27">
        <v>16</v>
      </c>
      <c r="D425" s="27">
        <v>5</v>
      </c>
      <c r="E425" s="27"/>
      <c r="F425" s="27"/>
      <c r="G425" s="27"/>
      <c r="H425" s="27"/>
      <c r="I425" s="53" t="s">
        <v>3673</v>
      </c>
      <c r="J425" s="70">
        <v>1</v>
      </c>
      <c r="K425" s="68" t="s">
        <v>17</v>
      </c>
      <c r="L425" s="61"/>
      <c r="M425" s="68">
        <f t="shared" si="3"/>
        <v>0</v>
      </c>
    </row>
    <row r="426" spans="1:13" s="47" customFormat="1" x14ac:dyDescent="0.4">
      <c r="A426" s="27" t="s">
        <v>3254</v>
      </c>
      <c r="B426" s="27">
        <v>2</v>
      </c>
      <c r="C426" s="27">
        <v>16</v>
      </c>
      <c r="D426" s="27">
        <v>6</v>
      </c>
      <c r="E426" s="27"/>
      <c r="F426" s="27"/>
      <c r="G426" s="27"/>
      <c r="H426" s="27"/>
      <c r="I426" s="53" t="s">
        <v>3674</v>
      </c>
      <c r="J426" s="70">
        <v>1</v>
      </c>
      <c r="K426" s="68" t="s">
        <v>17</v>
      </c>
      <c r="L426" s="61"/>
      <c r="M426" s="68">
        <f t="shared" si="3"/>
        <v>0</v>
      </c>
    </row>
    <row r="427" spans="1:13" x14ac:dyDescent="0.4">
      <c r="A427" s="32"/>
      <c r="B427" s="32"/>
      <c r="C427" s="32"/>
      <c r="D427" s="32"/>
      <c r="E427" s="32"/>
      <c r="F427" s="32"/>
      <c r="G427" s="32"/>
      <c r="H427" s="32"/>
      <c r="I427" s="33"/>
      <c r="J427" s="34">
        <f>SUM(J6:J426)</f>
        <v>187</v>
      </c>
      <c r="K427" s="77"/>
      <c r="L427" s="77"/>
      <c r="M427" s="34">
        <f>SUM(M6:M426)</f>
        <v>0</v>
      </c>
    </row>
    <row r="428" spans="1:13" x14ac:dyDescent="0.4">
      <c r="I428" s="9"/>
      <c r="J428" s="20" t="s">
        <v>405</v>
      </c>
      <c r="K428" s="10"/>
      <c r="L428" s="10"/>
      <c r="M428" s="10" t="s">
        <v>406</v>
      </c>
    </row>
  </sheetData>
  <autoFilter ref="A3:M5276" xr:uid="{B1513AAF-F88B-4454-A375-81BBEE79F010}"/>
  <mergeCells count="6">
    <mergeCell ref="M2:M3"/>
    <mergeCell ref="A2:H2"/>
    <mergeCell ref="I2:I3"/>
    <mergeCell ref="J2:J3"/>
    <mergeCell ref="K2:K3"/>
    <mergeCell ref="L2:L3"/>
  </mergeCells>
  <phoneticPr fontId="4"/>
  <dataValidations disablePrompts="1" count="1">
    <dataValidation type="list" allowBlank="1" showInputMessage="1" showErrorMessage="1" sqref="K37 K59:K63 K113:K116 K12 K65:K96 K20:K33 K105:K108 K98:K99 K35 K102 K110:K111 K40:K57 K14:K18 K4:K9 K422:K426" xr:uid="{03AA8B0E-CEF7-442B-8D13-4F1F5039FA5A}">
      <formula1>"－,A,B,C,D"</formula1>
    </dataValidation>
  </dataValidations>
  <pageMargins left="0.23622047244094491" right="0.23622047244094491" top="0.55118110236220474" bottom="0.55118110236220474" header="0.31496062992125984" footer="0.31496062992125984"/>
  <pageSetup paperSize="9" scale="76" fitToHeight="0" orientation="landscape" r:id="rId1"/>
  <headerFooter>
    <oddFooter>&amp;C&amp;P/&amp;N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02BE0-9C0C-4586-8C99-028955F1DD8C}">
  <dimension ref="A1:N167"/>
  <sheetViews>
    <sheetView zoomScale="115" zoomScaleNormal="115" workbookViewId="0">
      <pane ySplit="3" topLeftCell="A4" activePane="bottomLeft" state="frozen"/>
      <selection pane="bottomLeft" activeCell="J19" sqref="J19"/>
    </sheetView>
  </sheetViews>
  <sheetFormatPr defaultRowHeight="18.75" outlineLevelCol="1" x14ac:dyDescent="0.4"/>
  <cols>
    <col min="1" max="8" width="4.25" style="103" customWidth="1"/>
    <col min="9" max="9" width="70.75" style="104" customWidth="1"/>
    <col min="10" max="10" width="8.625" style="105" customWidth="1"/>
    <col min="11" max="11" width="8.625" style="106" customWidth="1"/>
    <col min="12" max="12" width="40.625" style="101" customWidth="1" outlineLevel="1"/>
    <col min="13" max="13" width="8.625" style="106" customWidth="1" outlineLevel="1"/>
    <col min="14" max="14" width="9" style="47"/>
    <col min="15" max="16384" width="9" style="101"/>
  </cols>
  <sheetData>
    <row r="1" spans="1:13" ht="19.5" x14ac:dyDescent="0.4">
      <c r="A1" s="36" t="str" cm="1">
        <f t="array" aca="1" ref="A1" ca="1">RIGHT(CELL("filename",A1),LEN(CELL("filename",A1))-FIND("]",CELL("filename",A1)))</f>
        <v>（F）病院要望</v>
      </c>
    </row>
    <row r="2" spans="1:13" x14ac:dyDescent="0.4">
      <c r="A2" s="147" t="s">
        <v>9</v>
      </c>
      <c r="B2" s="148"/>
      <c r="C2" s="148"/>
      <c r="D2" s="148"/>
      <c r="E2" s="148"/>
      <c r="F2" s="148"/>
      <c r="G2" s="148"/>
      <c r="H2" s="149"/>
      <c r="I2" s="150" t="s">
        <v>5256</v>
      </c>
      <c r="J2" s="152" t="s">
        <v>11</v>
      </c>
      <c r="K2" s="154" t="s">
        <v>3675</v>
      </c>
      <c r="L2" s="156" t="s">
        <v>13</v>
      </c>
      <c r="M2" s="145" t="s">
        <v>14</v>
      </c>
    </row>
    <row r="3" spans="1:13" x14ac:dyDescent="0.4">
      <c r="A3" s="85"/>
      <c r="B3" s="86"/>
      <c r="C3" s="86"/>
      <c r="D3" s="86"/>
      <c r="E3" s="86"/>
      <c r="F3" s="86"/>
      <c r="G3" s="86"/>
      <c r="H3" s="86"/>
      <c r="I3" s="151"/>
      <c r="J3" s="153"/>
      <c r="K3" s="155"/>
      <c r="L3" s="157"/>
      <c r="M3" s="146"/>
    </row>
    <row r="4" spans="1:13" x14ac:dyDescent="0.4">
      <c r="A4" s="87" t="s">
        <v>843</v>
      </c>
      <c r="B4" s="87">
        <v>1</v>
      </c>
      <c r="C4" s="87"/>
      <c r="D4" s="87"/>
      <c r="E4" s="87"/>
      <c r="F4" s="87"/>
      <c r="G4" s="87"/>
      <c r="H4" s="87"/>
      <c r="I4" s="88" t="s">
        <v>5257</v>
      </c>
      <c r="J4" s="89"/>
      <c r="K4" s="89"/>
      <c r="L4" s="89"/>
      <c r="M4" s="89"/>
    </row>
    <row r="5" spans="1:13" ht="21" customHeight="1" x14ac:dyDescent="0.4">
      <c r="A5" s="90" t="s">
        <v>843</v>
      </c>
      <c r="B5" s="90">
        <f>B4</f>
        <v>1</v>
      </c>
      <c r="C5" s="90">
        <v>1</v>
      </c>
      <c r="D5" s="90"/>
      <c r="E5" s="90"/>
      <c r="F5" s="90"/>
      <c r="G5" s="90"/>
      <c r="H5" s="90"/>
      <c r="I5" s="91" t="s">
        <v>5258</v>
      </c>
      <c r="J5" s="92"/>
      <c r="K5" s="92"/>
      <c r="L5" s="92"/>
      <c r="M5" s="92"/>
    </row>
    <row r="6" spans="1:13" ht="21" customHeight="1" x14ac:dyDescent="0.4">
      <c r="A6" s="93" t="s">
        <v>843</v>
      </c>
      <c r="B6" s="93">
        <f t="shared" ref="B6:B68" si="0">B5</f>
        <v>1</v>
      </c>
      <c r="C6" s="93">
        <v>1</v>
      </c>
      <c r="D6" s="93">
        <v>1</v>
      </c>
      <c r="E6" s="93"/>
      <c r="F6" s="93"/>
      <c r="G6" s="93"/>
      <c r="H6" s="93"/>
      <c r="I6" s="94" t="s">
        <v>5259</v>
      </c>
      <c r="J6" s="95">
        <v>1</v>
      </c>
      <c r="K6" s="95" t="s">
        <v>17</v>
      </c>
      <c r="L6" s="95"/>
      <c r="M6" s="95">
        <f>IF(K6="A",J6,0)</f>
        <v>0</v>
      </c>
    </row>
    <row r="7" spans="1:13" ht="21" customHeight="1" x14ac:dyDescent="0.4">
      <c r="A7" s="93" t="s">
        <v>843</v>
      </c>
      <c r="B7" s="93">
        <f t="shared" si="0"/>
        <v>1</v>
      </c>
      <c r="C7" s="93">
        <v>1</v>
      </c>
      <c r="D7" s="93">
        <v>1</v>
      </c>
      <c r="E7" s="93">
        <v>1</v>
      </c>
      <c r="F7" s="93"/>
      <c r="G7" s="93"/>
      <c r="H7" s="93"/>
      <c r="I7" s="94" t="s">
        <v>5260</v>
      </c>
      <c r="J7" s="95">
        <v>1</v>
      </c>
      <c r="K7" s="95" t="s">
        <v>17</v>
      </c>
      <c r="L7" s="95"/>
      <c r="M7" s="95">
        <f>IF(K7="A",J7,0)</f>
        <v>0</v>
      </c>
    </row>
    <row r="8" spans="1:13" ht="21" customHeight="1" x14ac:dyDescent="0.4">
      <c r="A8" s="93" t="s">
        <v>843</v>
      </c>
      <c r="B8" s="93">
        <f t="shared" si="0"/>
        <v>1</v>
      </c>
      <c r="C8" s="93">
        <v>1</v>
      </c>
      <c r="D8" s="93">
        <v>1</v>
      </c>
      <c r="E8" s="93">
        <v>2</v>
      </c>
      <c r="F8" s="93"/>
      <c r="G8" s="93"/>
      <c r="H8" s="93"/>
      <c r="I8" s="94" t="s">
        <v>5261</v>
      </c>
      <c r="J8" s="95">
        <v>1</v>
      </c>
      <c r="K8" s="95" t="s">
        <v>17</v>
      </c>
      <c r="L8" s="95"/>
      <c r="M8" s="95">
        <f>IF(K8="A",J8,0)</f>
        <v>0</v>
      </c>
    </row>
    <row r="9" spans="1:13" ht="21" customHeight="1" x14ac:dyDescent="0.4">
      <c r="A9" s="93" t="s">
        <v>843</v>
      </c>
      <c r="B9" s="93">
        <f t="shared" si="0"/>
        <v>1</v>
      </c>
      <c r="C9" s="93">
        <v>1</v>
      </c>
      <c r="D9" s="93">
        <v>1</v>
      </c>
      <c r="E9" s="93">
        <v>3</v>
      </c>
      <c r="F9" s="93"/>
      <c r="G9" s="93"/>
      <c r="H9" s="93"/>
      <c r="I9" s="94" t="s">
        <v>5262</v>
      </c>
      <c r="J9" s="95">
        <v>1</v>
      </c>
      <c r="K9" s="95" t="s">
        <v>17</v>
      </c>
      <c r="L9" s="95"/>
      <c r="M9" s="95">
        <f t="shared" ref="M9:M11" si="1">IF(K9="A",J9,0)</f>
        <v>0</v>
      </c>
    </row>
    <row r="10" spans="1:13" ht="21" customHeight="1" x14ac:dyDescent="0.4">
      <c r="A10" s="93" t="s">
        <v>843</v>
      </c>
      <c r="B10" s="93">
        <f t="shared" si="0"/>
        <v>1</v>
      </c>
      <c r="C10" s="93">
        <v>1</v>
      </c>
      <c r="D10" s="93">
        <v>1</v>
      </c>
      <c r="E10" s="93">
        <v>4</v>
      </c>
      <c r="F10" s="93"/>
      <c r="G10" s="93"/>
      <c r="H10" s="93"/>
      <c r="I10" s="94" t="s">
        <v>5263</v>
      </c>
      <c r="J10" s="95">
        <v>1</v>
      </c>
      <c r="K10" s="95" t="s">
        <v>17</v>
      </c>
      <c r="L10" s="95"/>
      <c r="M10" s="95">
        <f t="shared" si="1"/>
        <v>0</v>
      </c>
    </row>
    <row r="11" spans="1:13" ht="21" customHeight="1" x14ac:dyDescent="0.4">
      <c r="A11" s="93" t="s">
        <v>843</v>
      </c>
      <c r="B11" s="93">
        <f t="shared" si="0"/>
        <v>1</v>
      </c>
      <c r="C11" s="93">
        <v>1</v>
      </c>
      <c r="D11" s="93">
        <v>1</v>
      </c>
      <c r="E11" s="93">
        <v>5</v>
      </c>
      <c r="F11" s="93"/>
      <c r="G11" s="93"/>
      <c r="H11" s="93"/>
      <c r="I11" s="94" t="s">
        <v>5264</v>
      </c>
      <c r="J11" s="95">
        <v>1</v>
      </c>
      <c r="K11" s="95" t="s">
        <v>17</v>
      </c>
      <c r="L11" s="95"/>
      <c r="M11" s="95">
        <f t="shared" si="1"/>
        <v>0</v>
      </c>
    </row>
    <row r="12" spans="1:13" ht="35.25" customHeight="1" x14ac:dyDescent="0.4">
      <c r="A12" s="93" t="s">
        <v>843</v>
      </c>
      <c r="B12" s="93">
        <f t="shared" si="0"/>
        <v>1</v>
      </c>
      <c r="C12" s="93">
        <v>1</v>
      </c>
      <c r="D12" s="93">
        <v>2</v>
      </c>
      <c r="E12" s="93"/>
      <c r="F12" s="93"/>
      <c r="G12" s="93"/>
      <c r="H12" s="93"/>
      <c r="I12" s="94" t="s">
        <v>5265</v>
      </c>
      <c r="J12" s="95">
        <v>1</v>
      </c>
      <c r="K12" s="95" t="s">
        <v>17</v>
      </c>
      <c r="L12" s="95"/>
      <c r="M12" s="95">
        <f>IF(K12="A",J12,0)</f>
        <v>0</v>
      </c>
    </row>
    <row r="13" spans="1:13" ht="35.25" customHeight="1" x14ac:dyDescent="0.4">
      <c r="A13" s="93" t="s">
        <v>843</v>
      </c>
      <c r="B13" s="93">
        <f t="shared" si="0"/>
        <v>1</v>
      </c>
      <c r="C13" s="93">
        <v>1</v>
      </c>
      <c r="D13" s="93">
        <v>3</v>
      </c>
      <c r="E13" s="93"/>
      <c r="F13" s="93"/>
      <c r="G13" s="93"/>
      <c r="H13" s="93"/>
      <c r="I13" s="94" t="s">
        <v>5406</v>
      </c>
      <c r="J13" s="95">
        <v>1</v>
      </c>
      <c r="K13" s="95" t="s">
        <v>17</v>
      </c>
      <c r="L13" s="95"/>
      <c r="M13" s="95">
        <f>IF(K13="A",J13,0)</f>
        <v>0</v>
      </c>
    </row>
    <row r="14" spans="1:13" ht="35.25" customHeight="1" x14ac:dyDescent="0.4">
      <c r="A14" s="93" t="s">
        <v>843</v>
      </c>
      <c r="B14" s="93">
        <f t="shared" si="0"/>
        <v>1</v>
      </c>
      <c r="C14" s="93">
        <v>1</v>
      </c>
      <c r="D14" s="93">
        <v>4</v>
      </c>
      <c r="E14" s="93"/>
      <c r="F14" s="93"/>
      <c r="G14" s="93"/>
      <c r="H14" s="93"/>
      <c r="I14" s="94" t="s">
        <v>5266</v>
      </c>
      <c r="J14" s="95">
        <v>1</v>
      </c>
      <c r="K14" s="95" t="s">
        <v>17</v>
      </c>
      <c r="L14" s="95"/>
      <c r="M14" s="95">
        <f>IF(K14="A",J14,0)</f>
        <v>0</v>
      </c>
    </row>
    <row r="15" spans="1:13" ht="21" customHeight="1" x14ac:dyDescent="0.4">
      <c r="A15" s="93" t="s">
        <v>843</v>
      </c>
      <c r="B15" s="93">
        <f t="shared" si="0"/>
        <v>1</v>
      </c>
      <c r="C15" s="93">
        <v>1</v>
      </c>
      <c r="D15" s="93">
        <v>5</v>
      </c>
      <c r="E15" s="93"/>
      <c r="F15" s="93"/>
      <c r="G15" s="93"/>
      <c r="H15" s="93"/>
      <c r="I15" s="94" t="s">
        <v>5267</v>
      </c>
      <c r="J15" s="95">
        <v>1</v>
      </c>
      <c r="K15" s="95" t="s">
        <v>17</v>
      </c>
      <c r="L15" s="95"/>
      <c r="M15" s="95">
        <f>IF(K15="A",J15,0)</f>
        <v>0</v>
      </c>
    </row>
    <row r="16" spans="1:13" ht="21" customHeight="1" x14ac:dyDescent="0.4">
      <c r="A16" s="93" t="s">
        <v>843</v>
      </c>
      <c r="B16" s="93">
        <f t="shared" si="0"/>
        <v>1</v>
      </c>
      <c r="C16" s="93">
        <v>1</v>
      </c>
      <c r="D16" s="93">
        <v>6</v>
      </c>
      <c r="E16" s="93"/>
      <c r="F16" s="93"/>
      <c r="G16" s="93"/>
      <c r="H16" s="93"/>
      <c r="I16" s="94" t="s">
        <v>5268</v>
      </c>
      <c r="J16" s="95">
        <v>1</v>
      </c>
      <c r="K16" s="95" t="s">
        <v>17</v>
      </c>
      <c r="L16" s="95"/>
      <c r="M16" s="95">
        <f>IF(K16="A",J16,0)</f>
        <v>0</v>
      </c>
    </row>
    <row r="17" spans="1:13" x14ac:dyDescent="0.4">
      <c r="A17" s="87" t="s">
        <v>843</v>
      </c>
      <c r="B17" s="87">
        <f>B16+1</f>
        <v>2</v>
      </c>
      <c r="C17" s="87"/>
      <c r="D17" s="87"/>
      <c r="E17" s="87"/>
      <c r="F17" s="87"/>
      <c r="G17" s="87"/>
      <c r="H17" s="87"/>
      <c r="I17" s="88" t="s">
        <v>5269</v>
      </c>
      <c r="J17" s="89"/>
      <c r="K17" s="89"/>
      <c r="L17" s="89"/>
      <c r="M17" s="89"/>
    </row>
    <row r="18" spans="1:13" x14ac:dyDescent="0.4">
      <c r="A18" s="90" t="s">
        <v>843</v>
      </c>
      <c r="B18" s="90">
        <f t="shared" si="0"/>
        <v>2</v>
      </c>
      <c r="C18" s="90">
        <v>1</v>
      </c>
      <c r="D18" s="90"/>
      <c r="E18" s="90"/>
      <c r="F18" s="90"/>
      <c r="G18" s="90"/>
      <c r="H18" s="90"/>
      <c r="I18" s="91" t="s">
        <v>5258</v>
      </c>
      <c r="J18" s="92"/>
      <c r="K18" s="92"/>
      <c r="L18" s="92"/>
      <c r="M18" s="92"/>
    </row>
    <row r="19" spans="1:13" ht="16.5" customHeight="1" x14ac:dyDescent="0.4">
      <c r="A19" s="93" t="s">
        <v>843</v>
      </c>
      <c r="B19" s="93">
        <f t="shared" si="0"/>
        <v>2</v>
      </c>
      <c r="C19" s="93">
        <v>1</v>
      </c>
      <c r="D19" s="93">
        <v>1</v>
      </c>
      <c r="E19" s="93"/>
      <c r="F19" s="93"/>
      <c r="G19" s="93"/>
      <c r="H19" s="93"/>
      <c r="I19" s="94" t="s">
        <v>5270</v>
      </c>
      <c r="J19" s="95">
        <v>1</v>
      </c>
      <c r="K19" s="95" t="s">
        <v>17</v>
      </c>
      <c r="L19" s="95"/>
      <c r="M19" s="95">
        <f>IF(K19="A",J19,0)</f>
        <v>0</v>
      </c>
    </row>
    <row r="20" spans="1:13" ht="16.5" customHeight="1" x14ac:dyDescent="0.4">
      <c r="A20" s="93" t="s">
        <v>843</v>
      </c>
      <c r="B20" s="93">
        <f t="shared" si="0"/>
        <v>2</v>
      </c>
      <c r="C20" s="93">
        <v>1</v>
      </c>
      <c r="D20" s="93">
        <v>2</v>
      </c>
      <c r="E20" s="93"/>
      <c r="F20" s="93"/>
      <c r="G20" s="93"/>
      <c r="H20" s="93"/>
      <c r="I20" s="94" t="s">
        <v>5271</v>
      </c>
      <c r="J20" s="95">
        <v>1</v>
      </c>
      <c r="K20" s="95" t="s">
        <v>17</v>
      </c>
      <c r="L20" s="95"/>
      <c r="M20" s="95">
        <f>IF(K20="A",J20,0)</f>
        <v>0</v>
      </c>
    </row>
    <row r="21" spans="1:13" ht="16.5" customHeight="1" x14ac:dyDescent="0.4">
      <c r="A21" s="93" t="s">
        <v>843</v>
      </c>
      <c r="B21" s="93">
        <f t="shared" si="0"/>
        <v>2</v>
      </c>
      <c r="C21" s="93">
        <v>1</v>
      </c>
      <c r="D21" s="93">
        <v>3</v>
      </c>
      <c r="E21" s="93"/>
      <c r="F21" s="93"/>
      <c r="G21" s="93"/>
      <c r="H21" s="93"/>
      <c r="I21" s="94" t="s">
        <v>5272</v>
      </c>
      <c r="J21" s="95">
        <v>1</v>
      </c>
      <c r="K21" s="95" t="s">
        <v>17</v>
      </c>
      <c r="L21" s="95"/>
      <c r="M21" s="95">
        <f t="shared" ref="M21" si="2">IF(K21="A",J21,0)</f>
        <v>0</v>
      </c>
    </row>
    <row r="22" spans="1:13" ht="16.5" customHeight="1" x14ac:dyDescent="0.4">
      <c r="A22" s="93" t="s">
        <v>843</v>
      </c>
      <c r="B22" s="93">
        <f t="shared" si="0"/>
        <v>2</v>
      </c>
      <c r="C22" s="93">
        <v>1</v>
      </c>
      <c r="D22" s="93">
        <v>4</v>
      </c>
      <c r="E22" s="93"/>
      <c r="F22" s="93"/>
      <c r="G22" s="93"/>
      <c r="H22" s="93"/>
      <c r="I22" s="94" t="s">
        <v>5273</v>
      </c>
      <c r="J22" s="95">
        <v>1</v>
      </c>
      <c r="K22" s="95" t="s">
        <v>17</v>
      </c>
      <c r="L22" s="95"/>
      <c r="M22" s="95">
        <f>IF(K22="A",J22,0)</f>
        <v>0</v>
      </c>
    </row>
    <row r="23" spans="1:13" ht="16.5" customHeight="1" x14ac:dyDescent="0.4">
      <c r="A23" s="93" t="s">
        <v>843</v>
      </c>
      <c r="B23" s="93">
        <f t="shared" si="0"/>
        <v>2</v>
      </c>
      <c r="C23" s="93">
        <v>1</v>
      </c>
      <c r="D23" s="93">
        <v>5</v>
      </c>
      <c r="E23" s="93"/>
      <c r="F23" s="93"/>
      <c r="G23" s="93"/>
      <c r="H23" s="93"/>
      <c r="I23" s="94" t="s">
        <v>5274</v>
      </c>
      <c r="J23" s="95">
        <v>1</v>
      </c>
      <c r="K23" s="95" t="s">
        <v>17</v>
      </c>
      <c r="L23" s="95"/>
      <c r="M23" s="95">
        <f t="shared" ref="M23:M31" si="3">IF(K23="A",J23,0)</f>
        <v>0</v>
      </c>
    </row>
    <row r="24" spans="1:13" ht="16.5" customHeight="1" x14ac:dyDescent="0.4">
      <c r="A24" s="93" t="s">
        <v>843</v>
      </c>
      <c r="B24" s="93">
        <f t="shared" si="0"/>
        <v>2</v>
      </c>
      <c r="C24" s="93">
        <v>1</v>
      </c>
      <c r="D24" s="93">
        <v>6</v>
      </c>
      <c r="E24" s="93"/>
      <c r="F24" s="93"/>
      <c r="G24" s="93"/>
      <c r="H24" s="93"/>
      <c r="I24" s="94" t="s">
        <v>5275</v>
      </c>
      <c r="J24" s="95">
        <v>1</v>
      </c>
      <c r="K24" s="95" t="s">
        <v>17</v>
      </c>
      <c r="L24" s="95"/>
      <c r="M24" s="95">
        <f t="shared" si="3"/>
        <v>0</v>
      </c>
    </row>
    <row r="25" spans="1:13" ht="16.5" customHeight="1" x14ac:dyDescent="0.4">
      <c r="A25" s="93" t="s">
        <v>843</v>
      </c>
      <c r="B25" s="93">
        <f t="shared" si="0"/>
        <v>2</v>
      </c>
      <c r="C25" s="93">
        <v>1</v>
      </c>
      <c r="D25" s="93">
        <v>7</v>
      </c>
      <c r="E25" s="93"/>
      <c r="F25" s="93"/>
      <c r="G25" s="93"/>
      <c r="H25" s="93"/>
      <c r="I25" s="94" t="s">
        <v>5276</v>
      </c>
      <c r="J25" s="95">
        <v>1</v>
      </c>
      <c r="K25" s="95" t="s">
        <v>17</v>
      </c>
      <c r="L25" s="95"/>
      <c r="M25" s="95">
        <f t="shared" si="3"/>
        <v>0</v>
      </c>
    </row>
    <row r="26" spans="1:13" ht="16.5" customHeight="1" x14ac:dyDescent="0.4">
      <c r="A26" s="93" t="s">
        <v>843</v>
      </c>
      <c r="B26" s="93">
        <f t="shared" si="0"/>
        <v>2</v>
      </c>
      <c r="C26" s="93">
        <v>1</v>
      </c>
      <c r="D26" s="93">
        <v>8</v>
      </c>
      <c r="E26" s="93"/>
      <c r="F26" s="93"/>
      <c r="G26" s="93"/>
      <c r="H26" s="93"/>
      <c r="I26" s="94" t="s">
        <v>5277</v>
      </c>
      <c r="J26" s="95">
        <v>1</v>
      </c>
      <c r="K26" s="95" t="s">
        <v>17</v>
      </c>
      <c r="L26" s="95"/>
      <c r="M26" s="95">
        <f t="shared" si="3"/>
        <v>0</v>
      </c>
    </row>
    <row r="27" spans="1:13" ht="16.5" customHeight="1" x14ac:dyDescent="0.4">
      <c r="A27" s="93" t="s">
        <v>843</v>
      </c>
      <c r="B27" s="93">
        <f t="shared" si="0"/>
        <v>2</v>
      </c>
      <c r="C27" s="93">
        <v>1</v>
      </c>
      <c r="D27" s="93">
        <v>9</v>
      </c>
      <c r="E27" s="93"/>
      <c r="F27" s="93"/>
      <c r="G27" s="93"/>
      <c r="H27" s="93"/>
      <c r="I27" s="94" t="s">
        <v>5278</v>
      </c>
      <c r="J27" s="95">
        <v>1</v>
      </c>
      <c r="K27" s="95" t="s">
        <v>17</v>
      </c>
      <c r="L27" s="95"/>
      <c r="M27" s="95">
        <f t="shared" si="3"/>
        <v>0</v>
      </c>
    </row>
    <row r="28" spans="1:13" ht="16.5" customHeight="1" x14ac:dyDescent="0.4">
      <c r="A28" s="93" t="s">
        <v>843</v>
      </c>
      <c r="B28" s="93">
        <f t="shared" si="0"/>
        <v>2</v>
      </c>
      <c r="C28" s="93">
        <v>1</v>
      </c>
      <c r="D28" s="93">
        <v>10</v>
      </c>
      <c r="E28" s="93"/>
      <c r="F28" s="93"/>
      <c r="G28" s="93"/>
      <c r="H28" s="93"/>
      <c r="I28" s="94" t="s">
        <v>5279</v>
      </c>
      <c r="J28" s="95">
        <v>1</v>
      </c>
      <c r="K28" s="95" t="s">
        <v>17</v>
      </c>
      <c r="L28" s="95"/>
      <c r="M28" s="95">
        <f t="shared" si="3"/>
        <v>0</v>
      </c>
    </row>
    <row r="29" spans="1:13" ht="16.5" customHeight="1" x14ac:dyDescent="0.4">
      <c r="A29" s="93" t="s">
        <v>843</v>
      </c>
      <c r="B29" s="93">
        <f t="shared" si="0"/>
        <v>2</v>
      </c>
      <c r="C29" s="93">
        <v>1</v>
      </c>
      <c r="D29" s="93">
        <v>11</v>
      </c>
      <c r="E29" s="93"/>
      <c r="F29" s="93"/>
      <c r="G29" s="93"/>
      <c r="H29" s="93"/>
      <c r="I29" s="94" t="s">
        <v>5280</v>
      </c>
      <c r="J29" s="95">
        <v>1</v>
      </c>
      <c r="K29" s="95" t="s">
        <v>17</v>
      </c>
      <c r="L29" s="95"/>
      <c r="M29" s="95">
        <f t="shared" si="3"/>
        <v>0</v>
      </c>
    </row>
    <row r="30" spans="1:13" ht="16.5" customHeight="1" x14ac:dyDescent="0.4">
      <c r="A30" s="93" t="s">
        <v>843</v>
      </c>
      <c r="B30" s="93">
        <f t="shared" si="0"/>
        <v>2</v>
      </c>
      <c r="C30" s="93">
        <v>1</v>
      </c>
      <c r="D30" s="93">
        <v>12</v>
      </c>
      <c r="E30" s="93"/>
      <c r="F30" s="93"/>
      <c r="G30" s="93"/>
      <c r="H30" s="93"/>
      <c r="I30" s="94" t="s">
        <v>5281</v>
      </c>
      <c r="J30" s="95">
        <v>1</v>
      </c>
      <c r="K30" s="95" t="s">
        <v>17</v>
      </c>
      <c r="L30" s="95"/>
      <c r="M30" s="95">
        <f t="shared" si="3"/>
        <v>0</v>
      </c>
    </row>
    <row r="31" spans="1:13" ht="16.5" customHeight="1" x14ac:dyDescent="0.4">
      <c r="A31" s="93" t="s">
        <v>843</v>
      </c>
      <c r="B31" s="93">
        <f t="shared" si="0"/>
        <v>2</v>
      </c>
      <c r="C31" s="93">
        <v>1</v>
      </c>
      <c r="D31" s="93">
        <v>13</v>
      </c>
      <c r="E31" s="93"/>
      <c r="F31" s="93"/>
      <c r="G31" s="93"/>
      <c r="H31" s="93"/>
      <c r="I31" s="94" t="s">
        <v>5282</v>
      </c>
      <c r="J31" s="95">
        <v>1</v>
      </c>
      <c r="K31" s="95" t="s">
        <v>17</v>
      </c>
      <c r="L31" s="95"/>
      <c r="M31" s="95">
        <f t="shared" si="3"/>
        <v>0</v>
      </c>
    </row>
    <row r="32" spans="1:13" x14ac:dyDescent="0.4">
      <c r="A32" s="90" t="s">
        <v>843</v>
      </c>
      <c r="B32" s="90">
        <f t="shared" si="0"/>
        <v>2</v>
      </c>
      <c r="C32" s="90">
        <v>2</v>
      </c>
      <c r="D32" s="90"/>
      <c r="E32" s="90"/>
      <c r="F32" s="90"/>
      <c r="G32" s="90"/>
      <c r="H32" s="90"/>
      <c r="I32" s="91" t="s">
        <v>5283</v>
      </c>
      <c r="J32" s="92"/>
      <c r="K32" s="92"/>
      <c r="L32" s="92"/>
      <c r="M32" s="92"/>
    </row>
    <row r="33" spans="1:13" x14ac:dyDescent="0.4">
      <c r="A33" s="93" t="s">
        <v>843</v>
      </c>
      <c r="B33" s="93">
        <f t="shared" si="0"/>
        <v>2</v>
      </c>
      <c r="C33" s="93">
        <v>2</v>
      </c>
      <c r="D33" s="93">
        <v>1</v>
      </c>
      <c r="E33" s="93"/>
      <c r="F33" s="93"/>
      <c r="G33" s="93"/>
      <c r="H33" s="93"/>
      <c r="I33" s="94" t="s">
        <v>5284</v>
      </c>
      <c r="J33" s="95">
        <v>1</v>
      </c>
      <c r="K33" s="95" t="s">
        <v>17</v>
      </c>
      <c r="L33" s="95"/>
      <c r="M33" s="95">
        <f>IF(K33="A",J33,0)</f>
        <v>0</v>
      </c>
    </row>
    <row r="34" spans="1:13" x14ac:dyDescent="0.4">
      <c r="A34" s="87" t="s">
        <v>843</v>
      </c>
      <c r="B34" s="87">
        <f>B33+1</f>
        <v>3</v>
      </c>
      <c r="C34" s="87"/>
      <c r="D34" s="87"/>
      <c r="E34" s="87"/>
      <c r="F34" s="87"/>
      <c r="G34" s="87"/>
      <c r="H34" s="87"/>
      <c r="I34" s="88" t="s">
        <v>5285</v>
      </c>
      <c r="J34" s="89"/>
      <c r="K34" s="89"/>
      <c r="L34" s="89"/>
      <c r="M34" s="89"/>
    </row>
    <row r="35" spans="1:13" x14ac:dyDescent="0.4">
      <c r="A35" s="90" t="s">
        <v>843</v>
      </c>
      <c r="B35" s="90">
        <f t="shared" si="0"/>
        <v>3</v>
      </c>
      <c r="C35" s="90">
        <v>1</v>
      </c>
      <c r="D35" s="90"/>
      <c r="E35" s="90"/>
      <c r="F35" s="90"/>
      <c r="G35" s="90"/>
      <c r="H35" s="90"/>
      <c r="I35" s="91" t="s">
        <v>5283</v>
      </c>
      <c r="J35" s="92"/>
      <c r="K35" s="92"/>
      <c r="L35" s="92"/>
      <c r="M35" s="92"/>
    </row>
    <row r="36" spans="1:13" x14ac:dyDescent="0.4">
      <c r="A36" s="93" t="s">
        <v>843</v>
      </c>
      <c r="B36" s="93">
        <f t="shared" si="0"/>
        <v>3</v>
      </c>
      <c r="C36" s="93">
        <v>1</v>
      </c>
      <c r="D36" s="93">
        <v>1</v>
      </c>
      <c r="E36" s="93"/>
      <c r="F36" s="93"/>
      <c r="G36" s="93"/>
      <c r="H36" s="93"/>
      <c r="I36" s="94" t="s">
        <v>5284</v>
      </c>
      <c r="J36" s="95">
        <v>1</v>
      </c>
      <c r="K36" s="95" t="s">
        <v>17</v>
      </c>
      <c r="L36" s="95"/>
      <c r="M36" s="95">
        <f>IF(K36="A",J36,0)</f>
        <v>0</v>
      </c>
    </row>
    <row r="37" spans="1:13" x14ac:dyDescent="0.4">
      <c r="A37" s="87" t="s">
        <v>843</v>
      </c>
      <c r="B37" s="87">
        <f>B36+1</f>
        <v>4</v>
      </c>
      <c r="C37" s="87"/>
      <c r="D37" s="87"/>
      <c r="E37" s="87"/>
      <c r="F37" s="87"/>
      <c r="G37" s="87"/>
      <c r="H37" s="87"/>
      <c r="I37" s="88" t="s">
        <v>5286</v>
      </c>
      <c r="J37" s="89"/>
      <c r="K37" s="89"/>
      <c r="L37" s="89"/>
      <c r="M37" s="89"/>
    </row>
    <row r="38" spans="1:13" ht="17.25" customHeight="1" x14ac:dyDescent="0.4">
      <c r="A38" s="90" t="s">
        <v>843</v>
      </c>
      <c r="B38" s="90">
        <f t="shared" si="0"/>
        <v>4</v>
      </c>
      <c r="C38" s="90">
        <v>1</v>
      </c>
      <c r="D38" s="90"/>
      <c r="E38" s="90"/>
      <c r="F38" s="90"/>
      <c r="G38" s="90"/>
      <c r="H38" s="90"/>
      <c r="I38" s="91" t="s">
        <v>5258</v>
      </c>
      <c r="J38" s="92"/>
      <c r="K38" s="92"/>
      <c r="L38" s="92"/>
      <c r="M38" s="92"/>
    </row>
    <row r="39" spans="1:13" ht="17.25" customHeight="1" x14ac:dyDescent="0.4">
      <c r="A39" s="93" t="s">
        <v>843</v>
      </c>
      <c r="B39" s="93">
        <f t="shared" si="0"/>
        <v>4</v>
      </c>
      <c r="C39" s="93">
        <v>1</v>
      </c>
      <c r="D39" s="93">
        <v>1</v>
      </c>
      <c r="E39" s="93"/>
      <c r="F39" s="93"/>
      <c r="G39" s="93"/>
      <c r="H39" s="93"/>
      <c r="I39" s="94" t="s">
        <v>5287</v>
      </c>
      <c r="J39" s="95">
        <v>1</v>
      </c>
      <c r="K39" s="95" t="s">
        <v>17</v>
      </c>
      <c r="L39" s="95"/>
      <c r="M39" s="95">
        <f t="shared" ref="M39" si="4">IF(K39="A",J39,0)</f>
        <v>0</v>
      </c>
    </row>
    <row r="40" spans="1:13" ht="17.25" customHeight="1" x14ac:dyDescent="0.4">
      <c r="A40" s="93" t="s">
        <v>843</v>
      </c>
      <c r="B40" s="93">
        <f t="shared" si="0"/>
        <v>4</v>
      </c>
      <c r="C40" s="93">
        <v>1</v>
      </c>
      <c r="D40" s="93">
        <v>1</v>
      </c>
      <c r="E40" s="93">
        <v>1</v>
      </c>
      <c r="F40" s="93"/>
      <c r="G40" s="93"/>
      <c r="H40" s="93"/>
      <c r="I40" s="94" t="s">
        <v>5288</v>
      </c>
      <c r="J40" s="95">
        <v>1</v>
      </c>
      <c r="K40" s="95" t="s">
        <v>17</v>
      </c>
      <c r="L40" s="95"/>
      <c r="M40" s="95">
        <f t="shared" ref="M40:M46" si="5">IF(K40="A",J40,0)</f>
        <v>0</v>
      </c>
    </row>
    <row r="41" spans="1:13" ht="17.25" customHeight="1" x14ac:dyDescent="0.4">
      <c r="A41" s="93" t="s">
        <v>843</v>
      </c>
      <c r="B41" s="93">
        <f t="shared" si="0"/>
        <v>4</v>
      </c>
      <c r="C41" s="93">
        <v>1</v>
      </c>
      <c r="D41" s="93">
        <v>1</v>
      </c>
      <c r="E41" s="93">
        <v>2</v>
      </c>
      <c r="F41" s="93"/>
      <c r="G41" s="93"/>
      <c r="H41" s="93"/>
      <c r="I41" s="94" t="s">
        <v>5289</v>
      </c>
      <c r="J41" s="95">
        <v>1</v>
      </c>
      <c r="K41" s="95" t="s">
        <v>17</v>
      </c>
      <c r="L41" s="95"/>
      <c r="M41" s="95">
        <f t="shared" si="5"/>
        <v>0</v>
      </c>
    </row>
    <row r="42" spans="1:13" ht="17.25" customHeight="1" x14ac:dyDescent="0.4">
      <c r="A42" s="93" t="s">
        <v>843</v>
      </c>
      <c r="B42" s="93">
        <f t="shared" si="0"/>
        <v>4</v>
      </c>
      <c r="C42" s="93">
        <v>1</v>
      </c>
      <c r="D42" s="93">
        <v>1</v>
      </c>
      <c r="E42" s="93">
        <v>3</v>
      </c>
      <c r="F42" s="93"/>
      <c r="G42" s="93"/>
      <c r="H42" s="93"/>
      <c r="I42" s="94" t="s">
        <v>5290</v>
      </c>
      <c r="J42" s="95">
        <v>1</v>
      </c>
      <c r="K42" s="95" t="s">
        <v>17</v>
      </c>
      <c r="L42" s="95"/>
      <c r="M42" s="95">
        <f t="shared" si="5"/>
        <v>0</v>
      </c>
    </row>
    <row r="43" spans="1:13" ht="17.25" customHeight="1" x14ac:dyDescent="0.4">
      <c r="A43" s="93" t="s">
        <v>843</v>
      </c>
      <c r="B43" s="93">
        <f t="shared" si="0"/>
        <v>4</v>
      </c>
      <c r="C43" s="93">
        <v>1</v>
      </c>
      <c r="D43" s="93">
        <v>1</v>
      </c>
      <c r="E43" s="93">
        <v>4</v>
      </c>
      <c r="F43" s="93"/>
      <c r="G43" s="93"/>
      <c r="H43" s="93"/>
      <c r="I43" s="94" t="s">
        <v>5291</v>
      </c>
      <c r="J43" s="95">
        <v>1</v>
      </c>
      <c r="K43" s="95" t="s">
        <v>17</v>
      </c>
      <c r="L43" s="95"/>
      <c r="M43" s="95">
        <f t="shared" si="5"/>
        <v>0</v>
      </c>
    </row>
    <row r="44" spans="1:13" ht="17.25" customHeight="1" x14ac:dyDescent="0.4">
      <c r="A44" s="93" t="s">
        <v>843</v>
      </c>
      <c r="B44" s="93">
        <f t="shared" si="0"/>
        <v>4</v>
      </c>
      <c r="C44" s="93">
        <v>1</v>
      </c>
      <c r="D44" s="93">
        <v>1</v>
      </c>
      <c r="E44" s="93">
        <v>5</v>
      </c>
      <c r="F44" s="93"/>
      <c r="G44" s="93"/>
      <c r="H44" s="93"/>
      <c r="I44" s="94" t="s">
        <v>5292</v>
      </c>
      <c r="J44" s="95">
        <v>1</v>
      </c>
      <c r="K44" s="95" t="s">
        <v>17</v>
      </c>
      <c r="L44" s="95"/>
      <c r="M44" s="95">
        <f t="shared" si="5"/>
        <v>0</v>
      </c>
    </row>
    <row r="45" spans="1:13" ht="17.25" customHeight="1" x14ac:dyDescent="0.4">
      <c r="A45" s="93" t="s">
        <v>843</v>
      </c>
      <c r="B45" s="93">
        <f t="shared" si="0"/>
        <v>4</v>
      </c>
      <c r="C45" s="93">
        <v>1</v>
      </c>
      <c r="D45" s="93">
        <v>1</v>
      </c>
      <c r="E45" s="93">
        <v>6</v>
      </c>
      <c r="F45" s="93"/>
      <c r="G45" s="93"/>
      <c r="H45" s="93"/>
      <c r="I45" s="94" t="s">
        <v>5293</v>
      </c>
      <c r="J45" s="95">
        <v>1</v>
      </c>
      <c r="K45" s="95" t="s">
        <v>17</v>
      </c>
      <c r="L45" s="95"/>
      <c r="M45" s="95">
        <f t="shared" si="5"/>
        <v>0</v>
      </c>
    </row>
    <row r="46" spans="1:13" ht="17.25" customHeight="1" x14ac:dyDescent="0.4">
      <c r="A46" s="93" t="s">
        <v>843</v>
      </c>
      <c r="B46" s="93">
        <f t="shared" si="0"/>
        <v>4</v>
      </c>
      <c r="C46" s="93">
        <v>1</v>
      </c>
      <c r="D46" s="93">
        <v>1</v>
      </c>
      <c r="E46" s="93">
        <v>7</v>
      </c>
      <c r="F46" s="93"/>
      <c r="G46" s="93"/>
      <c r="H46" s="93"/>
      <c r="I46" s="94" t="s">
        <v>5294</v>
      </c>
      <c r="J46" s="95">
        <v>1</v>
      </c>
      <c r="K46" s="95" t="s">
        <v>17</v>
      </c>
      <c r="L46" s="95"/>
      <c r="M46" s="95">
        <f t="shared" si="5"/>
        <v>0</v>
      </c>
    </row>
    <row r="47" spans="1:13" ht="17.25" customHeight="1" x14ac:dyDescent="0.4">
      <c r="A47" s="93" t="s">
        <v>843</v>
      </c>
      <c r="B47" s="93">
        <f t="shared" si="0"/>
        <v>4</v>
      </c>
      <c r="C47" s="93">
        <v>1</v>
      </c>
      <c r="D47" s="93">
        <v>2</v>
      </c>
      <c r="E47" s="93"/>
      <c r="F47" s="93"/>
      <c r="G47" s="93"/>
      <c r="H47" s="93"/>
      <c r="I47" s="94" t="s">
        <v>5295</v>
      </c>
      <c r="J47" s="95">
        <v>1</v>
      </c>
      <c r="K47" s="95" t="s">
        <v>17</v>
      </c>
      <c r="L47" s="95"/>
      <c r="M47" s="95">
        <f t="shared" ref="M47" si="6">IF(K47="A",J47,0)</f>
        <v>0</v>
      </c>
    </row>
    <row r="48" spans="1:13" ht="17.25" customHeight="1" x14ac:dyDescent="0.4">
      <c r="A48" s="93" t="s">
        <v>843</v>
      </c>
      <c r="B48" s="93">
        <f t="shared" si="0"/>
        <v>4</v>
      </c>
      <c r="C48" s="93">
        <v>1</v>
      </c>
      <c r="D48" s="93">
        <v>3</v>
      </c>
      <c r="E48" s="93"/>
      <c r="F48" s="93"/>
      <c r="G48" s="93"/>
      <c r="H48" s="93"/>
      <c r="I48" s="94" t="s">
        <v>5296</v>
      </c>
      <c r="J48" s="95">
        <v>1</v>
      </c>
      <c r="K48" s="95" t="s">
        <v>3676</v>
      </c>
      <c r="L48" s="95"/>
      <c r="M48" s="95">
        <f>IF(K48="A",J48,0)</f>
        <v>0</v>
      </c>
    </row>
    <row r="49" spans="1:14" ht="17.25" customHeight="1" x14ac:dyDescent="0.4">
      <c r="A49" s="93" t="s">
        <v>843</v>
      </c>
      <c r="B49" s="93">
        <f t="shared" si="0"/>
        <v>4</v>
      </c>
      <c r="C49" s="93">
        <v>1</v>
      </c>
      <c r="D49" s="93">
        <v>4</v>
      </c>
      <c r="E49" s="93"/>
      <c r="F49" s="93"/>
      <c r="G49" s="93"/>
      <c r="H49" s="93"/>
      <c r="I49" s="94" t="s">
        <v>5297</v>
      </c>
      <c r="J49" s="95">
        <v>1</v>
      </c>
      <c r="K49" s="95" t="s">
        <v>3676</v>
      </c>
      <c r="L49" s="95"/>
      <c r="M49" s="95">
        <f>IF(K49="A",J49,0)</f>
        <v>0</v>
      </c>
    </row>
    <row r="50" spans="1:14" x14ac:dyDescent="0.4">
      <c r="A50" s="87" t="s">
        <v>843</v>
      </c>
      <c r="B50" s="87">
        <f>B49+1</f>
        <v>5</v>
      </c>
      <c r="C50" s="87"/>
      <c r="D50" s="87"/>
      <c r="E50" s="87"/>
      <c r="F50" s="87"/>
      <c r="G50" s="87"/>
      <c r="H50" s="87"/>
      <c r="I50" s="88" t="s">
        <v>5298</v>
      </c>
      <c r="J50" s="89"/>
      <c r="K50" s="89"/>
      <c r="L50" s="89"/>
      <c r="M50" s="89"/>
    </row>
    <row r="51" spans="1:14" x14ac:dyDescent="0.4">
      <c r="A51" s="90" t="s">
        <v>843</v>
      </c>
      <c r="B51" s="90">
        <f t="shared" si="0"/>
        <v>5</v>
      </c>
      <c r="C51" s="90">
        <v>1</v>
      </c>
      <c r="D51" s="90"/>
      <c r="E51" s="90"/>
      <c r="F51" s="90"/>
      <c r="G51" s="90"/>
      <c r="H51" s="90"/>
      <c r="I51" s="91" t="s">
        <v>5258</v>
      </c>
      <c r="J51" s="92"/>
      <c r="K51" s="92"/>
      <c r="L51" s="92"/>
      <c r="M51" s="92"/>
    </row>
    <row r="52" spans="1:14" ht="37.5" x14ac:dyDescent="0.4">
      <c r="A52" s="93" t="s">
        <v>843</v>
      </c>
      <c r="B52" s="93">
        <f t="shared" si="0"/>
        <v>5</v>
      </c>
      <c r="C52" s="93">
        <v>1</v>
      </c>
      <c r="D52" s="93">
        <v>1</v>
      </c>
      <c r="E52" s="93"/>
      <c r="F52" s="93"/>
      <c r="G52" s="93"/>
      <c r="H52" s="93"/>
      <c r="I52" s="94" t="s">
        <v>5299</v>
      </c>
      <c r="J52" s="95">
        <v>1</v>
      </c>
      <c r="K52" s="95" t="s">
        <v>17</v>
      </c>
      <c r="L52" s="95"/>
      <c r="M52" s="95">
        <f>IF(K52="A",J52,0)</f>
        <v>0</v>
      </c>
    </row>
    <row r="53" spans="1:14" x14ac:dyDescent="0.4">
      <c r="A53" s="87" t="s">
        <v>843</v>
      </c>
      <c r="B53" s="87">
        <f>B52+1</f>
        <v>6</v>
      </c>
      <c r="C53" s="87"/>
      <c r="D53" s="87"/>
      <c r="E53" s="87"/>
      <c r="F53" s="87"/>
      <c r="G53" s="87"/>
      <c r="H53" s="87"/>
      <c r="I53" s="88" t="s">
        <v>5300</v>
      </c>
      <c r="J53" s="89"/>
      <c r="K53" s="89"/>
      <c r="L53" s="89"/>
      <c r="M53" s="89"/>
    </row>
    <row r="54" spans="1:14" x14ac:dyDescent="0.4">
      <c r="A54" s="90" t="s">
        <v>843</v>
      </c>
      <c r="B54" s="90">
        <f t="shared" si="0"/>
        <v>6</v>
      </c>
      <c r="C54" s="90">
        <v>1</v>
      </c>
      <c r="D54" s="90"/>
      <c r="E54" s="90"/>
      <c r="F54" s="90"/>
      <c r="G54" s="90"/>
      <c r="H54" s="90"/>
      <c r="I54" s="91" t="s">
        <v>5258</v>
      </c>
      <c r="J54" s="92"/>
      <c r="K54" s="92"/>
      <c r="L54" s="92"/>
      <c r="M54" s="92"/>
    </row>
    <row r="55" spans="1:14" x14ac:dyDescent="0.4">
      <c r="A55" s="93" t="s">
        <v>843</v>
      </c>
      <c r="B55" s="93">
        <f t="shared" si="0"/>
        <v>6</v>
      </c>
      <c r="C55" s="93">
        <v>1</v>
      </c>
      <c r="D55" s="93">
        <v>1</v>
      </c>
      <c r="E55" s="93"/>
      <c r="F55" s="93"/>
      <c r="G55" s="93"/>
      <c r="H55" s="93"/>
      <c r="I55" s="94" t="s">
        <v>5301</v>
      </c>
      <c r="J55" s="95">
        <v>1</v>
      </c>
      <c r="K55" s="95" t="s">
        <v>17</v>
      </c>
      <c r="L55" s="95"/>
      <c r="M55" s="95">
        <f t="shared" ref="M55:M61" si="7">IF(K55="A",J55,0)</f>
        <v>0</v>
      </c>
    </row>
    <row r="56" spans="1:14" ht="37.5" x14ac:dyDescent="0.4">
      <c r="A56" s="93" t="s">
        <v>843</v>
      </c>
      <c r="B56" s="93">
        <f t="shared" si="0"/>
        <v>6</v>
      </c>
      <c r="C56" s="93">
        <v>1</v>
      </c>
      <c r="D56" s="93">
        <v>2</v>
      </c>
      <c r="E56" s="93"/>
      <c r="F56" s="93"/>
      <c r="G56" s="93"/>
      <c r="H56" s="93"/>
      <c r="I56" s="94" t="s">
        <v>5302</v>
      </c>
      <c r="J56" s="95">
        <v>1</v>
      </c>
      <c r="K56" s="95" t="s">
        <v>17</v>
      </c>
      <c r="L56" s="95"/>
      <c r="M56" s="95">
        <f t="shared" si="7"/>
        <v>0</v>
      </c>
    </row>
    <row r="57" spans="1:14" ht="37.5" x14ac:dyDescent="0.4">
      <c r="A57" s="93" t="s">
        <v>843</v>
      </c>
      <c r="B57" s="93">
        <f t="shared" si="0"/>
        <v>6</v>
      </c>
      <c r="C57" s="93">
        <v>1</v>
      </c>
      <c r="D57" s="93">
        <v>3</v>
      </c>
      <c r="E57" s="93"/>
      <c r="F57" s="93"/>
      <c r="G57" s="93"/>
      <c r="H57" s="93"/>
      <c r="I57" s="94" t="s">
        <v>5303</v>
      </c>
      <c r="J57" s="95">
        <v>1</v>
      </c>
      <c r="K57" s="95" t="s">
        <v>17</v>
      </c>
      <c r="L57" s="95"/>
      <c r="M57" s="95">
        <f t="shared" si="7"/>
        <v>0</v>
      </c>
    </row>
    <row r="58" spans="1:14" x14ac:dyDescent="0.4">
      <c r="A58" s="93" t="s">
        <v>843</v>
      </c>
      <c r="B58" s="93">
        <f t="shared" si="0"/>
        <v>6</v>
      </c>
      <c r="C58" s="93">
        <v>1</v>
      </c>
      <c r="D58" s="93">
        <v>4</v>
      </c>
      <c r="E58" s="93"/>
      <c r="F58" s="93"/>
      <c r="G58" s="93"/>
      <c r="H58" s="93"/>
      <c r="I58" s="94" t="s">
        <v>5304</v>
      </c>
      <c r="J58" s="95">
        <v>1</v>
      </c>
      <c r="K58" s="95" t="s">
        <v>17</v>
      </c>
      <c r="L58" s="95"/>
      <c r="M58" s="95">
        <f t="shared" si="7"/>
        <v>0</v>
      </c>
    </row>
    <row r="59" spans="1:14" x14ac:dyDescent="0.4">
      <c r="A59" s="93" t="s">
        <v>843</v>
      </c>
      <c r="B59" s="93">
        <f t="shared" si="0"/>
        <v>6</v>
      </c>
      <c r="C59" s="93">
        <v>1</v>
      </c>
      <c r="D59" s="93">
        <v>5</v>
      </c>
      <c r="E59" s="93"/>
      <c r="F59" s="93"/>
      <c r="G59" s="93"/>
      <c r="H59" s="93"/>
      <c r="I59" s="94" t="s">
        <v>5305</v>
      </c>
      <c r="J59" s="95">
        <v>1</v>
      </c>
      <c r="K59" s="95" t="s">
        <v>17</v>
      </c>
      <c r="L59" s="95"/>
      <c r="M59" s="95">
        <f t="shared" si="7"/>
        <v>0</v>
      </c>
    </row>
    <row r="60" spans="1:14" x14ac:dyDescent="0.4">
      <c r="A60" s="93" t="s">
        <v>843</v>
      </c>
      <c r="B60" s="93">
        <f t="shared" si="0"/>
        <v>6</v>
      </c>
      <c r="C60" s="93">
        <v>1</v>
      </c>
      <c r="D60" s="93">
        <v>6</v>
      </c>
      <c r="E60" s="93"/>
      <c r="F60" s="93"/>
      <c r="G60" s="93"/>
      <c r="H60" s="93"/>
      <c r="I60" s="94" t="s">
        <v>5306</v>
      </c>
      <c r="J60" s="95">
        <v>1</v>
      </c>
      <c r="K60" s="95" t="s">
        <v>17</v>
      </c>
      <c r="L60" s="95"/>
      <c r="M60" s="95">
        <f t="shared" si="7"/>
        <v>0</v>
      </c>
    </row>
    <row r="61" spans="1:14" x14ac:dyDescent="0.4">
      <c r="A61" s="93" t="s">
        <v>843</v>
      </c>
      <c r="B61" s="93">
        <f t="shared" si="0"/>
        <v>6</v>
      </c>
      <c r="C61" s="93">
        <v>1</v>
      </c>
      <c r="D61" s="93">
        <v>7</v>
      </c>
      <c r="E61" s="93"/>
      <c r="F61" s="93"/>
      <c r="G61" s="93"/>
      <c r="H61" s="93"/>
      <c r="I61" s="94" t="s">
        <v>5307</v>
      </c>
      <c r="J61" s="95">
        <v>1</v>
      </c>
      <c r="K61" s="95" t="s">
        <v>17</v>
      </c>
      <c r="L61" s="95"/>
      <c r="M61" s="95">
        <f t="shared" si="7"/>
        <v>0</v>
      </c>
    </row>
    <row r="62" spans="1:14" x14ac:dyDescent="0.4">
      <c r="A62" s="87" t="s">
        <v>843</v>
      </c>
      <c r="B62" s="87">
        <f>B61+1</f>
        <v>7</v>
      </c>
      <c r="C62" s="87"/>
      <c r="D62" s="87"/>
      <c r="E62" s="87"/>
      <c r="F62" s="87"/>
      <c r="G62" s="87"/>
      <c r="H62" s="87"/>
      <c r="I62" s="88" t="s">
        <v>5308</v>
      </c>
      <c r="J62" s="89"/>
      <c r="K62" s="89"/>
      <c r="L62" s="89"/>
      <c r="M62" s="89"/>
    </row>
    <row r="63" spans="1:14" x14ac:dyDescent="0.4">
      <c r="A63" s="90" t="s">
        <v>843</v>
      </c>
      <c r="B63" s="90">
        <f t="shared" si="0"/>
        <v>7</v>
      </c>
      <c r="C63" s="90">
        <v>1</v>
      </c>
      <c r="D63" s="90"/>
      <c r="E63" s="90"/>
      <c r="F63" s="90"/>
      <c r="G63" s="90"/>
      <c r="H63" s="90"/>
      <c r="I63" s="91" t="s">
        <v>5258</v>
      </c>
      <c r="J63" s="92"/>
      <c r="K63" s="92"/>
      <c r="L63" s="92"/>
      <c r="M63" s="92"/>
      <c r="N63" s="101"/>
    </row>
    <row r="64" spans="1:14" x14ac:dyDescent="0.4">
      <c r="A64" s="93" t="s">
        <v>843</v>
      </c>
      <c r="B64" s="93">
        <f t="shared" si="0"/>
        <v>7</v>
      </c>
      <c r="C64" s="93">
        <v>1</v>
      </c>
      <c r="D64" s="93">
        <v>1</v>
      </c>
      <c r="E64" s="93"/>
      <c r="F64" s="93"/>
      <c r="G64" s="93"/>
      <c r="H64" s="93"/>
      <c r="I64" s="94" t="s">
        <v>5309</v>
      </c>
      <c r="J64" s="95">
        <v>1</v>
      </c>
      <c r="K64" s="95" t="s">
        <v>17</v>
      </c>
      <c r="L64" s="95"/>
      <c r="M64" s="95">
        <f t="shared" ref="M64:M68" si="8">IF(K64="A",J64,0)</f>
        <v>0</v>
      </c>
      <c r="N64" s="101"/>
    </row>
    <row r="65" spans="1:14" x14ac:dyDescent="0.4">
      <c r="A65" s="93" t="s">
        <v>843</v>
      </c>
      <c r="B65" s="93">
        <f t="shared" si="0"/>
        <v>7</v>
      </c>
      <c r="C65" s="93">
        <v>1</v>
      </c>
      <c r="D65" s="93">
        <v>2</v>
      </c>
      <c r="E65" s="93"/>
      <c r="F65" s="93"/>
      <c r="G65" s="93"/>
      <c r="H65" s="93"/>
      <c r="I65" s="94" t="s">
        <v>5310</v>
      </c>
      <c r="J65" s="95">
        <v>1</v>
      </c>
      <c r="K65" s="95" t="s">
        <v>17</v>
      </c>
      <c r="L65" s="95"/>
      <c r="M65" s="95">
        <f t="shared" si="8"/>
        <v>0</v>
      </c>
      <c r="N65" s="101"/>
    </row>
    <row r="66" spans="1:14" x14ac:dyDescent="0.4">
      <c r="A66" s="93" t="s">
        <v>843</v>
      </c>
      <c r="B66" s="93">
        <f t="shared" si="0"/>
        <v>7</v>
      </c>
      <c r="C66" s="93">
        <v>1</v>
      </c>
      <c r="D66" s="93">
        <v>3</v>
      </c>
      <c r="E66" s="93"/>
      <c r="F66" s="93"/>
      <c r="G66" s="93"/>
      <c r="H66" s="93"/>
      <c r="I66" s="94" t="s">
        <v>5311</v>
      </c>
      <c r="J66" s="95">
        <v>1</v>
      </c>
      <c r="K66" s="95" t="s">
        <v>17</v>
      </c>
      <c r="L66" s="95"/>
      <c r="M66" s="95">
        <f t="shared" si="8"/>
        <v>0</v>
      </c>
      <c r="N66" s="101"/>
    </row>
    <row r="67" spans="1:14" x14ac:dyDescent="0.4">
      <c r="A67" s="93" t="s">
        <v>843</v>
      </c>
      <c r="B67" s="93">
        <f t="shared" si="0"/>
        <v>7</v>
      </c>
      <c r="C67" s="93">
        <v>1</v>
      </c>
      <c r="D67" s="93">
        <v>4</v>
      </c>
      <c r="E67" s="93"/>
      <c r="F67" s="93"/>
      <c r="G67" s="93"/>
      <c r="H67" s="93"/>
      <c r="I67" s="94" t="s">
        <v>5312</v>
      </c>
      <c r="J67" s="95">
        <v>1</v>
      </c>
      <c r="K67" s="95" t="s">
        <v>17</v>
      </c>
      <c r="L67" s="95"/>
      <c r="M67" s="95">
        <f t="shared" si="8"/>
        <v>0</v>
      </c>
      <c r="N67" s="101"/>
    </row>
    <row r="68" spans="1:14" x14ac:dyDescent="0.4">
      <c r="A68" s="93" t="s">
        <v>843</v>
      </c>
      <c r="B68" s="93">
        <f t="shared" si="0"/>
        <v>7</v>
      </c>
      <c r="C68" s="93">
        <v>1</v>
      </c>
      <c r="D68" s="93">
        <v>5</v>
      </c>
      <c r="E68" s="93"/>
      <c r="F68" s="93"/>
      <c r="G68" s="93"/>
      <c r="H68" s="93"/>
      <c r="I68" s="94" t="s">
        <v>5313</v>
      </c>
      <c r="J68" s="95">
        <v>1</v>
      </c>
      <c r="K68" s="95" t="s">
        <v>17</v>
      </c>
      <c r="L68" s="95"/>
      <c r="M68" s="95">
        <f t="shared" si="8"/>
        <v>0</v>
      </c>
      <c r="N68" s="101"/>
    </row>
    <row r="69" spans="1:14" x14ac:dyDescent="0.4">
      <c r="A69" s="87" t="s">
        <v>843</v>
      </c>
      <c r="B69" s="87">
        <f>B68+1</f>
        <v>8</v>
      </c>
      <c r="C69" s="87"/>
      <c r="D69" s="87"/>
      <c r="E69" s="87"/>
      <c r="F69" s="87"/>
      <c r="G69" s="87"/>
      <c r="H69" s="87"/>
      <c r="I69" s="88" t="s">
        <v>5314</v>
      </c>
      <c r="J69" s="89"/>
      <c r="K69" s="89"/>
      <c r="L69" s="89"/>
      <c r="M69" s="89"/>
    </row>
    <row r="70" spans="1:14" x14ac:dyDescent="0.4">
      <c r="A70" s="90" t="s">
        <v>843</v>
      </c>
      <c r="B70" s="90">
        <f t="shared" ref="B70:C133" si="9">B69</f>
        <v>8</v>
      </c>
      <c r="C70" s="90">
        <v>1</v>
      </c>
      <c r="D70" s="90"/>
      <c r="E70" s="90"/>
      <c r="F70" s="90"/>
      <c r="G70" s="90"/>
      <c r="H70" s="90"/>
      <c r="I70" s="91" t="s">
        <v>5258</v>
      </c>
      <c r="J70" s="92"/>
      <c r="K70" s="92"/>
      <c r="L70" s="92"/>
      <c r="M70" s="92"/>
    </row>
    <row r="71" spans="1:14" ht="37.5" x14ac:dyDescent="0.4">
      <c r="A71" s="93" t="s">
        <v>843</v>
      </c>
      <c r="B71" s="93">
        <f t="shared" si="9"/>
        <v>8</v>
      </c>
      <c r="C71" s="93">
        <v>1</v>
      </c>
      <c r="D71" s="93">
        <v>1</v>
      </c>
      <c r="E71" s="93"/>
      <c r="F71" s="93"/>
      <c r="G71" s="93"/>
      <c r="H71" s="93"/>
      <c r="I71" s="94" t="s">
        <v>5315</v>
      </c>
      <c r="J71" s="95">
        <v>1</v>
      </c>
      <c r="K71" s="95" t="s">
        <v>17</v>
      </c>
      <c r="L71" s="95"/>
      <c r="M71" s="95">
        <f>IF(K71="A",J71,0)</f>
        <v>0</v>
      </c>
    </row>
    <row r="72" spans="1:14" ht="37.5" x14ac:dyDescent="0.4">
      <c r="A72" s="93" t="s">
        <v>843</v>
      </c>
      <c r="B72" s="93">
        <f t="shared" si="9"/>
        <v>8</v>
      </c>
      <c r="C72" s="93">
        <v>1</v>
      </c>
      <c r="D72" s="93">
        <v>2</v>
      </c>
      <c r="E72" s="93"/>
      <c r="F72" s="93"/>
      <c r="G72" s="93"/>
      <c r="H72" s="93"/>
      <c r="I72" s="94" t="s">
        <v>5316</v>
      </c>
      <c r="J72" s="95">
        <v>1</v>
      </c>
      <c r="K72" s="95" t="s">
        <v>17</v>
      </c>
      <c r="L72" s="95"/>
      <c r="M72" s="95">
        <f>IF(K72="A",J72,0)</f>
        <v>0</v>
      </c>
      <c r="N72" s="101"/>
    </row>
    <row r="73" spans="1:14" ht="56.25" x14ac:dyDescent="0.4">
      <c r="A73" s="93" t="s">
        <v>843</v>
      </c>
      <c r="B73" s="93">
        <f t="shared" si="9"/>
        <v>8</v>
      </c>
      <c r="C73" s="93">
        <v>1</v>
      </c>
      <c r="D73" s="93">
        <v>3</v>
      </c>
      <c r="E73" s="93"/>
      <c r="F73" s="93"/>
      <c r="G73" s="93"/>
      <c r="H73" s="93"/>
      <c r="I73" s="94" t="s">
        <v>5317</v>
      </c>
      <c r="J73" s="95">
        <v>1</v>
      </c>
      <c r="K73" s="95" t="s">
        <v>17</v>
      </c>
      <c r="L73" s="95"/>
      <c r="M73" s="95">
        <f>IF(K73="A",J73,0)</f>
        <v>0</v>
      </c>
    </row>
    <row r="74" spans="1:14" ht="37.5" x14ac:dyDescent="0.4">
      <c r="A74" s="93" t="s">
        <v>843</v>
      </c>
      <c r="B74" s="93">
        <f t="shared" si="9"/>
        <v>8</v>
      </c>
      <c r="C74" s="93">
        <v>1</v>
      </c>
      <c r="D74" s="93">
        <v>4</v>
      </c>
      <c r="E74" s="93"/>
      <c r="F74" s="93"/>
      <c r="G74" s="93"/>
      <c r="H74" s="93"/>
      <c r="I74" s="94" t="s">
        <v>5318</v>
      </c>
      <c r="J74" s="95">
        <v>1</v>
      </c>
      <c r="K74" s="95" t="s">
        <v>17</v>
      </c>
      <c r="L74" s="95"/>
      <c r="M74" s="95">
        <f>IF(K74="A",J74,0)</f>
        <v>0</v>
      </c>
    </row>
    <row r="75" spans="1:14" x14ac:dyDescent="0.4">
      <c r="A75" s="93" t="s">
        <v>843</v>
      </c>
      <c r="B75" s="93">
        <f t="shared" si="9"/>
        <v>8</v>
      </c>
      <c r="C75" s="93">
        <v>1</v>
      </c>
      <c r="D75" s="93">
        <v>5</v>
      </c>
      <c r="E75" s="93"/>
      <c r="F75" s="93"/>
      <c r="G75" s="93"/>
      <c r="H75" s="93"/>
      <c r="I75" s="94" t="s">
        <v>5319</v>
      </c>
      <c r="J75" s="95">
        <v>1</v>
      </c>
      <c r="K75" s="95" t="s">
        <v>17</v>
      </c>
      <c r="L75" s="95"/>
      <c r="M75" s="95">
        <f>IF(K75="A",J75,0)</f>
        <v>0</v>
      </c>
    </row>
    <row r="76" spans="1:14" ht="56.25" x14ac:dyDescent="0.4">
      <c r="A76" s="93" t="s">
        <v>843</v>
      </c>
      <c r="B76" s="93">
        <f t="shared" si="9"/>
        <v>8</v>
      </c>
      <c r="C76" s="93">
        <v>1</v>
      </c>
      <c r="D76" s="93">
        <v>6</v>
      </c>
      <c r="E76" s="93"/>
      <c r="F76" s="93"/>
      <c r="G76" s="93"/>
      <c r="H76" s="93"/>
      <c r="I76" s="99" t="s">
        <v>5404</v>
      </c>
      <c r="J76" s="95">
        <v>1</v>
      </c>
      <c r="K76" s="95" t="s">
        <v>17</v>
      </c>
      <c r="L76" s="95"/>
      <c r="M76" s="95">
        <f t="shared" ref="M76" si="10">IF(K76="A",J76,0)</f>
        <v>0</v>
      </c>
    </row>
    <row r="77" spans="1:14" ht="93.75" x14ac:dyDescent="0.4">
      <c r="A77" s="93" t="s">
        <v>843</v>
      </c>
      <c r="B77" s="93">
        <f t="shared" si="9"/>
        <v>8</v>
      </c>
      <c r="C77" s="93">
        <v>1</v>
      </c>
      <c r="D77" s="93">
        <v>7</v>
      </c>
      <c r="E77" s="93"/>
      <c r="F77" s="93"/>
      <c r="G77" s="93"/>
      <c r="H77" s="93"/>
      <c r="I77" s="94" t="s">
        <v>5320</v>
      </c>
      <c r="J77" s="95">
        <v>1</v>
      </c>
      <c r="K77" s="95" t="s">
        <v>17</v>
      </c>
      <c r="L77" s="95"/>
      <c r="M77" s="95">
        <f>IF(K77="A",J77,0)</f>
        <v>0</v>
      </c>
    </row>
    <row r="78" spans="1:14" x14ac:dyDescent="0.4">
      <c r="A78" s="93" t="s">
        <v>843</v>
      </c>
      <c r="B78" s="93">
        <f t="shared" si="9"/>
        <v>8</v>
      </c>
      <c r="C78" s="93">
        <v>1</v>
      </c>
      <c r="D78" s="93">
        <v>8</v>
      </c>
      <c r="E78" s="93"/>
      <c r="F78" s="93"/>
      <c r="G78" s="93"/>
      <c r="H78" s="93"/>
      <c r="I78" s="94" t="s">
        <v>5321</v>
      </c>
      <c r="J78" s="95">
        <v>1</v>
      </c>
      <c r="K78" s="95" t="s">
        <v>17</v>
      </c>
      <c r="L78" s="95"/>
      <c r="M78" s="95">
        <f>IF(K78="A",J78,0)</f>
        <v>0</v>
      </c>
    </row>
    <row r="79" spans="1:14" x14ac:dyDescent="0.4">
      <c r="A79" s="93" t="s">
        <v>843</v>
      </c>
      <c r="B79" s="93">
        <f t="shared" si="9"/>
        <v>8</v>
      </c>
      <c r="C79" s="93">
        <v>1</v>
      </c>
      <c r="D79" s="93">
        <v>9</v>
      </c>
      <c r="E79" s="93"/>
      <c r="F79" s="93"/>
      <c r="G79" s="93"/>
      <c r="H79" s="93"/>
      <c r="I79" s="94" t="s">
        <v>5322</v>
      </c>
      <c r="J79" s="95">
        <v>1</v>
      </c>
      <c r="K79" s="95" t="s">
        <v>17</v>
      </c>
      <c r="L79" s="95"/>
      <c r="M79" s="95">
        <f>IF(K79="A",J79,0)</f>
        <v>0</v>
      </c>
      <c r="N79" s="101"/>
    </row>
    <row r="80" spans="1:14" ht="75" x14ac:dyDescent="0.4">
      <c r="A80" s="93" t="s">
        <v>843</v>
      </c>
      <c r="B80" s="93">
        <f t="shared" si="9"/>
        <v>8</v>
      </c>
      <c r="C80" s="93">
        <v>1</v>
      </c>
      <c r="D80" s="93">
        <v>10</v>
      </c>
      <c r="E80" s="93"/>
      <c r="F80" s="93"/>
      <c r="G80" s="93"/>
      <c r="H80" s="93"/>
      <c r="I80" s="94" t="s">
        <v>5323</v>
      </c>
      <c r="J80" s="95">
        <v>1</v>
      </c>
      <c r="K80" s="95" t="s">
        <v>17</v>
      </c>
      <c r="L80" s="95"/>
      <c r="M80" s="95">
        <f t="shared" ref="M80" si="11">IF(K80="A",J80,0)</f>
        <v>0</v>
      </c>
      <c r="N80" s="101"/>
    </row>
    <row r="81" spans="1:14" x14ac:dyDescent="0.4">
      <c r="A81" s="93" t="s">
        <v>843</v>
      </c>
      <c r="B81" s="93">
        <f t="shared" si="9"/>
        <v>8</v>
      </c>
      <c r="C81" s="93">
        <v>1</v>
      </c>
      <c r="D81" s="93">
        <v>11</v>
      </c>
      <c r="E81" s="93"/>
      <c r="F81" s="93"/>
      <c r="G81" s="93"/>
      <c r="H81" s="93"/>
      <c r="I81" s="94" t="s">
        <v>5324</v>
      </c>
      <c r="J81" s="95">
        <v>1</v>
      </c>
      <c r="K81" s="95" t="s">
        <v>17</v>
      </c>
      <c r="L81" s="95"/>
      <c r="M81" s="95">
        <f>IF(K81="A",J81,0)</f>
        <v>0</v>
      </c>
      <c r="N81" s="101"/>
    </row>
    <row r="82" spans="1:14" x14ac:dyDescent="0.4">
      <c r="A82" s="93" t="s">
        <v>843</v>
      </c>
      <c r="B82" s="93">
        <f t="shared" si="9"/>
        <v>8</v>
      </c>
      <c r="C82" s="93">
        <v>1</v>
      </c>
      <c r="D82" s="93">
        <v>12</v>
      </c>
      <c r="E82" s="93"/>
      <c r="F82" s="93"/>
      <c r="G82" s="93"/>
      <c r="H82" s="93"/>
      <c r="I82" s="94" t="s">
        <v>5325</v>
      </c>
      <c r="J82" s="95">
        <v>1</v>
      </c>
      <c r="K82" s="95" t="s">
        <v>17</v>
      </c>
      <c r="L82" s="95"/>
      <c r="M82" s="95">
        <f>IF(K82="A",J82,0)</f>
        <v>0</v>
      </c>
      <c r="N82" s="101"/>
    </row>
    <row r="83" spans="1:14" ht="37.5" x14ac:dyDescent="0.4">
      <c r="A83" s="93" t="s">
        <v>843</v>
      </c>
      <c r="B83" s="93">
        <f t="shared" si="9"/>
        <v>8</v>
      </c>
      <c r="C83" s="93">
        <v>1</v>
      </c>
      <c r="D83" s="93">
        <v>13</v>
      </c>
      <c r="E83" s="93"/>
      <c r="F83" s="93"/>
      <c r="G83" s="93"/>
      <c r="H83" s="93"/>
      <c r="I83" s="94" t="s">
        <v>5326</v>
      </c>
      <c r="J83" s="95">
        <v>1</v>
      </c>
      <c r="K83" s="95" t="s">
        <v>17</v>
      </c>
      <c r="L83" s="95"/>
      <c r="M83" s="95">
        <f>IF(K83="A",J83,0)</f>
        <v>0</v>
      </c>
    </row>
    <row r="84" spans="1:14" s="102" customFormat="1" x14ac:dyDescent="0.4">
      <c r="A84" s="96" t="s">
        <v>5327</v>
      </c>
      <c r="B84" s="96">
        <f t="shared" si="9"/>
        <v>8</v>
      </c>
      <c r="C84" s="96">
        <f>C83+1</f>
        <v>2</v>
      </c>
      <c r="D84" s="96"/>
      <c r="E84" s="96"/>
      <c r="F84" s="96"/>
      <c r="G84" s="96"/>
      <c r="H84" s="96"/>
      <c r="I84" s="97" t="s">
        <v>5328</v>
      </c>
      <c r="J84" s="98">
        <v>1</v>
      </c>
      <c r="K84" s="98" t="s">
        <v>3677</v>
      </c>
      <c r="L84" s="98"/>
      <c r="M84" s="98">
        <f t="shared" ref="M84:M105" si="12">IF(K84="A",J84,0)</f>
        <v>0</v>
      </c>
    </row>
    <row r="85" spans="1:14" s="102" customFormat="1" x14ac:dyDescent="0.4">
      <c r="A85" s="96" t="s">
        <v>5327</v>
      </c>
      <c r="B85" s="96">
        <f t="shared" si="9"/>
        <v>8</v>
      </c>
      <c r="C85" s="96">
        <f t="shared" si="9"/>
        <v>2</v>
      </c>
      <c r="D85" s="96">
        <v>1</v>
      </c>
      <c r="E85" s="96"/>
      <c r="F85" s="96"/>
      <c r="G85" s="96"/>
      <c r="H85" s="96"/>
      <c r="I85" s="99" t="s">
        <v>5329</v>
      </c>
      <c r="J85" s="100">
        <v>1</v>
      </c>
      <c r="K85" s="100" t="s">
        <v>17</v>
      </c>
      <c r="L85" s="100"/>
      <c r="M85" s="100">
        <f t="shared" si="12"/>
        <v>0</v>
      </c>
    </row>
    <row r="86" spans="1:14" s="102" customFormat="1" x14ac:dyDescent="0.4">
      <c r="A86" s="96" t="s">
        <v>5327</v>
      </c>
      <c r="B86" s="96">
        <f t="shared" si="9"/>
        <v>8</v>
      </c>
      <c r="C86" s="96">
        <v>2</v>
      </c>
      <c r="D86" s="96">
        <v>2</v>
      </c>
      <c r="E86" s="96"/>
      <c r="F86" s="96"/>
      <c r="G86" s="96"/>
      <c r="H86" s="96"/>
      <c r="I86" s="99" t="s">
        <v>5330</v>
      </c>
      <c r="J86" s="100">
        <v>1</v>
      </c>
      <c r="K86" s="100" t="s">
        <v>17</v>
      </c>
      <c r="L86" s="100"/>
      <c r="M86" s="100">
        <f t="shared" si="12"/>
        <v>0</v>
      </c>
    </row>
    <row r="87" spans="1:14" s="102" customFormat="1" x14ac:dyDescent="0.4">
      <c r="A87" s="96" t="s">
        <v>5327</v>
      </c>
      <c r="B87" s="96">
        <f t="shared" si="9"/>
        <v>8</v>
      </c>
      <c r="C87" s="96">
        <f>C86+1</f>
        <v>3</v>
      </c>
      <c r="D87" s="96"/>
      <c r="E87" s="96"/>
      <c r="F87" s="96"/>
      <c r="G87" s="96"/>
      <c r="H87" s="96"/>
      <c r="I87" s="97" t="s">
        <v>5331</v>
      </c>
      <c r="J87" s="98">
        <v>1</v>
      </c>
      <c r="K87" s="98" t="s">
        <v>3677</v>
      </c>
      <c r="L87" s="98"/>
      <c r="M87" s="98">
        <f t="shared" si="12"/>
        <v>0</v>
      </c>
    </row>
    <row r="88" spans="1:14" s="102" customFormat="1" x14ac:dyDescent="0.4">
      <c r="A88" s="96" t="s">
        <v>5327</v>
      </c>
      <c r="B88" s="96">
        <f t="shared" si="9"/>
        <v>8</v>
      </c>
      <c r="C88" s="96">
        <f t="shared" si="9"/>
        <v>3</v>
      </c>
      <c r="D88" s="96">
        <v>1</v>
      </c>
      <c r="E88" s="96"/>
      <c r="F88" s="96"/>
      <c r="G88" s="96"/>
      <c r="H88" s="96"/>
      <c r="I88" s="99" t="s">
        <v>5332</v>
      </c>
      <c r="J88" s="100">
        <v>1</v>
      </c>
      <c r="K88" s="100" t="s">
        <v>17</v>
      </c>
      <c r="L88" s="100"/>
      <c r="M88" s="100">
        <f t="shared" si="12"/>
        <v>0</v>
      </c>
    </row>
    <row r="89" spans="1:14" s="102" customFormat="1" ht="37.5" x14ac:dyDescent="0.4">
      <c r="A89" s="96" t="s">
        <v>5327</v>
      </c>
      <c r="B89" s="96">
        <f t="shared" si="9"/>
        <v>8</v>
      </c>
      <c r="C89" s="96">
        <v>3</v>
      </c>
      <c r="D89" s="96">
        <v>2</v>
      </c>
      <c r="E89" s="96"/>
      <c r="F89" s="96"/>
      <c r="G89" s="96"/>
      <c r="H89" s="96"/>
      <c r="I89" s="99" t="s">
        <v>5333</v>
      </c>
      <c r="J89" s="100">
        <v>1</v>
      </c>
      <c r="K89" s="100" t="s">
        <v>17</v>
      </c>
      <c r="L89" s="100"/>
      <c r="M89" s="100">
        <f t="shared" si="12"/>
        <v>0</v>
      </c>
    </row>
    <row r="90" spans="1:14" s="102" customFormat="1" ht="37.5" x14ac:dyDescent="0.4">
      <c r="A90" s="96" t="s">
        <v>843</v>
      </c>
      <c r="B90" s="96">
        <f t="shared" si="9"/>
        <v>8</v>
      </c>
      <c r="C90" s="96">
        <f>C89+1</f>
        <v>4</v>
      </c>
      <c r="D90" s="96"/>
      <c r="E90" s="96"/>
      <c r="F90" s="96"/>
      <c r="G90" s="96"/>
      <c r="H90" s="96"/>
      <c r="I90" s="99" t="s">
        <v>5287</v>
      </c>
      <c r="J90" s="100">
        <v>1</v>
      </c>
      <c r="K90" s="100" t="s">
        <v>17</v>
      </c>
      <c r="L90" s="100"/>
      <c r="M90" s="100">
        <f t="shared" si="12"/>
        <v>0</v>
      </c>
    </row>
    <row r="91" spans="1:14" s="102" customFormat="1" x14ac:dyDescent="0.4">
      <c r="A91" s="96" t="s">
        <v>843</v>
      </c>
      <c r="B91" s="96">
        <f t="shared" si="9"/>
        <v>8</v>
      </c>
      <c r="C91" s="96">
        <f t="shared" si="9"/>
        <v>4</v>
      </c>
      <c r="D91" s="96">
        <v>1</v>
      </c>
      <c r="E91" s="96"/>
      <c r="F91" s="96"/>
      <c r="G91" s="96"/>
      <c r="H91" s="96"/>
      <c r="I91" s="99" t="s">
        <v>5334</v>
      </c>
      <c r="J91" s="100">
        <v>1</v>
      </c>
      <c r="K91" s="100" t="s">
        <v>17</v>
      </c>
      <c r="L91" s="100"/>
      <c r="M91" s="100">
        <f t="shared" si="12"/>
        <v>0</v>
      </c>
    </row>
    <row r="92" spans="1:14" s="102" customFormat="1" ht="37.5" x14ac:dyDescent="0.4">
      <c r="A92" s="96" t="s">
        <v>843</v>
      </c>
      <c r="B92" s="96">
        <f t="shared" si="9"/>
        <v>8</v>
      </c>
      <c r="C92" s="96">
        <f t="shared" si="9"/>
        <v>4</v>
      </c>
      <c r="D92" s="96">
        <v>2</v>
      </c>
      <c r="E92" s="96"/>
      <c r="F92" s="96"/>
      <c r="G92" s="96"/>
      <c r="H92" s="96"/>
      <c r="I92" s="99" t="s">
        <v>5335</v>
      </c>
      <c r="J92" s="100">
        <v>1</v>
      </c>
      <c r="K92" s="100" t="s">
        <v>17</v>
      </c>
      <c r="L92" s="100"/>
      <c r="M92" s="100">
        <f t="shared" si="12"/>
        <v>0</v>
      </c>
    </row>
    <row r="93" spans="1:14" s="102" customFormat="1" ht="56.25" x14ac:dyDescent="0.4">
      <c r="A93" s="96" t="s">
        <v>843</v>
      </c>
      <c r="B93" s="96">
        <f t="shared" si="9"/>
        <v>8</v>
      </c>
      <c r="C93" s="96">
        <f t="shared" si="9"/>
        <v>4</v>
      </c>
      <c r="D93" s="96">
        <v>3</v>
      </c>
      <c r="E93" s="96"/>
      <c r="F93" s="96"/>
      <c r="G93" s="96"/>
      <c r="H93" s="96"/>
      <c r="I93" s="99" t="s">
        <v>5336</v>
      </c>
      <c r="J93" s="100">
        <v>1</v>
      </c>
      <c r="K93" s="100" t="s">
        <v>17</v>
      </c>
      <c r="L93" s="100"/>
      <c r="M93" s="100">
        <f t="shared" si="12"/>
        <v>0</v>
      </c>
    </row>
    <row r="94" spans="1:14" s="102" customFormat="1" x14ac:dyDescent="0.4">
      <c r="A94" s="96" t="s">
        <v>843</v>
      </c>
      <c r="B94" s="96">
        <f t="shared" si="9"/>
        <v>8</v>
      </c>
      <c r="C94" s="96">
        <f>C93+1</f>
        <v>5</v>
      </c>
      <c r="D94" s="96"/>
      <c r="E94" s="96"/>
      <c r="F94" s="96"/>
      <c r="G94" s="96"/>
      <c r="H94" s="96"/>
      <c r="I94" s="97" t="s">
        <v>5337</v>
      </c>
      <c r="J94" s="98">
        <v>1</v>
      </c>
      <c r="K94" s="98" t="s">
        <v>3677</v>
      </c>
      <c r="L94" s="98"/>
      <c r="M94" s="98">
        <f t="shared" si="12"/>
        <v>0</v>
      </c>
    </row>
    <row r="95" spans="1:14" s="102" customFormat="1" ht="56.25" x14ac:dyDescent="0.4">
      <c r="A95" s="96" t="s">
        <v>843</v>
      </c>
      <c r="B95" s="96">
        <f t="shared" si="9"/>
        <v>8</v>
      </c>
      <c r="C95" s="96">
        <f t="shared" si="9"/>
        <v>5</v>
      </c>
      <c r="D95" s="96">
        <v>1</v>
      </c>
      <c r="E95" s="96"/>
      <c r="F95" s="96"/>
      <c r="G95" s="96"/>
      <c r="H95" s="96"/>
      <c r="I95" s="99" t="s">
        <v>5338</v>
      </c>
      <c r="J95" s="100">
        <v>1</v>
      </c>
      <c r="K95" s="100" t="s">
        <v>17</v>
      </c>
      <c r="L95" s="100"/>
      <c r="M95" s="100">
        <f t="shared" si="12"/>
        <v>0</v>
      </c>
    </row>
    <row r="96" spans="1:14" s="102" customFormat="1" ht="37.5" x14ac:dyDescent="0.4">
      <c r="A96" s="96" t="s">
        <v>843</v>
      </c>
      <c r="B96" s="96">
        <f t="shared" si="9"/>
        <v>8</v>
      </c>
      <c r="C96" s="96">
        <f t="shared" si="9"/>
        <v>5</v>
      </c>
      <c r="D96" s="96">
        <v>2</v>
      </c>
      <c r="E96" s="96"/>
      <c r="F96" s="96"/>
      <c r="G96" s="96"/>
      <c r="H96" s="96"/>
      <c r="I96" s="99" t="s">
        <v>5339</v>
      </c>
      <c r="J96" s="100">
        <v>1</v>
      </c>
      <c r="K96" s="100" t="s">
        <v>17</v>
      </c>
      <c r="L96" s="100"/>
      <c r="M96" s="100">
        <f t="shared" si="12"/>
        <v>0</v>
      </c>
    </row>
    <row r="97" spans="1:13" s="102" customFormat="1" x14ac:dyDescent="0.4">
      <c r="A97" s="96" t="s">
        <v>843</v>
      </c>
      <c r="B97" s="96">
        <f t="shared" si="9"/>
        <v>8</v>
      </c>
      <c r="C97" s="96">
        <f>C96+1</f>
        <v>6</v>
      </c>
      <c r="D97" s="96"/>
      <c r="E97" s="96"/>
      <c r="F97" s="96"/>
      <c r="G97" s="96"/>
      <c r="H97" s="96"/>
      <c r="I97" s="97" t="s">
        <v>5340</v>
      </c>
      <c r="J97" s="98">
        <v>1</v>
      </c>
      <c r="K97" s="98" t="s">
        <v>3677</v>
      </c>
      <c r="L97" s="98"/>
      <c r="M97" s="98">
        <f t="shared" si="12"/>
        <v>0</v>
      </c>
    </row>
    <row r="98" spans="1:13" s="102" customFormat="1" ht="37.5" x14ac:dyDescent="0.4">
      <c r="A98" s="96" t="s">
        <v>843</v>
      </c>
      <c r="B98" s="96">
        <f t="shared" si="9"/>
        <v>8</v>
      </c>
      <c r="C98" s="96">
        <f t="shared" si="9"/>
        <v>6</v>
      </c>
      <c r="D98" s="96">
        <v>1</v>
      </c>
      <c r="E98" s="96"/>
      <c r="F98" s="96"/>
      <c r="G98" s="96"/>
      <c r="H98" s="96"/>
      <c r="I98" s="97" t="s">
        <v>5341</v>
      </c>
      <c r="J98" s="98">
        <v>1</v>
      </c>
      <c r="K98" s="98" t="s">
        <v>3677</v>
      </c>
      <c r="L98" s="98"/>
      <c r="M98" s="98">
        <f t="shared" si="12"/>
        <v>0</v>
      </c>
    </row>
    <row r="99" spans="1:13" s="102" customFormat="1" ht="37.5" x14ac:dyDescent="0.4">
      <c r="A99" s="96" t="s">
        <v>843</v>
      </c>
      <c r="B99" s="96">
        <f t="shared" si="9"/>
        <v>8</v>
      </c>
      <c r="C99" s="96">
        <f t="shared" si="9"/>
        <v>6</v>
      </c>
      <c r="D99" s="96">
        <v>2</v>
      </c>
      <c r="E99" s="96"/>
      <c r="F99" s="96"/>
      <c r="G99" s="96"/>
      <c r="H99" s="96"/>
      <c r="I99" s="99" t="s">
        <v>5342</v>
      </c>
      <c r="J99" s="100">
        <v>1</v>
      </c>
      <c r="K99" s="100" t="s">
        <v>17</v>
      </c>
      <c r="L99" s="100"/>
      <c r="M99" s="100">
        <f t="shared" si="12"/>
        <v>0</v>
      </c>
    </row>
    <row r="100" spans="1:13" s="102" customFormat="1" ht="56.25" x14ac:dyDescent="0.4">
      <c r="A100" s="96" t="s">
        <v>843</v>
      </c>
      <c r="B100" s="96">
        <f t="shared" si="9"/>
        <v>8</v>
      </c>
      <c r="C100" s="96">
        <f t="shared" si="9"/>
        <v>6</v>
      </c>
      <c r="D100" s="96">
        <v>3</v>
      </c>
      <c r="E100" s="96"/>
      <c r="F100" s="96"/>
      <c r="G100" s="96"/>
      <c r="H100" s="96"/>
      <c r="I100" s="99" t="s">
        <v>5343</v>
      </c>
      <c r="J100" s="100">
        <v>1</v>
      </c>
      <c r="K100" s="100" t="s">
        <v>17</v>
      </c>
      <c r="L100" s="100"/>
      <c r="M100" s="100">
        <f>IF(K100="A",J100,0)</f>
        <v>0</v>
      </c>
    </row>
    <row r="101" spans="1:13" s="102" customFormat="1" ht="37.5" x14ac:dyDescent="0.4">
      <c r="A101" s="96" t="s">
        <v>843</v>
      </c>
      <c r="B101" s="96">
        <f>B102</f>
        <v>8</v>
      </c>
      <c r="C101" s="96">
        <f>C102</f>
        <v>6</v>
      </c>
      <c r="D101" s="96">
        <v>4</v>
      </c>
      <c r="E101" s="96"/>
      <c r="F101" s="96"/>
      <c r="G101" s="96"/>
      <c r="H101" s="96"/>
      <c r="I101" s="99" t="s">
        <v>5344</v>
      </c>
      <c r="J101" s="100">
        <v>1</v>
      </c>
      <c r="K101" s="100" t="s">
        <v>17</v>
      </c>
      <c r="L101" s="100"/>
      <c r="M101" s="100">
        <f>IF(K101="A",J101,0)</f>
        <v>0</v>
      </c>
    </row>
    <row r="102" spans="1:13" s="102" customFormat="1" ht="75" x14ac:dyDescent="0.4">
      <c r="A102" s="96" t="s">
        <v>843</v>
      </c>
      <c r="B102" s="96">
        <f>B100</f>
        <v>8</v>
      </c>
      <c r="C102" s="96">
        <f>C100</f>
        <v>6</v>
      </c>
      <c r="D102" s="96">
        <v>5</v>
      </c>
      <c r="E102" s="96"/>
      <c r="F102" s="96"/>
      <c r="G102" s="96"/>
      <c r="H102" s="96"/>
      <c r="I102" s="99" t="s">
        <v>5345</v>
      </c>
      <c r="J102" s="100">
        <v>1</v>
      </c>
      <c r="K102" s="100" t="s">
        <v>17</v>
      </c>
      <c r="L102" s="100"/>
      <c r="M102" s="100">
        <f>IF(K102="A",J102,0)</f>
        <v>0</v>
      </c>
    </row>
    <row r="103" spans="1:13" s="102" customFormat="1" x14ac:dyDescent="0.4">
      <c r="A103" s="96" t="s">
        <v>843</v>
      </c>
      <c r="B103" s="96">
        <f>B101</f>
        <v>8</v>
      </c>
      <c r="C103" s="96">
        <f>C101</f>
        <v>6</v>
      </c>
      <c r="D103" s="96">
        <v>6</v>
      </c>
      <c r="E103" s="96"/>
      <c r="F103" s="96"/>
      <c r="G103" s="96"/>
      <c r="H103" s="96"/>
      <c r="I103" s="99" t="s">
        <v>5346</v>
      </c>
      <c r="J103" s="100">
        <v>1</v>
      </c>
      <c r="K103" s="100" t="s">
        <v>17</v>
      </c>
      <c r="L103" s="100"/>
      <c r="M103" s="100">
        <f>IF(K103="A",J103,0)</f>
        <v>0</v>
      </c>
    </row>
    <row r="104" spans="1:13" s="102" customFormat="1" x14ac:dyDescent="0.4">
      <c r="A104" s="96" t="s">
        <v>843</v>
      </c>
      <c r="B104" s="96">
        <f t="shared" si="9"/>
        <v>8</v>
      </c>
      <c r="C104" s="96">
        <f>C103+1</f>
        <v>7</v>
      </c>
      <c r="D104" s="96"/>
      <c r="E104" s="96"/>
      <c r="F104" s="96"/>
      <c r="G104" s="96"/>
      <c r="H104" s="96"/>
      <c r="I104" s="99" t="s">
        <v>5347</v>
      </c>
      <c r="J104" s="100">
        <v>1</v>
      </c>
      <c r="K104" s="100" t="s">
        <v>17</v>
      </c>
      <c r="L104" s="100"/>
      <c r="M104" s="100">
        <f t="shared" ref="M104" si="13">IF(K104="A",J104,0)</f>
        <v>0</v>
      </c>
    </row>
    <row r="105" spans="1:13" s="102" customFormat="1" ht="37.5" x14ac:dyDescent="0.4">
      <c r="A105" s="96" t="s">
        <v>843</v>
      </c>
      <c r="B105" s="96">
        <f t="shared" si="9"/>
        <v>8</v>
      </c>
      <c r="C105" s="96">
        <f t="shared" si="9"/>
        <v>7</v>
      </c>
      <c r="D105" s="96">
        <v>1</v>
      </c>
      <c r="E105" s="96"/>
      <c r="F105" s="96"/>
      <c r="G105" s="96"/>
      <c r="H105" s="96"/>
      <c r="I105" s="99" t="s">
        <v>5348</v>
      </c>
      <c r="J105" s="100">
        <v>1</v>
      </c>
      <c r="K105" s="100" t="s">
        <v>17</v>
      </c>
      <c r="L105" s="100"/>
      <c r="M105" s="100">
        <f t="shared" si="12"/>
        <v>0</v>
      </c>
    </row>
    <row r="106" spans="1:13" s="102" customFormat="1" x14ac:dyDescent="0.4">
      <c r="A106" s="96" t="s">
        <v>843</v>
      </c>
      <c r="B106" s="96">
        <f t="shared" si="9"/>
        <v>8</v>
      </c>
      <c r="C106" s="96">
        <f t="shared" si="9"/>
        <v>7</v>
      </c>
      <c r="D106" s="96">
        <v>2</v>
      </c>
      <c r="E106" s="96"/>
      <c r="F106" s="96"/>
      <c r="G106" s="96"/>
      <c r="H106" s="96"/>
      <c r="I106" s="99" t="s">
        <v>5349</v>
      </c>
      <c r="J106" s="100">
        <v>1</v>
      </c>
      <c r="K106" s="100" t="s">
        <v>17</v>
      </c>
      <c r="L106" s="100"/>
      <c r="M106" s="100">
        <f>IF(K106="A",J106,0)</f>
        <v>0</v>
      </c>
    </row>
    <row r="107" spans="1:13" s="102" customFormat="1" x14ac:dyDescent="0.4">
      <c r="A107" s="96" t="s">
        <v>843</v>
      </c>
      <c r="B107" s="96">
        <f t="shared" si="9"/>
        <v>8</v>
      </c>
      <c r="C107" s="96">
        <f>C106+1</f>
        <v>8</v>
      </c>
      <c r="D107" s="96"/>
      <c r="E107" s="96"/>
      <c r="F107" s="96"/>
      <c r="G107" s="96"/>
      <c r="H107" s="96"/>
      <c r="I107" s="99" t="s">
        <v>5350</v>
      </c>
      <c r="J107" s="95">
        <v>1</v>
      </c>
      <c r="K107" s="95" t="s">
        <v>17</v>
      </c>
      <c r="L107" s="95"/>
      <c r="M107" s="95">
        <f>IF(K107="A",J107,0)</f>
        <v>0</v>
      </c>
    </row>
    <row r="108" spans="1:13" s="102" customFormat="1" ht="37.5" x14ac:dyDescent="0.4">
      <c r="A108" s="96" t="s">
        <v>843</v>
      </c>
      <c r="B108" s="96">
        <f t="shared" si="9"/>
        <v>8</v>
      </c>
      <c r="C108" s="96">
        <f t="shared" si="9"/>
        <v>8</v>
      </c>
      <c r="D108" s="96">
        <v>1</v>
      </c>
      <c r="E108" s="96"/>
      <c r="F108" s="96"/>
      <c r="G108" s="96"/>
      <c r="H108" s="96"/>
      <c r="I108" s="99" t="s">
        <v>5351</v>
      </c>
      <c r="J108" s="100">
        <v>1</v>
      </c>
      <c r="K108" s="100" t="s">
        <v>17</v>
      </c>
      <c r="L108" s="100"/>
      <c r="M108" s="100">
        <f>IF(K108="A",J108,0)</f>
        <v>0</v>
      </c>
    </row>
    <row r="109" spans="1:13" s="102" customFormat="1" x14ac:dyDescent="0.4">
      <c r="A109" s="96" t="s">
        <v>843</v>
      </c>
      <c r="B109" s="96">
        <f t="shared" si="9"/>
        <v>8</v>
      </c>
      <c r="C109" s="96">
        <f t="shared" si="9"/>
        <v>8</v>
      </c>
      <c r="D109" s="96">
        <v>2</v>
      </c>
      <c r="E109" s="96"/>
      <c r="F109" s="96"/>
      <c r="G109" s="96"/>
      <c r="H109" s="96"/>
      <c r="I109" s="99" t="s">
        <v>5352</v>
      </c>
      <c r="J109" s="95">
        <v>1</v>
      </c>
      <c r="K109" s="95" t="s">
        <v>17</v>
      </c>
      <c r="L109" s="95"/>
      <c r="M109" s="95">
        <f>IF(K109="A",J109,0)</f>
        <v>0</v>
      </c>
    </row>
    <row r="110" spans="1:13" s="102" customFormat="1" x14ac:dyDescent="0.4">
      <c r="A110" s="96" t="s">
        <v>843</v>
      </c>
      <c r="B110" s="96">
        <f t="shared" si="9"/>
        <v>8</v>
      </c>
      <c r="C110" s="96">
        <f t="shared" si="9"/>
        <v>8</v>
      </c>
      <c r="D110" s="96">
        <v>3</v>
      </c>
      <c r="E110" s="96"/>
      <c r="F110" s="96"/>
      <c r="G110" s="96"/>
      <c r="H110" s="96"/>
      <c r="I110" s="99" t="s">
        <v>5353</v>
      </c>
      <c r="J110" s="95">
        <v>1</v>
      </c>
      <c r="K110" s="95" t="s">
        <v>17</v>
      </c>
      <c r="L110" s="95"/>
      <c r="M110" s="95">
        <f>IF(K110="A",J110,0)</f>
        <v>0</v>
      </c>
    </row>
    <row r="111" spans="1:13" s="102" customFormat="1" x14ac:dyDescent="0.4">
      <c r="A111" s="96" t="s">
        <v>843</v>
      </c>
      <c r="B111" s="96">
        <f t="shared" si="9"/>
        <v>8</v>
      </c>
      <c r="C111" s="96">
        <f>C110+1</f>
        <v>9</v>
      </c>
      <c r="D111" s="96"/>
      <c r="E111" s="96"/>
      <c r="F111" s="96"/>
      <c r="G111" s="96"/>
      <c r="H111" s="96"/>
      <c r="I111" s="97" t="s">
        <v>5354</v>
      </c>
      <c r="J111" s="98">
        <v>1</v>
      </c>
      <c r="K111" s="98" t="s">
        <v>17</v>
      </c>
      <c r="L111" s="98"/>
      <c r="M111" s="98">
        <f t="shared" ref="M111" si="14">IF(K111="A",J111,0)</f>
        <v>0</v>
      </c>
    </row>
    <row r="112" spans="1:13" s="102" customFormat="1" x14ac:dyDescent="0.4">
      <c r="A112" s="96" t="s">
        <v>843</v>
      </c>
      <c r="B112" s="96">
        <f t="shared" si="9"/>
        <v>8</v>
      </c>
      <c r="C112" s="96">
        <f t="shared" si="9"/>
        <v>9</v>
      </c>
      <c r="D112" s="96">
        <v>1</v>
      </c>
      <c r="E112" s="96"/>
      <c r="F112" s="96"/>
      <c r="G112" s="96"/>
      <c r="H112" s="96"/>
      <c r="I112" s="99" t="s">
        <v>5355</v>
      </c>
      <c r="J112" s="100">
        <v>1</v>
      </c>
      <c r="K112" s="100" t="s">
        <v>17</v>
      </c>
      <c r="L112" s="100"/>
      <c r="M112" s="100">
        <f>IF(K112="A",J112,0)</f>
        <v>0</v>
      </c>
    </row>
    <row r="113" spans="1:13" s="102" customFormat="1" ht="37.5" x14ac:dyDescent="0.4">
      <c r="A113" s="96" t="s">
        <v>843</v>
      </c>
      <c r="B113" s="96">
        <f t="shared" si="9"/>
        <v>8</v>
      </c>
      <c r="C113" s="96">
        <f t="shared" si="9"/>
        <v>9</v>
      </c>
      <c r="D113" s="96">
        <v>2</v>
      </c>
      <c r="E113" s="96"/>
      <c r="F113" s="96"/>
      <c r="G113" s="96"/>
      <c r="H113" s="96"/>
      <c r="I113" s="99" t="s">
        <v>5356</v>
      </c>
      <c r="J113" s="100">
        <v>1</v>
      </c>
      <c r="K113" s="100" t="s">
        <v>17</v>
      </c>
      <c r="L113" s="100"/>
      <c r="M113" s="100">
        <f>IF(K113="A",J113,0)</f>
        <v>0</v>
      </c>
    </row>
    <row r="114" spans="1:13" s="102" customFormat="1" x14ac:dyDescent="0.4">
      <c r="A114" s="96" t="s">
        <v>843</v>
      </c>
      <c r="B114" s="96">
        <f t="shared" si="9"/>
        <v>8</v>
      </c>
      <c r="C114" s="96">
        <f>C113+1</f>
        <v>10</v>
      </c>
      <c r="D114" s="96"/>
      <c r="E114" s="96"/>
      <c r="F114" s="96"/>
      <c r="G114" s="96"/>
      <c r="H114" s="96"/>
      <c r="I114" s="97" t="s">
        <v>5357</v>
      </c>
      <c r="J114" s="98">
        <v>1</v>
      </c>
      <c r="K114" s="98" t="s">
        <v>17</v>
      </c>
      <c r="L114" s="98"/>
      <c r="M114" s="98">
        <f t="shared" ref="M114" si="15">IF(K114="A",J114,0)</f>
        <v>0</v>
      </c>
    </row>
    <row r="115" spans="1:13" s="102" customFormat="1" ht="37.5" x14ac:dyDescent="0.4">
      <c r="A115" s="96" t="s">
        <v>843</v>
      </c>
      <c r="B115" s="96">
        <f t="shared" si="9"/>
        <v>8</v>
      </c>
      <c r="C115" s="96">
        <f t="shared" si="9"/>
        <v>10</v>
      </c>
      <c r="D115" s="96">
        <v>1</v>
      </c>
      <c r="E115" s="96"/>
      <c r="F115" s="96"/>
      <c r="G115" s="96"/>
      <c r="H115" s="96"/>
      <c r="I115" s="97" t="s">
        <v>5358</v>
      </c>
      <c r="J115" s="98">
        <v>1</v>
      </c>
      <c r="K115" s="98" t="s">
        <v>17</v>
      </c>
      <c r="L115" s="98"/>
      <c r="M115" s="98">
        <f>IF(K115="A",J115,0)</f>
        <v>0</v>
      </c>
    </row>
    <row r="116" spans="1:13" s="102" customFormat="1" ht="37.5" x14ac:dyDescent="0.4">
      <c r="A116" s="96" t="s">
        <v>843</v>
      </c>
      <c r="B116" s="96">
        <f t="shared" si="9"/>
        <v>8</v>
      </c>
      <c r="C116" s="96">
        <f t="shared" si="9"/>
        <v>10</v>
      </c>
      <c r="D116" s="96">
        <v>2</v>
      </c>
      <c r="E116" s="96"/>
      <c r="F116" s="96"/>
      <c r="G116" s="96"/>
      <c r="H116" s="96"/>
      <c r="I116" s="99" t="s">
        <v>5359</v>
      </c>
      <c r="J116" s="100">
        <v>1</v>
      </c>
      <c r="K116" s="100" t="s">
        <v>17</v>
      </c>
      <c r="L116" s="100"/>
      <c r="M116" s="100">
        <f>IF(K116="A",J116,0)</f>
        <v>0</v>
      </c>
    </row>
    <row r="117" spans="1:13" s="102" customFormat="1" ht="37.5" x14ac:dyDescent="0.4">
      <c r="A117" s="96" t="s">
        <v>843</v>
      </c>
      <c r="B117" s="96">
        <f t="shared" si="9"/>
        <v>8</v>
      </c>
      <c r="C117" s="96">
        <f t="shared" si="9"/>
        <v>10</v>
      </c>
      <c r="D117" s="96">
        <v>3</v>
      </c>
      <c r="E117" s="96"/>
      <c r="F117" s="96"/>
      <c r="G117" s="96"/>
      <c r="H117" s="96"/>
      <c r="I117" s="99" t="s">
        <v>5360</v>
      </c>
      <c r="J117" s="95">
        <v>1</v>
      </c>
      <c r="K117" s="95" t="s">
        <v>17</v>
      </c>
      <c r="L117" s="95"/>
      <c r="M117" s="95">
        <f>IF(K117="A",J117,0)</f>
        <v>0</v>
      </c>
    </row>
    <row r="118" spans="1:13" s="102" customFormat="1" x14ac:dyDescent="0.4">
      <c r="A118" s="96" t="s">
        <v>843</v>
      </c>
      <c r="B118" s="96">
        <f t="shared" si="9"/>
        <v>8</v>
      </c>
      <c r="C118" s="96">
        <f t="shared" si="9"/>
        <v>10</v>
      </c>
      <c r="D118" s="96">
        <v>4</v>
      </c>
      <c r="E118" s="96"/>
      <c r="F118" s="96"/>
      <c r="G118" s="96"/>
      <c r="H118" s="96"/>
      <c r="I118" s="99" t="s">
        <v>5361</v>
      </c>
      <c r="J118" s="100">
        <v>1</v>
      </c>
      <c r="K118" s="100" t="s">
        <v>17</v>
      </c>
      <c r="L118" s="100"/>
      <c r="M118" s="100">
        <f>IF(K118="A",J118,0)</f>
        <v>0</v>
      </c>
    </row>
    <row r="119" spans="1:13" s="102" customFormat="1" x14ac:dyDescent="0.4">
      <c r="A119" s="96" t="s">
        <v>843</v>
      </c>
      <c r="B119" s="96">
        <f t="shared" si="9"/>
        <v>8</v>
      </c>
      <c r="C119" s="96">
        <f>C118+1</f>
        <v>11</v>
      </c>
      <c r="D119" s="96"/>
      <c r="E119" s="96"/>
      <c r="F119" s="96"/>
      <c r="G119" s="96"/>
      <c r="H119" s="96"/>
      <c r="I119" s="97" t="s">
        <v>5362</v>
      </c>
      <c r="J119" s="98">
        <v>1</v>
      </c>
      <c r="K119" s="98" t="s">
        <v>17</v>
      </c>
      <c r="L119" s="98"/>
      <c r="M119" s="98">
        <f t="shared" ref="M119" si="16">IF(K119="A",J119,0)</f>
        <v>0</v>
      </c>
    </row>
    <row r="120" spans="1:13" s="102" customFormat="1" ht="56.25" x14ac:dyDescent="0.4">
      <c r="A120" s="96" t="s">
        <v>843</v>
      </c>
      <c r="B120" s="96">
        <f t="shared" si="9"/>
        <v>8</v>
      </c>
      <c r="C120" s="96">
        <f t="shared" si="9"/>
        <v>11</v>
      </c>
      <c r="D120" s="96">
        <v>1</v>
      </c>
      <c r="E120" s="96"/>
      <c r="F120" s="96"/>
      <c r="G120" s="96"/>
      <c r="H120" s="96"/>
      <c r="I120" s="99" t="s">
        <v>5363</v>
      </c>
      <c r="J120" s="100">
        <v>1</v>
      </c>
      <c r="K120" s="100" t="s">
        <v>17</v>
      </c>
      <c r="L120" s="100"/>
      <c r="M120" s="100">
        <f>IF(K120="A",J120,0)</f>
        <v>0</v>
      </c>
    </row>
    <row r="121" spans="1:13" s="102" customFormat="1" ht="37.5" x14ac:dyDescent="0.4">
      <c r="A121" s="96" t="s">
        <v>843</v>
      </c>
      <c r="B121" s="96">
        <f t="shared" si="9"/>
        <v>8</v>
      </c>
      <c r="C121" s="96">
        <f t="shared" si="9"/>
        <v>11</v>
      </c>
      <c r="D121" s="96">
        <v>2</v>
      </c>
      <c r="E121" s="96"/>
      <c r="F121" s="96"/>
      <c r="G121" s="96"/>
      <c r="H121" s="96"/>
      <c r="I121" s="99" t="s">
        <v>5364</v>
      </c>
      <c r="J121" s="100">
        <v>1</v>
      </c>
      <c r="K121" s="100" t="s">
        <v>17</v>
      </c>
      <c r="L121" s="100"/>
      <c r="M121" s="100">
        <f t="shared" ref="M121:M122" si="17">IF(K121="A",J121,0)</f>
        <v>0</v>
      </c>
    </row>
    <row r="122" spans="1:13" s="102" customFormat="1" ht="37.5" x14ac:dyDescent="0.4">
      <c r="A122" s="96" t="s">
        <v>843</v>
      </c>
      <c r="B122" s="96">
        <f t="shared" si="9"/>
        <v>8</v>
      </c>
      <c r="C122" s="96">
        <f t="shared" si="9"/>
        <v>11</v>
      </c>
      <c r="D122" s="96">
        <v>3</v>
      </c>
      <c r="E122" s="96"/>
      <c r="F122" s="96"/>
      <c r="G122" s="96"/>
      <c r="H122" s="96"/>
      <c r="I122" s="99" t="s">
        <v>5365</v>
      </c>
      <c r="J122" s="100">
        <v>1</v>
      </c>
      <c r="K122" s="100" t="s">
        <v>17</v>
      </c>
      <c r="L122" s="100"/>
      <c r="M122" s="100">
        <f t="shared" si="17"/>
        <v>0</v>
      </c>
    </row>
    <row r="123" spans="1:13" s="102" customFormat="1" x14ac:dyDescent="0.4">
      <c r="A123" s="96" t="s">
        <v>843</v>
      </c>
      <c r="B123" s="96">
        <f t="shared" si="9"/>
        <v>8</v>
      </c>
      <c r="C123" s="96">
        <f t="shared" si="9"/>
        <v>11</v>
      </c>
      <c r="D123" s="96">
        <v>4</v>
      </c>
      <c r="E123" s="96"/>
      <c r="F123" s="96"/>
      <c r="G123" s="96"/>
      <c r="H123" s="96"/>
      <c r="I123" s="99" t="s">
        <v>5366</v>
      </c>
      <c r="J123" s="95">
        <v>1</v>
      </c>
      <c r="K123" s="95" t="s">
        <v>17</v>
      </c>
      <c r="L123" s="95"/>
      <c r="M123" s="95">
        <f>IF(K123="A",J123,0)</f>
        <v>0</v>
      </c>
    </row>
    <row r="124" spans="1:13" s="102" customFormat="1" x14ac:dyDescent="0.4">
      <c r="A124" s="96" t="s">
        <v>843</v>
      </c>
      <c r="B124" s="96">
        <f t="shared" si="9"/>
        <v>8</v>
      </c>
      <c r="C124" s="96">
        <f>C123+1</f>
        <v>12</v>
      </c>
      <c r="D124" s="96"/>
      <c r="E124" s="96"/>
      <c r="F124" s="96"/>
      <c r="G124" s="96"/>
      <c r="H124" s="96"/>
      <c r="I124" s="97" t="s">
        <v>5367</v>
      </c>
      <c r="J124" s="98">
        <v>1</v>
      </c>
      <c r="K124" s="98" t="s">
        <v>3677</v>
      </c>
      <c r="L124" s="98"/>
      <c r="M124" s="98">
        <f t="shared" ref="M124" si="18">IF(K124="A",J124,0)</f>
        <v>0</v>
      </c>
    </row>
    <row r="125" spans="1:13" s="102" customFormat="1" ht="56.25" x14ac:dyDescent="0.4">
      <c r="A125" s="96" t="s">
        <v>843</v>
      </c>
      <c r="B125" s="96">
        <f t="shared" si="9"/>
        <v>8</v>
      </c>
      <c r="C125" s="96">
        <f t="shared" si="9"/>
        <v>12</v>
      </c>
      <c r="D125" s="96">
        <v>1</v>
      </c>
      <c r="E125" s="96"/>
      <c r="F125" s="96"/>
      <c r="G125" s="96"/>
      <c r="H125" s="96"/>
      <c r="I125" s="99" t="s">
        <v>5368</v>
      </c>
      <c r="J125" s="100">
        <v>1</v>
      </c>
      <c r="K125" s="100" t="s">
        <v>17</v>
      </c>
      <c r="L125" s="100"/>
      <c r="M125" s="100">
        <f>IF(K125="A",J125,0)</f>
        <v>0</v>
      </c>
    </row>
    <row r="126" spans="1:13" s="102" customFormat="1" x14ac:dyDescent="0.4">
      <c r="A126" s="96" t="s">
        <v>843</v>
      </c>
      <c r="B126" s="96">
        <f t="shared" si="9"/>
        <v>8</v>
      </c>
      <c r="C126" s="96">
        <f t="shared" si="9"/>
        <v>12</v>
      </c>
      <c r="D126" s="96">
        <v>2</v>
      </c>
      <c r="E126" s="96"/>
      <c r="F126" s="96"/>
      <c r="G126" s="96"/>
      <c r="H126" s="96"/>
      <c r="I126" s="99" t="s">
        <v>5369</v>
      </c>
      <c r="J126" s="100">
        <v>1</v>
      </c>
      <c r="K126" s="100" t="s">
        <v>17</v>
      </c>
      <c r="L126" s="100"/>
      <c r="M126" s="100">
        <f>IF(K126="A",J126,0)</f>
        <v>0</v>
      </c>
    </row>
    <row r="127" spans="1:13" s="102" customFormat="1" ht="93.75" x14ac:dyDescent="0.4">
      <c r="A127" s="96" t="s">
        <v>843</v>
      </c>
      <c r="B127" s="96">
        <f t="shared" si="9"/>
        <v>8</v>
      </c>
      <c r="C127" s="96">
        <f t="shared" si="9"/>
        <v>12</v>
      </c>
      <c r="D127" s="96">
        <v>3</v>
      </c>
      <c r="E127" s="96"/>
      <c r="F127" s="96"/>
      <c r="G127" s="96"/>
      <c r="H127" s="96"/>
      <c r="I127" s="99" t="s">
        <v>5370</v>
      </c>
      <c r="J127" s="100">
        <v>1</v>
      </c>
      <c r="K127" s="100" t="s">
        <v>17</v>
      </c>
      <c r="L127" s="100"/>
      <c r="M127" s="100">
        <f>IF(K127="A",J127,0)</f>
        <v>0</v>
      </c>
    </row>
    <row r="128" spans="1:13" x14ac:dyDescent="0.4">
      <c r="A128" s="87" t="s">
        <v>843</v>
      </c>
      <c r="B128" s="87">
        <f>B127+1</f>
        <v>9</v>
      </c>
      <c r="C128" s="87"/>
      <c r="D128" s="87"/>
      <c r="E128" s="87"/>
      <c r="F128" s="87"/>
      <c r="G128" s="87"/>
      <c r="H128" s="87"/>
      <c r="I128" s="88" t="s">
        <v>5371</v>
      </c>
      <c r="J128" s="89"/>
      <c r="K128" s="89"/>
      <c r="L128" s="89"/>
      <c r="M128" s="89"/>
    </row>
    <row r="129" spans="1:13" x14ac:dyDescent="0.4">
      <c r="A129" s="90" t="s">
        <v>843</v>
      </c>
      <c r="B129" s="90">
        <f t="shared" si="9"/>
        <v>9</v>
      </c>
      <c r="C129" s="90">
        <v>1</v>
      </c>
      <c r="D129" s="90"/>
      <c r="E129" s="90"/>
      <c r="F129" s="90"/>
      <c r="G129" s="90"/>
      <c r="H129" s="90"/>
      <c r="I129" s="91" t="s">
        <v>5258</v>
      </c>
      <c r="J129" s="92"/>
      <c r="K129" s="92"/>
      <c r="L129" s="92"/>
      <c r="M129" s="92"/>
    </row>
    <row r="130" spans="1:13" ht="112.5" x14ac:dyDescent="0.4">
      <c r="A130" s="93" t="s">
        <v>843</v>
      </c>
      <c r="B130" s="93">
        <f t="shared" si="9"/>
        <v>9</v>
      </c>
      <c r="C130" s="93">
        <v>1</v>
      </c>
      <c r="D130" s="93">
        <v>1</v>
      </c>
      <c r="E130" s="93"/>
      <c r="F130" s="93"/>
      <c r="G130" s="93"/>
      <c r="H130" s="93"/>
      <c r="I130" s="94" t="s">
        <v>5372</v>
      </c>
      <c r="J130" s="95">
        <v>1</v>
      </c>
      <c r="K130" s="95" t="s">
        <v>17</v>
      </c>
      <c r="L130" s="95"/>
      <c r="M130" s="95">
        <f>IF(K130="A",J130,0)</f>
        <v>0</v>
      </c>
    </row>
    <row r="131" spans="1:13" ht="37.5" x14ac:dyDescent="0.4">
      <c r="A131" s="93" t="s">
        <v>843</v>
      </c>
      <c r="B131" s="93">
        <f t="shared" si="9"/>
        <v>9</v>
      </c>
      <c r="C131" s="93">
        <v>1</v>
      </c>
      <c r="D131" s="93">
        <v>2</v>
      </c>
      <c r="E131" s="93"/>
      <c r="F131" s="93"/>
      <c r="G131" s="93"/>
      <c r="H131" s="93"/>
      <c r="I131" s="94" t="s">
        <v>5373</v>
      </c>
      <c r="J131" s="95">
        <v>1</v>
      </c>
      <c r="K131" s="95" t="s">
        <v>17</v>
      </c>
      <c r="L131" s="95"/>
      <c r="M131" s="95">
        <f>IF(K131="A",J131,0)</f>
        <v>0</v>
      </c>
    </row>
    <row r="132" spans="1:13" ht="37.5" x14ac:dyDescent="0.4">
      <c r="A132" s="93" t="s">
        <v>843</v>
      </c>
      <c r="B132" s="93">
        <f t="shared" si="9"/>
        <v>9</v>
      </c>
      <c r="C132" s="93">
        <v>1</v>
      </c>
      <c r="D132" s="93">
        <v>3</v>
      </c>
      <c r="E132" s="93"/>
      <c r="F132" s="93"/>
      <c r="G132" s="93"/>
      <c r="H132" s="93"/>
      <c r="I132" s="94" t="s">
        <v>5374</v>
      </c>
      <c r="J132" s="95">
        <v>1</v>
      </c>
      <c r="K132" s="95" t="s">
        <v>17</v>
      </c>
      <c r="L132" s="95"/>
      <c r="M132" s="95">
        <f>IF(K132="A",J132,0)</f>
        <v>0</v>
      </c>
    </row>
    <row r="133" spans="1:13" x14ac:dyDescent="0.4">
      <c r="A133" s="93" t="s">
        <v>843</v>
      </c>
      <c r="B133" s="93">
        <f t="shared" si="9"/>
        <v>9</v>
      </c>
      <c r="C133" s="93">
        <v>1</v>
      </c>
      <c r="D133" s="93">
        <v>4</v>
      </c>
      <c r="E133" s="93"/>
      <c r="F133" s="93"/>
      <c r="G133" s="93"/>
      <c r="H133" s="93"/>
      <c r="I133" s="63" t="s">
        <v>5375</v>
      </c>
      <c r="J133" s="64">
        <v>1</v>
      </c>
      <c r="K133" s="64" t="s">
        <v>17</v>
      </c>
      <c r="L133" s="64"/>
      <c r="M133" s="64">
        <f>IF(K133="A",J133,0)</f>
        <v>0</v>
      </c>
    </row>
    <row r="134" spans="1:13" ht="37.5" x14ac:dyDescent="0.4">
      <c r="A134" s="93" t="s">
        <v>843</v>
      </c>
      <c r="B134" s="93">
        <f t="shared" ref="B134:B165" si="19">B133</f>
        <v>9</v>
      </c>
      <c r="C134" s="93">
        <v>1</v>
      </c>
      <c r="D134" s="93">
        <v>5</v>
      </c>
      <c r="E134" s="93"/>
      <c r="F134" s="93"/>
      <c r="G134" s="93"/>
      <c r="H134" s="93"/>
      <c r="I134" s="63" t="s">
        <v>5376</v>
      </c>
      <c r="J134" s="64">
        <v>1</v>
      </c>
      <c r="K134" s="64" t="s">
        <v>17</v>
      </c>
      <c r="L134" s="64"/>
      <c r="M134" s="64">
        <f>IF(K134="A",J134,0)</f>
        <v>0</v>
      </c>
    </row>
    <row r="135" spans="1:13" x14ac:dyDescent="0.4">
      <c r="A135" s="87" t="s">
        <v>843</v>
      </c>
      <c r="B135" s="87">
        <f>B134+1</f>
        <v>10</v>
      </c>
      <c r="C135" s="87"/>
      <c r="D135" s="87"/>
      <c r="E135" s="87"/>
      <c r="F135" s="87"/>
      <c r="G135" s="87"/>
      <c r="H135" s="87"/>
      <c r="I135" s="88" t="s">
        <v>5377</v>
      </c>
      <c r="J135" s="89"/>
      <c r="K135" s="89"/>
      <c r="L135" s="89"/>
      <c r="M135" s="89"/>
    </row>
    <row r="136" spans="1:13" x14ac:dyDescent="0.4">
      <c r="A136" s="90" t="s">
        <v>843</v>
      </c>
      <c r="B136" s="90">
        <f t="shared" si="19"/>
        <v>10</v>
      </c>
      <c r="C136" s="90">
        <v>1</v>
      </c>
      <c r="D136" s="90"/>
      <c r="E136" s="90"/>
      <c r="F136" s="90"/>
      <c r="G136" s="90"/>
      <c r="H136" s="90"/>
      <c r="I136" s="91" t="s">
        <v>5258</v>
      </c>
      <c r="J136" s="92"/>
      <c r="K136" s="92"/>
      <c r="L136" s="92"/>
      <c r="M136" s="92"/>
    </row>
    <row r="137" spans="1:13" ht="99.75" customHeight="1" x14ac:dyDescent="0.4">
      <c r="A137" s="93" t="s">
        <v>843</v>
      </c>
      <c r="B137" s="93">
        <f t="shared" si="19"/>
        <v>10</v>
      </c>
      <c r="C137" s="93">
        <v>1</v>
      </c>
      <c r="D137" s="93">
        <v>1</v>
      </c>
      <c r="E137" s="93"/>
      <c r="F137" s="93"/>
      <c r="G137" s="93"/>
      <c r="H137" s="93"/>
      <c r="I137" s="94" t="s">
        <v>5403</v>
      </c>
      <c r="J137" s="70">
        <v>1</v>
      </c>
      <c r="K137" s="95" t="s">
        <v>17</v>
      </c>
      <c r="L137" s="95"/>
      <c r="M137" s="95">
        <f t="shared" ref="M137:M148" si="20">IF(K137="A",J137,0)</f>
        <v>0</v>
      </c>
    </row>
    <row r="138" spans="1:13" ht="25.5" customHeight="1" x14ac:dyDescent="0.4">
      <c r="A138" s="93" t="s">
        <v>843</v>
      </c>
      <c r="B138" s="93">
        <f t="shared" si="19"/>
        <v>10</v>
      </c>
      <c r="C138" s="93">
        <v>1</v>
      </c>
      <c r="D138" s="93">
        <v>2</v>
      </c>
      <c r="E138" s="93"/>
      <c r="F138" s="93"/>
      <c r="G138" s="93"/>
      <c r="H138" s="93"/>
      <c r="I138" s="94" t="s">
        <v>5378</v>
      </c>
      <c r="J138" s="95">
        <v>1</v>
      </c>
      <c r="K138" s="95" t="s">
        <v>17</v>
      </c>
      <c r="L138" s="95"/>
      <c r="M138" s="95">
        <f t="shared" si="20"/>
        <v>0</v>
      </c>
    </row>
    <row r="139" spans="1:13" ht="37.5" x14ac:dyDescent="0.4">
      <c r="A139" s="93" t="s">
        <v>843</v>
      </c>
      <c r="B139" s="93">
        <f t="shared" si="19"/>
        <v>10</v>
      </c>
      <c r="C139" s="93">
        <v>1</v>
      </c>
      <c r="D139" s="93">
        <v>2</v>
      </c>
      <c r="E139" s="93">
        <v>1</v>
      </c>
      <c r="F139" s="93"/>
      <c r="G139" s="93"/>
      <c r="H139" s="93"/>
      <c r="I139" s="94" t="s">
        <v>5379</v>
      </c>
      <c r="J139" s="95">
        <v>1</v>
      </c>
      <c r="K139" s="95" t="s">
        <v>17</v>
      </c>
      <c r="L139" s="95"/>
      <c r="M139" s="95">
        <f t="shared" si="20"/>
        <v>0</v>
      </c>
    </row>
    <row r="140" spans="1:13" ht="37.5" x14ac:dyDescent="0.4">
      <c r="A140" s="93" t="s">
        <v>843</v>
      </c>
      <c r="B140" s="93">
        <f t="shared" si="19"/>
        <v>10</v>
      </c>
      <c r="C140" s="93">
        <v>1</v>
      </c>
      <c r="D140" s="93">
        <v>2</v>
      </c>
      <c r="E140" s="93">
        <v>2</v>
      </c>
      <c r="F140" s="93"/>
      <c r="G140" s="93"/>
      <c r="H140" s="93"/>
      <c r="I140" s="94" t="s">
        <v>5380</v>
      </c>
      <c r="J140" s="95">
        <v>1</v>
      </c>
      <c r="K140" s="95" t="s">
        <v>17</v>
      </c>
      <c r="L140" s="95"/>
      <c r="M140" s="95">
        <f t="shared" si="20"/>
        <v>0</v>
      </c>
    </row>
    <row r="141" spans="1:13" ht="37.5" x14ac:dyDescent="0.4">
      <c r="A141" s="93" t="s">
        <v>843</v>
      </c>
      <c r="B141" s="93">
        <f t="shared" si="19"/>
        <v>10</v>
      </c>
      <c r="C141" s="93">
        <v>1</v>
      </c>
      <c r="D141" s="93">
        <v>2</v>
      </c>
      <c r="E141" s="93">
        <v>3</v>
      </c>
      <c r="F141" s="93"/>
      <c r="G141" s="93"/>
      <c r="H141" s="93"/>
      <c r="I141" s="99" t="s">
        <v>5405</v>
      </c>
      <c r="J141" s="95">
        <v>1</v>
      </c>
      <c r="K141" s="95" t="s">
        <v>17</v>
      </c>
      <c r="L141" s="95"/>
      <c r="M141" s="95">
        <f t="shared" si="20"/>
        <v>0</v>
      </c>
    </row>
    <row r="142" spans="1:13" x14ac:dyDescent="0.4">
      <c r="A142" s="93" t="s">
        <v>843</v>
      </c>
      <c r="B142" s="93">
        <f t="shared" si="19"/>
        <v>10</v>
      </c>
      <c r="C142" s="93">
        <v>1</v>
      </c>
      <c r="D142" s="93">
        <v>2</v>
      </c>
      <c r="E142" s="93">
        <v>4</v>
      </c>
      <c r="F142" s="93"/>
      <c r="G142" s="93"/>
      <c r="H142" s="93"/>
      <c r="I142" s="94" t="s">
        <v>5381</v>
      </c>
      <c r="J142" s="95">
        <v>1</v>
      </c>
      <c r="K142" s="95" t="s">
        <v>17</v>
      </c>
      <c r="L142" s="95"/>
      <c r="M142" s="95">
        <f t="shared" si="20"/>
        <v>0</v>
      </c>
    </row>
    <row r="143" spans="1:13" ht="56.25" x14ac:dyDescent="0.4">
      <c r="A143" s="93" t="s">
        <v>843</v>
      </c>
      <c r="B143" s="93">
        <f t="shared" si="19"/>
        <v>10</v>
      </c>
      <c r="C143" s="93">
        <v>1</v>
      </c>
      <c r="D143" s="93">
        <v>2</v>
      </c>
      <c r="E143" s="93">
        <v>5</v>
      </c>
      <c r="F143" s="93"/>
      <c r="G143" s="93"/>
      <c r="H143" s="93"/>
      <c r="I143" s="94" t="s">
        <v>5382</v>
      </c>
      <c r="J143" s="95">
        <v>1</v>
      </c>
      <c r="K143" s="95" t="s">
        <v>17</v>
      </c>
      <c r="L143" s="95"/>
      <c r="M143" s="95">
        <f t="shared" si="20"/>
        <v>0</v>
      </c>
    </row>
    <row r="144" spans="1:13" ht="37.5" x14ac:dyDescent="0.4">
      <c r="A144" s="93" t="s">
        <v>843</v>
      </c>
      <c r="B144" s="93">
        <f t="shared" si="19"/>
        <v>10</v>
      </c>
      <c r="C144" s="93">
        <v>1</v>
      </c>
      <c r="D144" s="93">
        <v>2</v>
      </c>
      <c r="E144" s="93">
        <v>6</v>
      </c>
      <c r="F144" s="93"/>
      <c r="G144" s="93"/>
      <c r="H144" s="93"/>
      <c r="I144" s="94" t="s">
        <v>5383</v>
      </c>
      <c r="J144" s="95">
        <v>1</v>
      </c>
      <c r="K144" s="95" t="s">
        <v>17</v>
      </c>
      <c r="L144" s="95"/>
      <c r="M144" s="95">
        <f t="shared" si="20"/>
        <v>0</v>
      </c>
    </row>
    <row r="145" spans="1:14" ht="37.5" x14ac:dyDescent="0.4">
      <c r="A145" s="93" t="s">
        <v>843</v>
      </c>
      <c r="B145" s="93">
        <f t="shared" si="19"/>
        <v>10</v>
      </c>
      <c r="C145" s="93">
        <v>1</v>
      </c>
      <c r="D145" s="93">
        <v>2</v>
      </c>
      <c r="E145" s="93">
        <v>7</v>
      </c>
      <c r="F145" s="93"/>
      <c r="G145" s="93"/>
      <c r="H145" s="93"/>
      <c r="I145" s="94" t="s">
        <v>5384</v>
      </c>
      <c r="J145" s="95">
        <v>1</v>
      </c>
      <c r="K145" s="95" t="s">
        <v>17</v>
      </c>
      <c r="L145" s="95"/>
      <c r="M145" s="95">
        <f t="shared" si="20"/>
        <v>0</v>
      </c>
    </row>
    <row r="146" spans="1:14" ht="37.5" x14ac:dyDescent="0.4">
      <c r="A146" s="93" t="s">
        <v>843</v>
      </c>
      <c r="B146" s="93">
        <f t="shared" si="19"/>
        <v>10</v>
      </c>
      <c r="C146" s="93">
        <v>1</v>
      </c>
      <c r="D146" s="93">
        <v>2</v>
      </c>
      <c r="E146" s="93">
        <v>8</v>
      </c>
      <c r="F146" s="93"/>
      <c r="G146" s="93"/>
      <c r="H146" s="93"/>
      <c r="I146" s="94" t="s">
        <v>5385</v>
      </c>
      <c r="J146" s="95">
        <v>1</v>
      </c>
      <c r="K146" s="95" t="s">
        <v>17</v>
      </c>
      <c r="L146" s="95"/>
      <c r="M146" s="95">
        <f t="shared" si="20"/>
        <v>0</v>
      </c>
    </row>
    <row r="147" spans="1:14" x14ac:dyDescent="0.4">
      <c r="A147" s="93" t="s">
        <v>843</v>
      </c>
      <c r="B147" s="93">
        <f t="shared" si="19"/>
        <v>10</v>
      </c>
      <c r="C147" s="93">
        <v>1</v>
      </c>
      <c r="D147" s="93">
        <v>2</v>
      </c>
      <c r="E147" s="93">
        <v>9</v>
      </c>
      <c r="F147" s="93"/>
      <c r="G147" s="93"/>
      <c r="H147" s="93"/>
      <c r="I147" s="94" t="s">
        <v>5386</v>
      </c>
      <c r="J147" s="95">
        <v>1</v>
      </c>
      <c r="K147" s="95" t="s">
        <v>17</v>
      </c>
      <c r="L147" s="95"/>
      <c r="M147" s="95">
        <f t="shared" si="20"/>
        <v>0</v>
      </c>
    </row>
    <row r="148" spans="1:14" ht="56.25" x14ac:dyDescent="0.4">
      <c r="A148" s="93" t="s">
        <v>843</v>
      </c>
      <c r="B148" s="93">
        <f t="shared" si="19"/>
        <v>10</v>
      </c>
      <c r="C148" s="93">
        <v>1</v>
      </c>
      <c r="D148" s="93">
        <v>3</v>
      </c>
      <c r="E148" s="93"/>
      <c r="F148" s="93"/>
      <c r="G148" s="93"/>
      <c r="H148" s="93"/>
      <c r="I148" s="94" t="s">
        <v>5387</v>
      </c>
      <c r="J148" s="95">
        <v>1</v>
      </c>
      <c r="K148" s="95" t="s">
        <v>17</v>
      </c>
      <c r="L148" s="95"/>
      <c r="M148" s="95">
        <f t="shared" si="20"/>
        <v>0</v>
      </c>
    </row>
    <row r="149" spans="1:14" x14ac:dyDescent="0.4">
      <c r="A149" s="87" t="s">
        <v>843</v>
      </c>
      <c r="B149" s="87">
        <f>B148+1</f>
        <v>11</v>
      </c>
      <c r="C149" s="87"/>
      <c r="D149" s="87"/>
      <c r="E149" s="87"/>
      <c r="F149" s="87"/>
      <c r="G149" s="87"/>
      <c r="H149" s="87"/>
      <c r="I149" s="88" t="s">
        <v>5388</v>
      </c>
      <c r="J149" s="89"/>
      <c r="K149" s="89"/>
      <c r="L149" s="89"/>
      <c r="M149" s="89"/>
    </row>
    <row r="150" spans="1:14" x14ac:dyDescent="0.4">
      <c r="A150" s="90" t="s">
        <v>843</v>
      </c>
      <c r="B150" s="90">
        <f t="shared" si="19"/>
        <v>11</v>
      </c>
      <c r="C150" s="90">
        <v>1</v>
      </c>
      <c r="D150" s="90"/>
      <c r="E150" s="90"/>
      <c r="F150" s="90"/>
      <c r="G150" s="90"/>
      <c r="H150" s="90"/>
      <c r="I150" s="91" t="s">
        <v>5258</v>
      </c>
      <c r="J150" s="92"/>
      <c r="K150" s="92"/>
      <c r="L150" s="92"/>
      <c r="M150" s="92"/>
    </row>
    <row r="151" spans="1:14" ht="112.5" x14ac:dyDescent="0.4">
      <c r="A151" s="93" t="s">
        <v>843</v>
      </c>
      <c r="B151" s="93">
        <f t="shared" si="19"/>
        <v>11</v>
      </c>
      <c r="C151" s="93">
        <v>1</v>
      </c>
      <c r="D151" s="93">
        <v>1</v>
      </c>
      <c r="E151" s="93"/>
      <c r="F151" s="93"/>
      <c r="G151" s="93"/>
      <c r="H151" s="93"/>
      <c r="I151" s="94" t="s">
        <v>5389</v>
      </c>
      <c r="J151" s="95">
        <v>1</v>
      </c>
      <c r="K151" s="95" t="s">
        <v>17</v>
      </c>
      <c r="L151" s="95"/>
      <c r="M151" s="95">
        <f t="shared" ref="M151" si="21">IF(K151="A",J151,0)</f>
        <v>0</v>
      </c>
      <c r="N151" s="101"/>
    </row>
    <row r="152" spans="1:14" x14ac:dyDescent="0.4">
      <c r="A152" s="93" t="s">
        <v>843</v>
      </c>
      <c r="B152" s="93">
        <f t="shared" si="19"/>
        <v>11</v>
      </c>
      <c r="C152" s="93">
        <v>1</v>
      </c>
      <c r="D152" s="93">
        <v>1</v>
      </c>
      <c r="E152" s="93">
        <v>1</v>
      </c>
      <c r="F152" s="93"/>
      <c r="G152" s="93"/>
      <c r="H152" s="93"/>
      <c r="I152" s="94" t="s">
        <v>5390</v>
      </c>
      <c r="J152" s="95">
        <v>1</v>
      </c>
      <c r="K152" s="95" t="s">
        <v>17</v>
      </c>
      <c r="L152" s="95"/>
      <c r="M152" s="95">
        <f>IF(K152="A",J152,0)</f>
        <v>0</v>
      </c>
      <c r="N152" s="101"/>
    </row>
    <row r="153" spans="1:14" x14ac:dyDescent="0.4">
      <c r="A153" s="93" t="s">
        <v>843</v>
      </c>
      <c r="B153" s="93">
        <f t="shared" si="19"/>
        <v>11</v>
      </c>
      <c r="C153" s="93">
        <v>1</v>
      </c>
      <c r="D153" s="93">
        <v>1</v>
      </c>
      <c r="E153" s="93">
        <v>2</v>
      </c>
      <c r="F153" s="93"/>
      <c r="G153" s="93"/>
      <c r="H153" s="93"/>
      <c r="I153" s="94" t="s">
        <v>5391</v>
      </c>
      <c r="J153" s="95">
        <v>1</v>
      </c>
      <c r="K153" s="95" t="s">
        <v>17</v>
      </c>
      <c r="L153" s="95"/>
      <c r="M153" s="95">
        <f>IF(K153="A",J153,0)</f>
        <v>0</v>
      </c>
      <c r="N153" s="101"/>
    </row>
    <row r="154" spans="1:14" x14ac:dyDescent="0.4">
      <c r="A154" s="93" t="s">
        <v>843</v>
      </c>
      <c r="B154" s="93">
        <f t="shared" si="19"/>
        <v>11</v>
      </c>
      <c r="C154" s="93">
        <v>1</v>
      </c>
      <c r="D154" s="93">
        <v>1</v>
      </c>
      <c r="E154" s="93">
        <v>3</v>
      </c>
      <c r="F154" s="93"/>
      <c r="G154" s="93"/>
      <c r="H154" s="93"/>
      <c r="I154" s="94" t="s">
        <v>5392</v>
      </c>
      <c r="J154" s="95">
        <v>1</v>
      </c>
      <c r="K154" s="95" t="s">
        <v>17</v>
      </c>
      <c r="L154" s="95"/>
      <c r="M154" s="95">
        <f>IF(K154="A",J154,0)</f>
        <v>0</v>
      </c>
      <c r="N154" s="101"/>
    </row>
    <row r="155" spans="1:14" x14ac:dyDescent="0.4">
      <c r="A155" s="87" t="s">
        <v>843</v>
      </c>
      <c r="B155" s="87">
        <f>B154+1</f>
        <v>12</v>
      </c>
      <c r="C155" s="87"/>
      <c r="D155" s="87"/>
      <c r="E155" s="87"/>
      <c r="F155" s="87"/>
      <c r="G155" s="87"/>
      <c r="H155" s="87"/>
      <c r="I155" s="88" t="s">
        <v>5393</v>
      </c>
      <c r="J155" s="89"/>
      <c r="K155" s="89"/>
      <c r="L155" s="89"/>
      <c r="M155" s="89"/>
    </row>
    <row r="156" spans="1:14" x14ac:dyDescent="0.4">
      <c r="A156" s="90" t="s">
        <v>843</v>
      </c>
      <c r="B156" s="90">
        <f t="shared" si="19"/>
        <v>12</v>
      </c>
      <c r="C156" s="90">
        <v>1</v>
      </c>
      <c r="D156" s="90"/>
      <c r="E156" s="90"/>
      <c r="F156" s="90"/>
      <c r="G156" s="90"/>
      <c r="H156" s="90"/>
      <c r="I156" s="91" t="s">
        <v>5258</v>
      </c>
      <c r="J156" s="92"/>
      <c r="K156" s="92"/>
      <c r="L156" s="92"/>
      <c r="M156" s="92"/>
    </row>
    <row r="157" spans="1:14" ht="89.25" customHeight="1" x14ac:dyDescent="0.4">
      <c r="A157" s="93" t="s">
        <v>843</v>
      </c>
      <c r="B157" s="93">
        <f t="shared" si="19"/>
        <v>12</v>
      </c>
      <c r="C157" s="93">
        <v>1</v>
      </c>
      <c r="D157" s="93">
        <v>1</v>
      </c>
      <c r="E157" s="93"/>
      <c r="F157" s="93"/>
      <c r="G157" s="93"/>
      <c r="H157" s="93"/>
      <c r="I157" s="94" t="s">
        <v>5394</v>
      </c>
      <c r="J157" s="95">
        <v>1</v>
      </c>
      <c r="K157" s="95" t="s">
        <v>17</v>
      </c>
      <c r="L157" s="95"/>
      <c r="M157" s="95">
        <f t="shared" ref="M157:M165" si="22">IF(K157="A",J157,0)</f>
        <v>0</v>
      </c>
    </row>
    <row r="158" spans="1:14" x14ac:dyDescent="0.4">
      <c r="A158" s="93" t="s">
        <v>843</v>
      </c>
      <c r="B158" s="93">
        <f t="shared" si="19"/>
        <v>12</v>
      </c>
      <c r="C158" s="93">
        <v>1</v>
      </c>
      <c r="D158" s="93">
        <v>1</v>
      </c>
      <c r="E158" s="93">
        <v>1</v>
      </c>
      <c r="F158" s="93"/>
      <c r="G158" s="93"/>
      <c r="H158" s="93"/>
      <c r="I158" s="94" t="s">
        <v>5395</v>
      </c>
      <c r="J158" s="95">
        <v>1</v>
      </c>
      <c r="K158" s="95" t="s">
        <v>17</v>
      </c>
      <c r="L158" s="95"/>
      <c r="M158" s="95">
        <f t="shared" si="22"/>
        <v>0</v>
      </c>
    </row>
    <row r="159" spans="1:14" x14ac:dyDescent="0.4">
      <c r="A159" s="93" t="s">
        <v>843</v>
      </c>
      <c r="B159" s="93">
        <f t="shared" si="19"/>
        <v>12</v>
      </c>
      <c r="C159" s="93">
        <v>1</v>
      </c>
      <c r="D159" s="93">
        <v>1</v>
      </c>
      <c r="E159" s="93">
        <v>2</v>
      </c>
      <c r="F159" s="93"/>
      <c r="G159" s="93"/>
      <c r="H159" s="93"/>
      <c r="I159" s="94" t="s">
        <v>5396</v>
      </c>
      <c r="J159" s="95">
        <v>1</v>
      </c>
      <c r="K159" s="95" t="s">
        <v>17</v>
      </c>
      <c r="L159" s="95"/>
      <c r="M159" s="95">
        <f t="shared" si="22"/>
        <v>0</v>
      </c>
    </row>
    <row r="160" spans="1:14" x14ac:dyDescent="0.4">
      <c r="A160" s="93" t="s">
        <v>843</v>
      </c>
      <c r="B160" s="93">
        <f t="shared" si="19"/>
        <v>12</v>
      </c>
      <c r="C160" s="93">
        <v>1</v>
      </c>
      <c r="D160" s="93">
        <v>1</v>
      </c>
      <c r="E160" s="93">
        <v>3</v>
      </c>
      <c r="F160" s="93"/>
      <c r="G160" s="93"/>
      <c r="H160" s="93"/>
      <c r="I160" s="94" t="s">
        <v>5397</v>
      </c>
      <c r="J160" s="95">
        <v>1</v>
      </c>
      <c r="K160" s="95" t="s">
        <v>17</v>
      </c>
      <c r="L160" s="95"/>
      <c r="M160" s="95">
        <f t="shared" si="22"/>
        <v>0</v>
      </c>
    </row>
    <row r="161" spans="1:13" x14ac:dyDescent="0.4">
      <c r="A161" s="93" t="s">
        <v>843</v>
      </c>
      <c r="B161" s="93">
        <f t="shared" si="19"/>
        <v>12</v>
      </c>
      <c r="C161" s="93">
        <v>1</v>
      </c>
      <c r="D161" s="93">
        <v>1</v>
      </c>
      <c r="E161" s="93">
        <v>4</v>
      </c>
      <c r="F161" s="93"/>
      <c r="G161" s="93"/>
      <c r="H161" s="93"/>
      <c r="I161" s="94" t="s">
        <v>5398</v>
      </c>
      <c r="J161" s="95">
        <v>1</v>
      </c>
      <c r="K161" s="95" t="s">
        <v>17</v>
      </c>
      <c r="L161" s="95"/>
      <c r="M161" s="95">
        <f t="shared" si="22"/>
        <v>0</v>
      </c>
    </row>
    <row r="162" spans="1:13" x14ac:dyDescent="0.4">
      <c r="A162" s="93" t="s">
        <v>843</v>
      </c>
      <c r="B162" s="93">
        <f t="shared" si="19"/>
        <v>12</v>
      </c>
      <c r="C162" s="93">
        <v>1</v>
      </c>
      <c r="D162" s="93">
        <v>1</v>
      </c>
      <c r="E162" s="93">
        <v>5</v>
      </c>
      <c r="F162" s="93"/>
      <c r="G162" s="93"/>
      <c r="H162" s="93"/>
      <c r="I162" s="94" t="s">
        <v>5399</v>
      </c>
      <c r="J162" s="95">
        <v>1</v>
      </c>
      <c r="K162" s="95" t="s">
        <v>17</v>
      </c>
      <c r="L162" s="95"/>
      <c r="M162" s="95">
        <f t="shared" si="22"/>
        <v>0</v>
      </c>
    </row>
    <row r="163" spans="1:13" ht="56.25" x14ac:dyDescent="0.4">
      <c r="A163" s="93" t="s">
        <v>843</v>
      </c>
      <c r="B163" s="93">
        <f t="shared" si="19"/>
        <v>12</v>
      </c>
      <c r="C163" s="93">
        <v>1</v>
      </c>
      <c r="D163" s="93">
        <v>2</v>
      </c>
      <c r="E163" s="93"/>
      <c r="F163" s="93"/>
      <c r="G163" s="93"/>
      <c r="H163" s="93"/>
      <c r="I163" s="94" t="s">
        <v>5400</v>
      </c>
      <c r="J163" s="95">
        <v>1</v>
      </c>
      <c r="K163" s="95" t="s">
        <v>17</v>
      </c>
      <c r="L163" s="95"/>
      <c r="M163" s="95">
        <f t="shared" si="22"/>
        <v>0</v>
      </c>
    </row>
    <row r="164" spans="1:13" ht="37.5" x14ac:dyDescent="0.4">
      <c r="A164" s="93" t="s">
        <v>843</v>
      </c>
      <c r="B164" s="93">
        <f t="shared" si="19"/>
        <v>12</v>
      </c>
      <c r="C164" s="93">
        <v>1</v>
      </c>
      <c r="D164" s="93">
        <v>3</v>
      </c>
      <c r="E164" s="93"/>
      <c r="F164" s="93"/>
      <c r="G164" s="93"/>
      <c r="H164" s="93"/>
      <c r="I164" s="94" t="s">
        <v>5401</v>
      </c>
      <c r="J164" s="95">
        <v>1</v>
      </c>
      <c r="K164" s="95" t="s">
        <v>17</v>
      </c>
      <c r="L164" s="95"/>
      <c r="M164" s="95">
        <f t="shared" si="22"/>
        <v>0</v>
      </c>
    </row>
    <row r="165" spans="1:13" x14ac:dyDescent="0.4">
      <c r="A165" s="93" t="s">
        <v>843</v>
      </c>
      <c r="B165" s="93">
        <f t="shared" si="19"/>
        <v>12</v>
      </c>
      <c r="C165" s="93">
        <v>1</v>
      </c>
      <c r="D165" s="93">
        <v>4</v>
      </c>
      <c r="E165" s="93"/>
      <c r="F165" s="93"/>
      <c r="G165" s="93"/>
      <c r="H165" s="93"/>
      <c r="I165" s="94" t="s">
        <v>5402</v>
      </c>
      <c r="J165" s="95">
        <v>1</v>
      </c>
      <c r="K165" s="95" t="s">
        <v>17</v>
      </c>
      <c r="L165" s="95"/>
      <c r="M165" s="95">
        <f t="shared" si="22"/>
        <v>0</v>
      </c>
    </row>
    <row r="166" spans="1:13" x14ac:dyDescent="0.4">
      <c r="A166" s="107"/>
      <c r="B166" s="107"/>
      <c r="C166" s="107"/>
      <c r="D166" s="107"/>
      <c r="E166" s="107"/>
      <c r="F166" s="107"/>
      <c r="G166" s="107"/>
      <c r="H166" s="107"/>
      <c r="I166" s="108"/>
      <c r="J166" s="109">
        <f>SUM(J4:J165)</f>
        <v>137</v>
      </c>
      <c r="K166" s="110"/>
      <c r="L166" s="110"/>
      <c r="M166" s="109">
        <f>SUM(M4:M165)</f>
        <v>0</v>
      </c>
    </row>
    <row r="167" spans="1:13" x14ac:dyDescent="0.4">
      <c r="J167" s="105" t="s">
        <v>405</v>
      </c>
      <c r="K167" s="111"/>
      <c r="L167" s="111"/>
      <c r="M167" s="111" t="s">
        <v>406</v>
      </c>
    </row>
  </sheetData>
  <autoFilter ref="A3:N167" xr:uid="{6C939EBC-E56B-4215-89F5-A5F454DCAB06}"/>
  <mergeCells count="6">
    <mergeCell ref="M2:M3"/>
    <mergeCell ref="A2:H2"/>
    <mergeCell ref="I2:I3"/>
    <mergeCell ref="J2:J3"/>
    <mergeCell ref="K2:K3"/>
    <mergeCell ref="L2:L3"/>
  </mergeCells>
  <phoneticPr fontId="2"/>
  <dataValidations count="1">
    <dataValidation type="list" allowBlank="1" showInputMessage="1" showErrorMessage="1" sqref="K4:K165" xr:uid="{3F578FD3-80E4-4EC2-A549-1E16BFA7E3C2}">
      <formula1>"－,A,B,C,D"</formula1>
    </dataValidation>
  </dataValidations>
  <pageMargins left="0.7" right="0.7" top="0.75" bottom="0.75" header="0.3" footer="0.3"/>
</worksheet>
</file>

<file path=docMetadata/LabelInfo.xml><?xml version="1.0" encoding="utf-8"?>
<clbl:labelList xmlns:clbl="http://schemas.microsoft.com/office/2020/mipLabelMetadata">
  <clbl:label id="{e0793d39-0939-496d-b129-198edd916feb}" enabled="0" method="" siteId="{e0793d39-0939-496d-b129-198edd916fe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12</vt:i4>
      </vt:variant>
    </vt:vector>
  </HeadingPairs>
  <TitlesOfParts>
    <vt:vector size="20" baseType="lpstr">
      <vt:lpstr>表紙</vt:lpstr>
      <vt:lpstr>（A）包括的業務要件</vt:lpstr>
      <vt:lpstr>（B）役務要件</vt:lpstr>
      <vt:lpstr>（C）データ移行</vt:lpstr>
      <vt:lpstr>（E）その他の要件</vt:lpstr>
      <vt:lpstr>（F）電子カルテ機能</vt:lpstr>
      <vt:lpstr>（G）医事システム</vt:lpstr>
      <vt:lpstr>（F）病院要望</vt:lpstr>
      <vt:lpstr>'（A）包括的業務要件'!Print_Area</vt:lpstr>
      <vt:lpstr>'（B）役務要件'!Print_Area</vt:lpstr>
      <vt:lpstr>'（C）データ移行'!Print_Area</vt:lpstr>
      <vt:lpstr>'（E）その他の要件'!Print_Area</vt:lpstr>
      <vt:lpstr>'（F）電子カルテ機能'!Print_Area</vt:lpstr>
      <vt:lpstr>'（G）医事システム'!Print_Area</vt:lpstr>
      <vt:lpstr>'（A）包括的業務要件'!Print_Titles</vt:lpstr>
      <vt:lpstr>'（B）役務要件'!Print_Titles</vt:lpstr>
      <vt:lpstr>'（C）データ移行'!Print_Titles</vt:lpstr>
      <vt:lpstr>'（E）その他の要件'!Print_Titles</vt:lpstr>
      <vt:lpstr>'（F）電子カルテ機能'!Print_Titles</vt:lpstr>
      <vt:lpstr>'（G）医事システム'!Print_Titles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竹郷　哲也</dc:creator>
  <cp:keywords/>
  <dc:description/>
  <cp:lastModifiedBy>竹郷　哲也</cp:lastModifiedBy>
  <cp:revision/>
  <dcterms:created xsi:type="dcterms:W3CDTF">2022-04-15T01:37:00Z</dcterms:created>
  <dcterms:modified xsi:type="dcterms:W3CDTF">2025-08-01T02:44:27Z</dcterms:modified>
  <cp:category/>
  <cp:contentStatus/>
</cp:coreProperties>
</file>