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総務課\Downloads\"/>
    </mc:Choice>
  </mc:AlternateContent>
  <xr:revisionPtr revIDLastSave="0" documentId="13_ncr:1_{D913E531-2CC0-4FF7-B31A-7D470F325EC9}" xr6:coauthVersionLast="36" xr6:coauthVersionMax="47" xr10:uidLastSave="{00000000-0000-0000-0000-000000000000}"/>
  <bookViews>
    <workbookView xWindow="0" yWindow="0" windowWidth="8243" windowHeight="6233" xr2:uid="{00000000-000D-0000-FFFF-FFFF00000000}"/>
  </bookViews>
  <sheets>
    <sheet name="見積内訳書" sheetId="2" r:id="rId1"/>
  </sheets>
  <calcPr calcId="191029"/>
</workbook>
</file>

<file path=xl/calcChain.xml><?xml version="1.0" encoding="utf-8"?>
<calcChain xmlns="http://schemas.openxmlformats.org/spreadsheetml/2006/main">
  <c r="U33" i="2" l="1"/>
  <c r="V33" i="2"/>
  <c r="G33" i="2"/>
  <c r="G23" i="2"/>
  <c r="J23" i="2" s="1"/>
  <c r="U23" i="2" s="1"/>
  <c r="A14" i="2"/>
  <c r="A17" i="2"/>
  <c r="A20" i="2"/>
  <c r="A23" i="2"/>
  <c r="A26" i="2"/>
  <c r="A29" i="2"/>
  <c r="A32" i="2"/>
  <c r="S25" i="2"/>
  <c r="J25" i="2"/>
  <c r="U25" i="2" s="1"/>
  <c r="S24" i="2"/>
  <c r="V24" i="2" s="1"/>
  <c r="J24" i="2"/>
  <c r="U24" i="2" s="1"/>
  <c r="S23" i="2"/>
  <c r="V23" i="2" s="1"/>
  <c r="S22" i="2"/>
  <c r="J22" i="2"/>
  <c r="U22" i="2" s="1"/>
  <c r="S21" i="2"/>
  <c r="V21" i="2" s="1"/>
  <c r="J21" i="2"/>
  <c r="U21" i="2" s="1"/>
  <c r="S33" i="2"/>
  <c r="J33" i="2"/>
  <c r="S32" i="2"/>
  <c r="J32" i="2"/>
  <c r="U32" i="2" s="1"/>
  <c r="S31" i="2"/>
  <c r="V31" i="2" s="1"/>
  <c r="J31" i="2"/>
  <c r="U31" i="2" s="1"/>
  <c r="S30" i="2"/>
  <c r="V30" i="2" s="1"/>
  <c r="J30" i="2"/>
  <c r="U30" i="2" s="1"/>
  <c r="S29" i="2"/>
  <c r="J29" i="2"/>
  <c r="U29" i="2" s="1"/>
  <c r="S28" i="2"/>
  <c r="V28" i="2" s="1"/>
  <c r="J28" i="2"/>
  <c r="U28" i="2" s="1"/>
  <c r="S27" i="2"/>
  <c r="J27" i="2"/>
  <c r="U27" i="2" s="1"/>
  <c r="S26" i="2"/>
  <c r="V26" i="2" s="1"/>
  <c r="J26" i="2"/>
  <c r="U26" i="2" s="1"/>
  <c r="S20" i="2"/>
  <c r="V20" i="2" s="1"/>
  <c r="J20" i="2"/>
  <c r="U20" i="2" s="1"/>
  <c r="S19" i="2"/>
  <c r="J19" i="2"/>
  <c r="U19" i="2" s="1"/>
  <c r="S18" i="2"/>
  <c r="J18" i="2"/>
  <c r="U18" i="2" s="1"/>
  <c r="S17" i="2"/>
  <c r="V17" i="2" s="1"/>
  <c r="J17" i="2"/>
  <c r="U17" i="2" s="1"/>
  <c r="S16" i="2"/>
  <c r="J16" i="2"/>
  <c r="U16" i="2" s="1"/>
  <c r="S15" i="2"/>
  <c r="J15" i="2"/>
  <c r="U15" i="2" s="1"/>
  <c r="S14" i="2"/>
  <c r="V14" i="2" s="1"/>
  <c r="J14" i="2"/>
  <c r="U14" i="2" s="1"/>
  <c r="S13" i="2"/>
  <c r="V13" i="2" s="1"/>
  <c r="J13" i="2"/>
  <c r="U13" i="2" s="1"/>
  <c r="S12" i="2"/>
  <c r="J12" i="2"/>
  <c r="U12" i="2" s="1"/>
  <c r="A8" i="2"/>
  <c r="A9" i="2" s="1"/>
  <c r="A11" i="2" s="1"/>
  <c r="R41" i="2"/>
  <c r="R42" i="2" s="1"/>
  <c r="Q41" i="2"/>
  <c r="Q42" i="2" s="1"/>
  <c r="P41" i="2"/>
  <c r="P42" i="2" s="1"/>
  <c r="O41" i="2"/>
  <c r="O42" i="2" s="1"/>
  <c r="N41" i="2"/>
  <c r="N42" i="2" s="1"/>
  <c r="M41" i="2"/>
  <c r="M42" i="2" s="1"/>
  <c r="L41" i="2"/>
  <c r="L42" i="2" s="1"/>
  <c r="S40" i="2"/>
  <c r="J40" i="2"/>
  <c r="U40" i="2" s="1"/>
  <c r="S39" i="2"/>
  <c r="J39" i="2"/>
  <c r="U39" i="2" s="1"/>
  <c r="S37" i="2"/>
  <c r="V37" i="2" s="1"/>
  <c r="J37" i="2"/>
  <c r="U37" i="2" s="1"/>
  <c r="S36" i="2"/>
  <c r="V36" i="2" s="1"/>
  <c r="J36" i="2"/>
  <c r="U36" i="2" s="1"/>
  <c r="S35" i="2"/>
  <c r="J35" i="2"/>
  <c r="U35" i="2" s="1"/>
  <c r="S11" i="2"/>
  <c r="J11" i="2"/>
  <c r="U11" i="2" s="1"/>
  <c r="S9" i="2"/>
  <c r="V9" i="2" s="1"/>
  <c r="J9" i="2"/>
  <c r="U9" i="2" s="1"/>
  <c r="S8" i="2"/>
  <c r="J8" i="2"/>
  <c r="U8" i="2" s="1"/>
  <c r="S6" i="2"/>
  <c r="V6" i="2" s="1"/>
  <c r="J6" i="2"/>
  <c r="U6" i="2" s="1"/>
  <c r="S5" i="2"/>
  <c r="V5" i="2" s="1"/>
  <c r="J5" i="2"/>
  <c r="U5" i="2" s="1"/>
  <c r="V32" i="2" l="1"/>
  <c r="V22" i="2"/>
  <c r="V18" i="2"/>
  <c r="V15" i="2"/>
  <c r="V16" i="2"/>
  <c r="V27" i="2"/>
  <c r="V25" i="2"/>
  <c r="V19" i="2"/>
  <c r="V29" i="2"/>
  <c r="V12" i="2"/>
  <c r="V35" i="2"/>
  <c r="V11" i="2"/>
  <c r="V8" i="2"/>
  <c r="S41" i="2"/>
  <c r="S42" i="2" s="1"/>
  <c r="U41" i="2"/>
  <c r="U42" i="2" s="1"/>
  <c r="V39" i="2"/>
  <c r="J41" i="2"/>
  <c r="V40" i="2" s="1"/>
  <c r="V41" i="2" l="1"/>
  <c r="V42" i="2" s="1"/>
  <c r="J42" i="2"/>
</calcChain>
</file>

<file path=xl/sharedStrings.xml><?xml version="1.0" encoding="utf-8"?>
<sst xmlns="http://schemas.openxmlformats.org/spreadsheetml/2006/main" count="137" uniqueCount="72">
  <si>
    <t/>
  </si>
  <si>
    <t>項</t>
  </si>
  <si>
    <t>システム名</t>
  </si>
  <si>
    <t>既存システム 構築メーカー</t>
  </si>
  <si>
    <t>調達窓口</t>
  </si>
  <si>
    <t>基幹システム系</t>
  </si>
  <si>
    <t>2-1_電子カルテシステム</t>
    <phoneticPr fontId="1"/>
  </si>
  <si>
    <t>医事会計システム</t>
    <rPh sb="0" eb="4">
      <t>イジカイケイ</t>
    </rPh>
    <phoneticPr fontId="1"/>
  </si>
  <si>
    <t>3-1_医事会計システム</t>
    <rPh sb="4" eb="8">
      <t>イジカイケイ</t>
    </rPh>
    <phoneticPr fontId="1"/>
  </si>
  <si>
    <t>仕様書番号対比</t>
    <rPh sb="3" eb="5">
      <t>バンゴウ</t>
    </rPh>
    <phoneticPr fontId="1"/>
  </si>
  <si>
    <t>電子カルテシステム</t>
    <phoneticPr fontId="1"/>
  </si>
  <si>
    <t>メーカー</t>
    <phoneticPr fontId="6"/>
  </si>
  <si>
    <t>数量</t>
    <rPh sb="0" eb="2">
      <t>スウリョウ</t>
    </rPh>
    <phoneticPr fontId="7"/>
  </si>
  <si>
    <t>単位</t>
    <rPh sb="0" eb="2">
      <t>タンイ</t>
    </rPh>
    <phoneticPr fontId="7"/>
  </si>
  <si>
    <t>単価</t>
    <rPh sb="0" eb="2">
      <t>タンカ</t>
    </rPh>
    <phoneticPr fontId="7"/>
  </si>
  <si>
    <t>合価</t>
    <rPh sb="0" eb="1">
      <t>ゴウ</t>
    </rPh>
    <rPh sb="1" eb="2">
      <t>アタイ</t>
    </rPh>
    <phoneticPr fontId="7"/>
  </si>
  <si>
    <t>備考</t>
    <rPh sb="0" eb="2">
      <t>ビコウ</t>
    </rPh>
    <phoneticPr fontId="7"/>
  </si>
  <si>
    <t>２年目</t>
    <rPh sb="1" eb="3">
      <t>ネンメ</t>
    </rPh>
    <phoneticPr fontId="6"/>
  </si>
  <si>
    <t>３年目</t>
    <rPh sb="1" eb="3">
      <t>ネンメ</t>
    </rPh>
    <phoneticPr fontId="6"/>
  </si>
  <si>
    <t>４年目</t>
    <rPh sb="1" eb="3">
      <t>ネンメ</t>
    </rPh>
    <phoneticPr fontId="6"/>
  </si>
  <si>
    <t>５年目</t>
    <rPh sb="1" eb="3">
      <t>ネンメ</t>
    </rPh>
    <phoneticPr fontId="6"/>
  </si>
  <si>
    <t>６年目</t>
    <rPh sb="1" eb="3">
      <t>ネンメ</t>
    </rPh>
    <phoneticPr fontId="6"/>
  </si>
  <si>
    <t>７年目</t>
    <rPh sb="1" eb="3">
      <t>ネンメ</t>
    </rPh>
    <phoneticPr fontId="6"/>
  </si>
  <si>
    <t>保守７年合計</t>
    <rPh sb="0" eb="2">
      <t>ホシュ</t>
    </rPh>
    <rPh sb="3" eb="4">
      <t>ネン</t>
    </rPh>
    <rPh sb="4" eb="6">
      <t>ゴウケイ</t>
    </rPh>
    <phoneticPr fontId="7"/>
  </si>
  <si>
    <t>7年間TCO</t>
    <rPh sb="1" eb="3">
      <t>ネンカン</t>
    </rPh>
    <phoneticPr fontId="1"/>
  </si>
  <si>
    <t>保守</t>
    <rPh sb="0" eb="2">
      <t>ホシュ</t>
    </rPh>
    <phoneticPr fontId="6"/>
  </si>
  <si>
    <t>イニシャル</t>
    <phoneticPr fontId="1"/>
  </si>
  <si>
    <t>初年度</t>
    <rPh sb="0" eb="3">
      <t>ショネンド</t>
    </rPh>
    <phoneticPr fontId="6"/>
  </si>
  <si>
    <t>評価用</t>
    <rPh sb="0" eb="3">
      <t>ヒョウカヨウ</t>
    </rPh>
    <phoneticPr fontId="1"/>
  </si>
  <si>
    <t>端末・周辺機器関連</t>
    <rPh sb="0" eb="2">
      <t>タンマツ</t>
    </rPh>
    <rPh sb="3" eb="5">
      <t>シュウヘン</t>
    </rPh>
    <rPh sb="5" eb="7">
      <t>キキ</t>
    </rPh>
    <rPh sb="7" eb="9">
      <t>カンレン</t>
    </rPh>
    <phoneticPr fontId="6"/>
  </si>
  <si>
    <t>ハードウェア</t>
    <phoneticPr fontId="1"/>
  </si>
  <si>
    <t>電子カルテシステム仮想サーバ</t>
    <rPh sb="9" eb="11">
      <t>カソウ</t>
    </rPh>
    <phoneticPr fontId="0"/>
  </si>
  <si>
    <t>部門システム仮想サーバ</t>
    <rPh sb="0" eb="2">
      <t>ブモン</t>
    </rPh>
    <rPh sb="6" eb="8">
      <t>カソウ</t>
    </rPh>
    <phoneticPr fontId="0"/>
  </si>
  <si>
    <t>リストバンドプリンタ</t>
  </si>
  <si>
    <t>（B）ハードウェア</t>
  </si>
  <si>
    <t>（D）役務要件</t>
  </si>
  <si>
    <t>端末展開</t>
    <rPh sb="0" eb="4">
      <t>タンマツテンカイ</t>
    </rPh>
    <phoneticPr fontId="1"/>
  </si>
  <si>
    <t>システムインテグレーション（部門システムとりまとめ）</t>
    <rPh sb="14" eb="16">
      <t>ブモン</t>
    </rPh>
    <phoneticPr fontId="1"/>
  </si>
  <si>
    <t>データ移行</t>
    <rPh sb="3" eb="5">
      <t>イコウ</t>
    </rPh>
    <phoneticPr fontId="1"/>
  </si>
  <si>
    <t>（F）データ移行</t>
  </si>
  <si>
    <t>新システムへのデータ登録</t>
    <rPh sb="0" eb="1">
      <t>シン</t>
    </rPh>
    <rPh sb="10" eb="12">
      <t>トウロク</t>
    </rPh>
    <phoneticPr fontId="1"/>
  </si>
  <si>
    <t>合計（税別）：単位（円）</t>
    <rPh sb="0" eb="2">
      <t>ゴウケイ</t>
    </rPh>
    <rPh sb="3" eb="5">
      <t>ゼイベツ</t>
    </rPh>
    <rPh sb="7" eb="9">
      <t>タンイ</t>
    </rPh>
    <rPh sb="10" eb="11">
      <t>エン</t>
    </rPh>
    <phoneticPr fontId="1"/>
  </si>
  <si>
    <t>合計（税込）：単位（円）</t>
    <rPh sb="0" eb="2">
      <t>ゴウケイ</t>
    </rPh>
    <rPh sb="3" eb="5">
      <t>ゼイコ</t>
    </rPh>
    <phoneticPr fontId="1"/>
  </si>
  <si>
    <t>役務関係　※電子カルテや部門システムの構築費用は上記、システム項目に含む</t>
    <rPh sb="0" eb="4">
      <t>エキムカンケイ</t>
    </rPh>
    <rPh sb="6" eb="8">
      <t>デンシ</t>
    </rPh>
    <rPh sb="12" eb="14">
      <t>ブモン</t>
    </rPh>
    <rPh sb="19" eb="23">
      <t>コウチクヒヨウ</t>
    </rPh>
    <rPh sb="24" eb="26">
      <t>ジョウキ</t>
    </rPh>
    <rPh sb="31" eb="33">
      <t>コウモク</t>
    </rPh>
    <rPh sb="34" eb="35">
      <t>フク</t>
    </rPh>
    <phoneticPr fontId="1"/>
  </si>
  <si>
    <t>旧ハードウェア廃棄（マニフェスト付き）</t>
    <rPh sb="0" eb="1">
      <t>キュウ</t>
    </rPh>
    <rPh sb="7" eb="9">
      <t>ハイキ</t>
    </rPh>
    <rPh sb="16" eb="17">
      <t>ツ</t>
    </rPh>
    <phoneticPr fontId="1"/>
  </si>
  <si>
    <t>医事会計システムからのデータ抽出</t>
    <rPh sb="0" eb="4">
      <t>イジカイケイ</t>
    </rPh>
    <rPh sb="14" eb="16">
      <t>チュウシュツ</t>
    </rPh>
    <phoneticPr fontId="1"/>
  </si>
  <si>
    <t>デスクトップPC【電子カルテ用】</t>
    <rPh sb="9" eb="11">
      <t>デンシ</t>
    </rPh>
    <rPh sb="14" eb="15">
      <t>ヨウ</t>
    </rPh>
    <phoneticPr fontId="2"/>
  </si>
  <si>
    <t>デスクトップPC【インターネット回線用】</t>
    <rPh sb="16" eb="18">
      <t>カイセン</t>
    </rPh>
    <rPh sb="18" eb="19">
      <t>ヨウ</t>
    </rPh>
    <phoneticPr fontId="2"/>
  </si>
  <si>
    <t>デスクトップPC【予備】</t>
    <rPh sb="9" eb="11">
      <t>ヨビ</t>
    </rPh>
    <phoneticPr fontId="2"/>
  </si>
  <si>
    <t>ノートPC（NFC付き）【電子カルテ用】【インターネット回線用】</t>
    <rPh sb="9" eb="10">
      <t>ツキ</t>
    </rPh>
    <phoneticPr fontId="2"/>
  </si>
  <si>
    <t>ノートPC（NFC付き）【インターネット回線用】</t>
    <rPh sb="9" eb="10">
      <t>ツキ</t>
    </rPh>
    <phoneticPr fontId="2"/>
  </si>
  <si>
    <t>ノートPC（NFC付き）【電子カルテ用】【予備】</t>
    <rPh sb="9" eb="10">
      <t>ツキ</t>
    </rPh>
    <phoneticPr fontId="2"/>
  </si>
  <si>
    <t>タブレット端末</t>
  </si>
  <si>
    <t>モニタ（汎用ワイド）</t>
    <rPh sb="4" eb="6">
      <t>ハンヨウ</t>
    </rPh>
    <phoneticPr fontId="2"/>
  </si>
  <si>
    <t>モニタ（タッチパネル対応型ディスプレイ）</t>
    <rPh sb="10" eb="13">
      <t>タイオウガタ</t>
    </rPh>
    <phoneticPr fontId="2"/>
  </si>
  <si>
    <t>高精細モニタ（2Mカラー）</t>
    <rPh sb="0" eb="3">
      <t>コウセイサイ</t>
    </rPh>
    <phoneticPr fontId="2"/>
  </si>
  <si>
    <t>高精細モニタ（5Mカラー）</t>
    <rPh sb="0" eb="3">
      <t>コウセイサイ</t>
    </rPh>
    <phoneticPr fontId="2"/>
  </si>
  <si>
    <t>ペン型マウス</t>
    <rPh sb="2" eb="3">
      <t>ガタ</t>
    </rPh>
    <phoneticPr fontId="2"/>
  </si>
  <si>
    <t>ICカードリーダ（デスクトップPC用）</t>
    <rPh sb="17" eb="18">
      <t>ヨウ</t>
    </rPh>
    <phoneticPr fontId="2"/>
  </si>
  <si>
    <t>ラベルプリンタ</t>
  </si>
  <si>
    <t>A4モノクロプリンタ</t>
  </si>
  <si>
    <t>A4スキャナ（フラットベッド）</t>
  </si>
  <si>
    <t>A4スキャナ（シードフィーダ）</t>
  </si>
  <si>
    <t>A3スキャナ（フラットベッド）</t>
  </si>
  <si>
    <t>診察券発行機</t>
    <rPh sb="0" eb="3">
      <t>シンサツケン</t>
    </rPh>
    <rPh sb="3" eb="6">
      <t>ハッコウキ</t>
    </rPh>
    <phoneticPr fontId="2"/>
  </si>
  <si>
    <t>POSレジ</t>
  </si>
  <si>
    <t>Microsoft 365 Business Standard</t>
  </si>
  <si>
    <t>式</t>
    <rPh sb="0" eb="1">
      <t>シキ</t>
    </rPh>
    <phoneticPr fontId="1"/>
  </si>
  <si>
    <t>台</t>
    <rPh sb="0" eb="1">
      <t>ダイ</t>
    </rPh>
    <phoneticPr fontId="1"/>
  </si>
  <si>
    <t>ライセンス</t>
    <phoneticPr fontId="1"/>
  </si>
  <si>
    <t>再来受付機</t>
    <rPh sb="0" eb="2">
      <t>サイライ</t>
    </rPh>
    <rPh sb="2" eb="4">
      <t>ウケツケ</t>
    </rPh>
    <rPh sb="4" eb="5">
      <t>キ</t>
    </rPh>
    <phoneticPr fontId="2"/>
  </si>
  <si>
    <t>様式9　見積内訳書</t>
    <rPh sb="0" eb="2">
      <t>ヨウシキ</t>
    </rPh>
    <rPh sb="4" eb="6">
      <t>ミツ</t>
    </rPh>
    <rPh sb="6" eb="9">
      <t>ウチワケショ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</si>
</sst>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6"/>
      <name val="ＭＳ Ｐゴシック"/>
      <family val="3"/>
      <charset val="128"/>
    </font>
    <font>
      <sz val="11"/>
      <name val="メイリオ"/>
      <family val="3"/>
      <charset val="128"/>
    </font>
    <font>
      <b/>
      <sz val="18"/>
      <name val="メイリオ"/>
      <family val="3"/>
      <charset val="128"/>
    </font>
    <font>
      <sz val="10"/>
      <name val="Arial"/>
      <family val="2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メイリオ"/>
      <family val="3"/>
      <charset val="128"/>
    </font>
    <font>
      <sz val="9"/>
      <name val="メイリオ"/>
      <family val="3"/>
      <charset val="128"/>
    </font>
    <font>
      <b/>
      <sz val="11"/>
      <name val="メイリオ"/>
      <family val="3"/>
      <charset val="128"/>
    </font>
    <font>
      <sz val="9"/>
      <color theme="1"/>
      <name val="メイリオ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5" fillId="0" borderId="1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/>
    </xf>
    <xf numFmtId="0" fontId="2" fillId="0" borderId="2" xfId="0" applyFont="1" applyBorder="1">
      <alignment vertical="center"/>
    </xf>
    <xf numFmtId="0" fontId="8" fillId="4" borderId="2" xfId="2" applyFont="1" applyFill="1" applyBorder="1" applyAlignment="1">
      <alignment horizontal="center" vertical="center"/>
    </xf>
    <xf numFmtId="0" fontId="8" fillId="5" borderId="2" xfId="2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top"/>
    </xf>
    <xf numFmtId="0" fontId="9" fillId="3" borderId="2" xfId="0" applyFont="1" applyFill="1" applyBorder="1" applyAlignment="1">
      <alignment horizontal="left" vertical="top"/>
    </xf>
    <xf numFmtId="0" fontId="9" fillId="0" borderId="2" xfId="0" applyFont="1" applyBorder="1">
      <alignment vertical="center"/>
    </xf>
    <xf numFmtId="38" fontId="2" fillId="0" borderId="0" xfId="1" applyFont="1">
      <alignment vertical="center"/>
    </xf>
    <xf numFmtId="38" fontId="8" fillId="4" borderId="2" xfId="1" applyFont="1" applyFill="1" applyBorder="1" applyAlignment="1">
      <alignment horizontal="center" vertical="center"/>
    </xf>
    <xf numFmtId="38" fontId="2" fillId="0" borderId="2" xfId="1" applyFont="1" applyBorder="1">
      <alignment vertical="center"/>
    </xf>
    <xf numFmtId="38" fontId="8" fillId="5" borderId="2" xfId="1" applyFont="1" applyFill="1" applyBorder="1" applyAlignment="1">
      <alignment horizontal="center" vertical="center"/>
    </xf>
    <xf numFmtId="38" fontId="2" fillId="6" borderId="2" xfId="1" applyFont="1" applyFill="1" applyBorder="1" applyAlignment="1">
      <alignment horizontal="center" vertical="center"/>
    </xf>
    <xf numFmtId="0" fontId="2" fillId="3" borderId="2" xfId="0" applyFont="1" applyFill="1" applyBorder="1">
      <alignment vertical="center"/>
    </xf>
    <xf numFmtId="38" fontId="2" fillId="3" borderId="2" xfId="1" applyFont="1" applyFill="1" applyBorder="1">
      <alignment vertical="center"/>
    </xf>
    <xf numFmtId="0" fontId="2" fillId="7" borderId="2" xfId="0" applyFont="1" applyFill="1" applyBorder="1">
      <alignment vertical="center"/>
    </xf>
    <xf numFmtId="38" fontId="2" fillId="7" borderId="2" xfId="1" applyFont="1" applyFill="1" applyBorder="1">
      <alignment vertical="center"/>
    </xf>
    <xf numFmtId="0" fontId="8" fillId="0" borderId="2" xfId="2" quotePrefix="1" applyFont="1" applyBorder="1" applyAlignment="1">
      <alignment horizontal="center" vertical="center"/>
    </xf>
    <xf numFmtId="0" fontId="9" fillId="7" borderId="2" xfId="0" applyFont="1" applyFill="1" applyBorder="1">
      <alignment vertical="center"/>
    </xf>
    <xf numFmtId="0" fontId="2" fillId="6" borderId="2" xfId="0" applyFont="1" applyFill="1" applyBorder="1">
      <alignment vertical="center"/>
    </xf>
    <xf numFmtId="38" fontId="2" fillId="6" borderId="2" xfId="1" applyFont="1" applyFill="1" applyBorder="1">
      <alignment vertical="center"/>
    </xf>
    <xf numFmtId="0" fontId="10" fillId="6" borderId="2" xfId="0" applyFont="1" applyFill="1" applyBorder="1">
      <alignment vertical="center"/>
    </xf>
    <xf numFmtId="38" fontId="10" fillId="6" borderId="2" xfId="1" applyFont="1" applyFill="1" applyBorder="1">
      <alignment vertical="center"/>
    </xf>
    <xf numFmtId="0" fontId="8" fillId="0" borderId="2" xfId="2" applyFont="1" applyBorder="1">
      <alignment vertical="center"/>
    </xf>
    <xf numFmtId="0" fontId="8" fillId="7" borderId="2" xfId="2" applyFont="1" applyFill="1" applyBorder="1">
      <alignment vertical="center"/>
    </xf>
    <xf numFmtId="0" fontId="2" fillId="0" borderId="1" xfId="0" applyFont="1" applyBorder="1" applyAlignment="1">
      <alignment horizontal="center" vertical="top"/>
    </xf>
    <xf numFmtId="0" fontId="2" fillId="3" borderId="2" xfId="0" applyFont="1" applyFill="1" applyBorder="1" applyAlignment="1">
      <alignment horizontal="center" vertical="top"/>
    </xf>
    <xf numFmtId="0" fontId="9" fillId="7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8" fillId="0" borderId="2" xfId="2" quotePrefix="1" applyFont="1" applyFill="1" applyBorder="1" applyAlignment="1">
      <alignment horizontal="center" vertical="center"/>
    </xf>
    <xf numFmtId="0" fontId="8" fillId="0" borderId="2" xfId="2" applyFont="1" applyFill="1" applyBorder="1" applyAlignment="1">
      <alignment horizontal="left" vertical="center"/>
    </xf>
    <xf numFmtId="0" fontId="8" fillId="0" borderId="2" xfId="0" applyFont="1" applyFill="1" applyBorder="1">
      <alignment vertical="center"/>
    </xf>
    <xf numFmtId="0" fontId="11" fillId="0" borderId="2" xfId="0" applyFont="1" applyFill="1" applyBorder="1">
      <alignment vertical="center"/>
    </xf>
    <xf numFmtId="38" fontId="8" fillId="0" borderId="2" xfId="1" applyFont="1" applyFill="1" applyBorder="1">
      <alignment vertical="center"/>
    </xf>
    <xf numFmtId="0" fontId="8" fillId="0" borderId="0" xfId="0" applyFont="1" applyFill="1">
      <alignment vertical="center"/>
    </xf>
    <xf numFmtId="0" fontId="2" fillId="4" borderId="2" xfId="0" applyFont="1" applyFill="1" applyBorder="1" applyAlignment="1">
      <alignment horizontal="center" vertical="center"/>
    </xf>
    <xf numFmtId="38" fontId="8" fillId="5" borderId="2" xfId="1" applyFont="1" applyFill="1" applyBorder="1" applyAlignment="1">
      <alignment horizontal="center" vertical="center"/>
    </xf>
    <xf numFmtId="38" fontId="2" fillId="6" borderId="2" xfId="1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10 2 2 2" xfId="2" xr:uid="{BB135583-C6FD-4994-9C11-04FD83A14861}"/>
  </cellStyles>
  <dxfs count="0"/>
  <tableStyles count="0" defaultTableStyle="TableStyleMedium2" defaultPivotStyle="PivotStyleLight16"/>
  <colors>
    <mruColors>
      <color rgb="FFFCE4D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01FC0-BEEC-4A6D-9786-0B0769ED7350}">
  <sheetPr>
    <pageSetUpPr fitToPage="1"/>
  </sheetPr>
  <dimension ref="A1:V42"/>
  <sheetViews>
    <sheetView tabSelected="1" zoomScaleNormal="100" zoomScaleSheetLayoutView="50" workbookViewId="0">
      <pane ySplit="3" topLeftCell="A4" activePane="bottomLeft" state="frozen"/>
      <selection pane="bottomLeft" activeCell="A2" sqref="A2"/>
    </sheetView>
  </sheetViews>
  <sheetFormatPr defaultColWidth="9.1328125" defaultRowHeight="17.649999999999999" x14ac:dyDescent="0.35"/>
  <cols>
    <col min="1" max="1" width="4.59765625" style="4" bestFit="1" customWidth="1"/>
    <col min="2" max="2" width="67.59765625" style="1" customWidth="1"/>
    <col min="3" max="3" width="30.73046875" style="1" hidden="1" customWidth="1"/>
    <col min="4" max="4" width="10.59765625" style="1" hidden="1" customWidth="1"/>
    <col min="5" max="5" width="61.59765625" style="1" hidden="1" customWidth="1"/>
    <col min="6" max="6" width="15.73046875" style="1" customWidth="1"/>
    <col min="7" max="7" width="8.265625" style="1" customWidth="1"/>
    <col min="8" max="8" width="12.265625" style="1" customWidth="1"/>
    <col min="9" max="10" width="17.59765625" style="15" customWidth="1"/>
    <col min="11" max="11" width="23.59765625" style="1" customWidth="1"/>
    <col min="12" max="18" width="15.59765625" style="15" customWidth="1"/>
    <col min="19" max="19" width="15.73046875" style="15" customWidth="1"/>
    <col min="20" max="20" width="23.59765625" style="15" customWidth="1"/>
    <col min="21" max="21" width="19.73046875" style="15" customWidth="1"/>
    <col min="22" max="22" width="21.86328125" style="15" customWidth="1"/>
    <col min="23" max="16384" width="9.1328125" style="1"/>
  </cols>
  <sheetData>
    <row r="1" spans="1:22" ht="28.5" x14ac:dyDescent="0.35">
      <c r="A1" s="37" t="s">
        <v>71</v>
      </c>
      <c r="B1" s="5"/>
      <c r="C1" s="5"/>
      <c r="D1" s="5"/>
      <c r="E1" s="5"/>
    </row>
    <row r="2" spans="1:22" x14ac:dyDescent="0.35">
      <c r="A2" s="32"/>
      <c r="B2" s="5"/>
      <c r="C2" s="5"/>
      <c r="D2" s="5"/>
      <c r="E2" s="5"/>
      <c r="F2" s="44" t="s">
        <v>26</v>
      </c>
      <c r="G2" s="44"/>
      <c r="H2" s="44"/>
      <c r="I2" s="44"/>
      <c r="J2" s="44"/>
      <c r="K2" s="44"/>
      <c r="L2" s="45" t="s">
        <v>25</v>
      </c>
      <c r="M2" s="45"/>
      <c r="N2" s="45"/>
      <c r="O2" s="45"/>
      <c r="P2" s="45"/>
      <c r="Q2" s="45"/>
      <c r="R2" s="45"/>
      <c r="S2" s="45"/>
      <c r="T2" s="45"/>
      <c r="U2" s="46" t="s">
        <v>28</v>
      </c>
      <c r="V2" s="46"/>
    </row>
    <row r="3" spans="1:22" s="4" customFormat="1" x14ac:dyDescent="0.35">
      <c r="A3" s="6" t="s">
        <v>1</v>
      </c>
      <c r="B3" s="6" t="s">
        <v>2</v>
      </c>
      <c r="C3" s="7" t="s">
        <v>3</v>
      </c>
      <c r="D3" s="6" t="s">
        <v>4</v>
      </c>
      <c r="E3" s="6" t="s">
        <v>9</v>
      </c>
      <c r="F3" s="10" t="s">
        <v>11</v>
      </c>
      <c r="G3" s="10" t="s">
        <v>12</v>
      </c>
      <c r="H3" s="10" t="s">
        <v>13</v>
      </c>
      <c r="I3" s="16" t="s">
        <v>14</v>
      </c>
      <c r="J3" s="16" t="s">
        <v>15</v>
      </c>
      <c r="K3" s="10" t="s">
        <v>16</v>
      </c>
      <c r="L3" s="18" t="s">
        <v>27</v>
      </c>
      <c r="M3" s="18" t="s">
        <v>17</v>
      </c>
      <c r="N3" s="18" t="s">
        <v>18</v>
      </c>
      <c r="O3" s="18" t="s">
        <v>19</v>
      </c>
      <c r="P3" s="18" t="s">
        <v>20</v>
      </c>
      <c r="Q3" s="18" t="s">
        <v>21</v>
      </c>
      <c r="R3" s="18" t="s">
        <v>22</v>
      </c>
      <c r="S3" s="18" t="s">
        <v>23</v>
      </c>
      <c r="T3" s="11" t="s">
        <v>16</v>
      </c>
      <c r="U3" s="19" t="s">
        <v>26</v>
      </c>
      <c r="V3" s="19" t="s">
        <v>24</v>
      </c>
    </row>
    <row r="4" spans="1:22" x14ac:dyDescent="0.35">
      <c r="A4" s="33" t="s">
        <v>0</v>
      </c>
      <c r="B4" s="8" t="s">
        <v>5</v>
      </c>
      <c r="C4" s="8"/>
      <c r="D4" s="8"/>
      <c r="E4" s="13" t="s">
        <v>0</v>
      </c>
      <c r="F4" s="20"/>
      <c r="G4" s="20"/>
      <c r="H4" s="20"/>
      <c r="I4" s="21"/>
      <c r="J4" s="21"/>
      <c r="K4" s="20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</row>
    <row r="5" spans="1:22" x14ac:dyDescent="0.35">
      <c r="A5" s="3">
        <v>1</v>
      </c>
      <c r="B5" s="2" t="s">
        <v>10</v>
      </c>
      <c r="C5" s="2"/>
      <c r="D5" s="2"/>
      <c r="E5" s="12" t="s">
        <v>6</v>
      </c>
      <c r="F5" s="9"/>
      <c r="G5" s="9">
        <v>1</v>
      </c>
      <c r="H5" s="9" t="s">
        <v>67</v>
      </c>
      <c r="I5" s="17"/>
      <c r="J5" s="17">
        <f>G5*I5</f>
        <v>0</v>
      </c>
      <c r="K5" s="9"/>
      <c r="L5" s="17"/>
      <c r="M5" s="17"/>
      <c r="N5" s="17"/>
      <c r="O5" s="17"/>
      <c r="P5" s="17"/>
      <c r="Q5" s="17"/>
      <c r="R5" s="17"/>
      <c r="S5" s="17">
        <f t="shared" ref="S5:S6" si="0">SUM(L5:R5)</f>
        <v>0</v>
      </c>
      <c r="T5" s="17"/>
      <c r="U5" s="17">
        <f>J5</f>
        <v>0</v>
      </c>
      <c r="V5" s="17">
        <f>S5</f>
        <v>0</v>
      </c>
    </row>
    <row r="6" spans="1:22" x14ac:dyDescent="0.35">
      <c r="A6" s="3">
        <v>2</v>
      </c>
      <c r="B6" s="2" t="s">
        <v>7</v>
      </c>
      <c r="C6" s="2"/>
      <c r="D6" s="2"/>
      <c r="E6" s="12" t="s">
        <v>8</v>
      </c>
      <c r="F6" s="9"/>
      <c r="G6" s="9">
        <v>1</v>
      </c>
      <c r="H6" s="9" t="s">
        <v>67</v>
      </c>
      <c r="I6" s="17"/>
      <c r="J6" s="17">
        <f t="shared" ref="J6" si="1">G6*I6</f>
        <v>0</v>
      </c>
      <c r="K6" s="9"/>
      <c r="L6" s="17"/>
      <c r="M6" s="17"/>
      <c r="N6" s="17"/>
      <c r="O6" s="17"/>
      <c r="P6" s="17"/>
      <c r="Q6" s="17"/>
      <c r="R6" s="17"/>
      <c r="S6" s="17">
        <f t="shared" si="0"/>
        <v>0</v>
      </c>
      <c r="T6" s="17"/>
      <c r="U6" s="17">
        <f t="shared" ref="U6:U11" si="2">J6</f>
        <v>0</v>
      </c>
      <c r="V6" s="17">
        <f>S6</f>
        <v>0</v>
      </c>
    </row>
    <row r="7" spans="1:22" x14ac:dyDescent="0.35">
      <c r="A7" s="33" t="s">
        <v>0</v>
      </c>
      <c r="B7" s="8" t="s">
        <v>30</v>
      </c>
      <c r="C7" s="8"/>
      <c r="D7" s="8"/>
      <c r="E7" s="13" t="s">
        <v>0</v>
      </c>
      <c r="F7" s="20"/>
      <c r="G7" s="20"/>
      <c r="H7" s="20"/>
      <c r="I7" s="21"/>
      <c r="J7" s="21"/>
      <c r="K7" s="20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</row>
    <row r="8" spans="1:22" x14ac:dyDescent="0.35">
      <c r="A8" s="24">
        <f>A6+1</f>
        <v>3</v>
      </c>
      <c r="B8" s="30" t="s">
        <v>31</v>
      </c>
      <c r="C8" s="9"/>
      <c r="D8" s="9"/>
      <c r="E8" s="14" t="s">
        <v>34</v>
      </c>
      <c r="F8" s="9"/>
      <c r="G8" s="9">
        <v>1</v>
      </c>
      <c r="H8" s="9" t="s">
        <v>67</v>
      </c>
      <c r="I8" s="17"/>
      <c r="J8" s="17">
        <f t="shared" ref="J8:J9" si="3">G8*I8</f>
        <v>0</v>
      </c>
      <c r="K8" s="9"/>
      <c r="L8" s="17"/>
      <c r="M8" s="17"/>
      <c r="N8" s="17"/>
      <c r="O8" s="17"/>
      <c r="P8" s="17"/>
      <c r="Q8" s="17"/>
      <c r="R8" s="17"/>
      <c r="S8" s="17">
        <f t="shared" ref="S8:S9" si="4">SUM(L8:R8)</f>
        <v>0</v>
      </c>
      <c r="T8" s="17"/>
      <c r="U8" s="17">
        <f t="shared" si="2"/>
        <v>0</v>
      </c>
      <c r="V8" s="17">
        <f t="shared" ref="V8:V9" si="5">S8+J9</f>
        <v>0</v>
      </c>
    </row>
    <row r="9" spans="1:22" x14ac:dyDescent="0.35">
      <c r="A9" s="24">
        <f>A8+1</f>
        <v>4</v>
      </c>
      <c r="B9" s="30" t="s">
        <v>32</v>
      </c>
      <c r="C9" s="9"/>
      <c r="D9" s="9"/>
      <c r="E9" s="14" t="s">
        <v>34</v>
      </c>
      <c r="F9" s="9"/>
      <c r="G9" s="9">
        <v>1</v>
      </c>
      <c r="H9" s="9" t="s">
        <v>67</v>
      </c>
      <c r="I9" s="17"/>
      <c r="J9" s="17">
        <f t="shared" si="3"/>
        <v>0</v>
      </c>
      <c r="K9" s="9"/>
      <c r="L9" s="17"/>
      <c r="M9" s="17"/>
      <c r="N9" s="17"/>
      <c r="O9" s="17"/>
      <c r="P9" s="17"/>
      <c r="Q9" s="17"/>
      <c r="R9" s="17"/>
      <c r="S9" s="17">
        <f t="shared" si="4"/>
        <v>0</v>
      </c>
      <c r="T9" s="17"/>
      <c r="U9" s="17">
        <f t="shared" si="2"/>
        <v>0</v>
      </c>
      <c r="V9" s="17">
        <f t="shared" si="5"/>
        <v>0</v>
      </c>
    </row>
    <row r="10" spans="1:22" x14ac:dyDescent="0.35">
      <c r="A10" s="34"/>
      <c r="B10" s="31" t="s">
        <v>29</v>
      </c>
      <c r="C10" s="22"/>
      <c r="D10" s="22"/>
      <c r="E10" s="25"/>
      <c r="F10" s="22"/>
      <c r="G10" s="22"/>
      <c r="H10" s="22"/>
      <c r="I10" s="23"/>
      <c r="J10" s="23"/>
      <c r="K10" s="22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</row>
    <row r="11" spans="1:22" s="43" customFormat="1" x14ac:dyDescent="0.35">
      <c r="A11" s="38">
        <f>A9+1</f>
        <v>5</v>
      </c>
      <c r="B11" s="39" t="s">
        <v>46</v>
      </c>
      <c r="C11" s="40"/>
      <c r="D11" s="40"/>
      <c r="E11" s="41" t="s">
        <v>34</v>
      </c>
      <c r="F11" s="40"/>
      <c r="G11" s="40">
        <v>30</v>
      </c>
      <c r="H11" s="40" t="s">
        <v>68</v>
      </c>
      <c r="I11" s="42"/>
      <c r="J11" s="42">
        <f t="shared" ref="J11" si="6">G11*I11</f>
        <v>0</v>
      </c>
      <c r="K11" s="40"/>
      <c r="L11" s="42"/>
      <c r="M11" s="42"/>
      <c r="N11" s="42"/>
      <c r="O11" s="42"/>
      <c r="P11" s="42"/>
      <c r="Q11" s="42"/>
      <c r="R11" s="42"/>
      <c r="S11" s="42">
        <f t="shared" ref="S11" si="7">SUM(L11:R11)</f>
        <v>0</v>
      </c>
      <c r="T11" s="42"/>
      <c r="U11" s="42">
        <f t="shared" si="2"/>
        <v>0</v>
      </c>
      <c r="V11" s="42">
        <f t="shared" ref="V11" si="8">S11+J12</f>
        <v>0</v>
      </c>
    </row>
    <row r="12" spans="1:22" s="43" customFormat="1" x14ac:dyDescent="0.35">
      <c r="A12" s="38">
        <v>6</v>
      </c>
      <c r="B12" s="39" t="s">
        <v>47</v>
      </c>
      <c r="C12" s="40"/>
      <c r="D12" s="40"/>
      <c r="E12" s="41" t="s">
        <v>34</v>
      </c>
      <c r="F12" s="40"/>
      <c r="G12" s="40">
        <v>2</v>
      </c>
      <c r="H12" s="40" t="s">
        <v>68</v>
      </c>
      <c r="I12" s="42"/>
      <c r="J12" s="42">
        <f t="shared" ref="J12:J33" si="9">G12*I12</f>
        <v>0</v>
      </c>
      <c r="K12" s="40"/>
      <c r="L12" s="42"/>
      <c r="M12" s="42"/>
      <c r="N12" s="42"/>
      <c r="O12" s="42"/>
      <c r="P12" s="42"/>
      <c r="Q12" s="42"/>
      <c r="R12" s="42"/>
      <c r="S12" s="42">
        <f t="shared" ref="S12:S33" si="10">SUM(L12:R12)</f>
        <v>0</v>
      </c>
      <c r="T12" s="42"/>
      <c r="U12" s="42">
        <f t="shared" ref="U12:U32" si="11">J12</f>
        <v>0</v>
      </c>
      <c r="V12" s="42">
        <f t="shared" ref="V12:V32" si="12">S12+J13</f>
        <v>0</v>
      </c>
    </row>
    <row r="13" spans="1:22" s="43" customFormat="1" x14ac:dyDescent="0.35">
      <c r="A13" s="38">
        <v>7</v>
      </c>
      <c r="B13" s="39" t="s">
        <v>48</v>
      </c>
      <c r="C13" s="40"/>
      <c r="D13" s="40"/>
      <c r="E13" s="41" t="s">
        <v>34</v>
      </c>
      <c r="F13" s="40"/>
      <c r="G13" s="40">
        <v>5</v>
      </c>
      <c r="H13" s="40" t="s">
        <v>68</v>
      </c>
      <c r="I13" s="42"/>
      <c r="J13" s="42">
        <f t="shared" si="9"/>
        <v>0</v>
      </c>
      <c r="K13" s="40"/>
      <c r="L13" s="42"/>
      <c r="M13" s="42"/>
      <c r="N13" s="42"/>
      <c r="O13" s="42"/>
      <c r="P13" s="42"/>
      <c r="Q13" s="42"/>
      <c r="R13" s="42"/>
      <c r="S13" s="42">
        <f t="shared" si="10"/>
        <v>0</v>
      </c>
      <c r="T13" s="42"/>
      <c r="U13" s="42">
        <f t="shared" si="11"/>
        <v>0</v>
      </c>
      <c r="V13" s="42">
        <f t="shared" si="12"/>
        <v>0</v>
      </c>
    </row>
    <row r="14" spans="1:22" s="43" customFormat="1" x14ac:dyDescent="0.35">
      <c r="A14" s="38">
        <f t="shared" ref="A14" si="13">A12+1</f>
        <v>7</v>
      </c>
      <c r="B14" s="39" t="s">
        <v>49</v>
      </c>
      <c r="C14" s="40"/>
      <c r="D14" s="40"/>
      <c r="E14" s="41" t="s">
        <v>34</v>
      </c>
      <c r="F14" s="40"/>
      <c r="G14" s="40">
        <v>32</v>
      </c>
      <c r="H14" s="40" t="s">
        <v>68</v>
      </c>
      <c r="I14" s="42"/>
      <c r="J14" s="42">
        <f t="shared" si="9"/>
        <v>0</v>
      </c>
      <c r="K14" s="40"/>
      <c r="L14" s="42"/>
      <c r="M14" s="42"/>
      <c r="N14" s="42"/>
      <c r="O14" s="42"/>
      <c r="P14" s="42"/>
      <c r="Q14" s="42"/>
      <c r="R14" s="42"/>
      <c r="S14" s="42">
        <f t="shared" si="10"/>
        <v>0</v>
      </c>
      <c r="T14" s="42"/>
      <c r="U14" s="42">
        <f t="shared" si="11"/>
        <v>0</v>
      </c>
      <c r="V14" s="42">
        <f t="shared" si="12"/>
        <v>0</v>
      </c>
    </row>
    <row r="15" spans="1:22" s="43" customFormat="1" x14ac:dyDescent="0.35">
      <c r="A15" s="38">
        <v>8</v>
      </c>
      <c r="B15" s="39" t="s">
        <v>50</v>
      </c>
      <c r="C15" s="40"/>
      <c r="D15" s="40"/>
      <c r="E15" s="41" t="s">
        <v>34</v>
      </c>
      <c r="F15" s="40"/>
      <c r="G15" s="40">
        <v>17</v>
      </c>
      <c r="H15" s="40" t="s">
        <v>68</v>
      </c>
      <c r="I15" s="42"/>
      <c r="J15" s="42">
        <f t="shared" si="9"/>
        <v>0</v>
      </c>
      <c r="K15" s="40"/>
      <c r="L15" s="42"/>
      <c r="M15" s="42"/>
      <c r="N15" s="42"/>
      <c r="O15" s="42"/>
      <c r="P15" s="42"/>
      <c r="Q15" s="42"/>
      <c r="R15" s="42"/>
      <c r="S15" s="42">
        <f t="shared" si="10"/>
        <v>0</v>
      </c>
      <c r="T15" s="42"/>
      <c r="U15" s="42">
        <f t="shared" si="11"/>
        <v>0</v>
      </c>
      <c r="V15" s="42">
        <f t="shared" si="12"/>
        <v>0</v>
      </c>
    </row>
    <row r="16" spans="1:22" s="43" customFormat="1" x14ac:dyDescent="0.35">
      <c r="A16" s="38">
        <v>9</v>
      </c>
      <c r="B16" s="39" t="s">
        <v>51</v>
      </c>
      <c r="C16" s="40"/>
      <c r="D16" s="40"/>
      <c r="E16" s="41" t="s">
        <v>34</v>
      </c>
      <c r="F16" s="40"/>
      <c r="G16" s="40">
        <v>10</v>
      </c>
      <c r="H16" s="40" t="s">
        <v>68</v>
      </c>
      <c r="I16" s="42"/>
      <c r="J16" s="42">
        <f t="shared" si="9"/>
        <v>0</v>
      </c>
      <c r="K16" s="40"/>
      <c r="L16" s="42"/>
      <c r="M16" s="42"/>
      <c r="N16" s="42"/>
      <c r="O16" s="42"/>
      <c r="P16" s="42"/>
      <c r="Q16" s="42"/>
      <c r="R16" s="42"/>
      <c r="S16" s="42">
        <f t="shared" si="10"/>
        <v>0</v>
      </c>
      <c r="T16" s="42"/>
      <c r="U16" s="42">
        <f t="shared" si="11"/>
        <v>0</v>
      </c>
      <c r="V16" s="42">
        <f t="shared" si="12"/>
        <v>0</v>
      </c>
    </row>
    <row r="17" spans="1:22" s="43" customFormat="1" x14ac:dyDescent="0.35">
      <c r="A17" s="38">
        <f t="shared" ref="A17" si="14">A15+1</f>
        <v>9</v>
      </c>
      <c r="B17" s="39" t="s">
        <v>52</v>
      </c>
      <c r="C17" s="40"/>
      <c r="D17" s="40"/>
      <c r="E17" s="41" t="s">
        <v>34</v>
      </c>
      <c r="F17" s="40"/>
      <c r="G17" s="40">
        <v>2</v>
      </c>
      <c r="H17" s="40" t="s">
        <v>68</v>
      </c>
      <c r="I17" s="42"/>
      <c r="J17" s="42">
        <f t="shared" si="9"/>
        <v>0</v>
      </c>
      <c r="K17" s="40"/>
      <c r="L17" s="42"/>
      <c r="M17" s="42"/>
      <c r="N17" s="42"/>
      <c r="O17" s="42"/>
      <c r="P17" s="42"/>
      <c r="Q17" s="42"/>
      <c r="R17" s="42"/>
      <c r="S17" s="42">
        <f t="shared" si="10"/>
        <v>0</v>
      </c>
      <c r="T17" s="42"/>
      <c r="U17" s="42">
        <f t="shared" si="11"/>
        <v>0</v>
      </c>
      <c r="V17" s="42">
        <f t="shared" si="12"/>
        <v>0</v>
      </c>
    </row>
    <row r="18" spans="1:22" s="43" customFormat="1" x14ac:dyDescent="0.35">
      <c r="A18" s="38">
        <v>10</v>
      </c>
      <c r="B18" s="39" t="s">
        <v>53</v>
      </c>
      <c r="C18" s="40"/>
      <c r="D18" s="40"/>
      <c r="E18" s="41" t="s">
        <v>34</v>
      </c>
      <c r="F18" s="40"/>
      <c r="G18" s="40">
        <v>31</v>
      </c>
      <c r="H18" s="40" t="s">
        <v>68</v>
      </c>
      <c r="I18" s="42"/>
      <c r="J18" s="42">
        <f t="shared" si="9"/>
        <v>0</v>
      </c>
      <c r="K18" s="40"/>
      <c r="L18" s="42"/>
      <c r="M18" s="42"/>
      <c r="N18" s="42"/>
      <c r="O18" s="42"/>
      <c r="P18" s="42"/>
      <c r="Q18" s="42"/>
      <c r="R18" s="42"/>
      <c r="S18" s="42">
        <f t="shared" si="10"/>
        <v>0</v>
      </c>
      <c r="T18" s="42"/>
      <c r="U18" s="42">
        <f t="shared" si="11"/>
        <v>0</v>
      </c>
      <c r="V18" s="42">
        <f t="shared" si="12"/>
        <v>0</v>
      </c>
    </row>
    <row r="19" spans="1:22" s="43" customFormat="1" x14ac:dyDescent="0.35">
      <c r="A19" s="38">
        <v>11</v>
      </c>
      <c r="B19" s="39" t="s">
        <v>54</v>
      </c>
      <c r="C19" s="40"/>
      <c r="D19" s="40"/>
      <c r="E19" s="41" t="s">
        <v>34</v>
      </c>
      <c r="F19" s="40"/>
      <c r="G19" s="40">
        <v>2</v>
      </c>
      <c r="H19" s="40" t="s">
        <v>68</v>
      </c>
      <c r="I19" s="42"/>
      <c r="J19" s="42">
        <f t="shared" si="9"/>
        <v>0</v>
      </c>
      <c r="K19" s="40"/>
      <c r="L19" s="42"/>
      <c r="M19" s="42"/>
      <c r="N19" s="42"/>
      <c r="O19" s="42"/>
      <c r="P19" s="42"/>
      <c r="Q19" s="42"/>
      <c r="R19" s="42"/>
      <c r="S19" s="42">
        <f t="shared" si="10"/>
        <v>0</v>
      </c>
      <c r="T19" s="42"/>
      <c r="U19" s="42">
        <f t="shared" si="11"/>
        <v>0</v>
      </c>
      <c r="V19" s="42">
        <f t="shared" si="12"/>
        <v>0</v>
      </c>
    </row>
    <row r="20" spans="1:22" s="43" customFormat="1" x14ac:dyDescent="0.35">
      <c r="A20" s="38">
        <f t="shared" ref="A20" si="15">A18+1</f>
        <v>11</v>
      </c>
      <c r="B20" s="39" t="s">
        <v>55</v>
      </c>
      <c r="C20" s="40"/>
      <c r="D20" s="40"/>
      <c r="E20" s="41" t="s">
        <v>34</v>
      </c>
      <c r="F20" s="40"/>
      <c r="G20" s="40">
        <v>4</v>
      </c>
      <c r="H20" s="40" t="s">
        <v>68</v>
      </c>
      <c r="I20" s="42"/>
      <c r="J20" s="42">
        <f t="shared" si="9"/>
        <v>0</v>
      </c>
      <c r="K20" s="40"/>
      <c r="L20" s="42"/>
      <c r="M20" s="42"/>
      <c r="N20" s="42"/>
      <c r="O20" s="42"/>
      <c r="P20" s="42"/>
      <c r="Q20" s="42"/>
      <c r="R20" s="42"/>
      <c r="S20" s="42">
        <f t="shared" si="10"/>
        <v>0</v>
      </c>
      <c r="T20" s="42"/>
      <c r="U20" s="42">
        <f t="shared" si="11"/>
        <v>0</v>
      </c>
      <c r="V20" s="42">
        <f>S20+J26</f>
        <v>0</v>
      </c>
    </row>
    <row r="21" spans="1:22" s="43" customFormat="1" x14ac:dyDescent="0.35">
      <c r="A21" s="38">
        <v>12</v>
      </c>
      <c r="B21" s="39" t="s">
        <v>56</v>
      </c>
      <c r="C21" s="40"/>
      <c r="D21" s="40"/>
      <c r="E21" s="41" t="s">
        <v>34</v>
      </c>
      <c r="F21" s="40"/>
      <c r="G21" s="40">
        <v>1</v>
      </c>
      <c r="H21" s="40" t="s">
        <v>68</v>
      </c>
      <c r="I21" s="42"/>
      <c r="J21" s="42">
        <f t="shared" ref="J21:J25" si="16">G21*I21</f>
        <v>0</v>
      </c>
      <c r="K21" s="40"/>
      <c r="L21" s="42"/>
      <c r="M21" s="42"/>
      <c r="N21" s="42"/>
      <c r="O21" s="42"/>
      <c r="P21" s="42"/>
      <c r="Q21" s="42"/>
      <c r="R21" s="42"/>
      <c r="S21" s="42">
        <f t="shared" ref="S21:S25" si="17">SUM(L21:R21)</f>
        <v>0</v>
      </c>
      <c r="T21" s="42"/>
      <c r="U21" s="42">
        <f t="shared" ref="U21:U25" si="18">J21</f>
        <v>0</v>
      </c>
      <c r="V21" s="42">
        <f t="shared" ref="V21:V25" si="19">S21+J22</f>
        <v>0</v>
      </c>
    </row>
    <row r="22" spans="1:22" s="43" customFormat="1" x14ac:dyDescent="0.35">
      <c r="A22" s="38">
        <v>13</v>
      </c>
      <c r="B22" s="39" t="s">
        <v>57</v>
      </c>
      <c r="C22" s="40"/>
      <c r="D22" s="40"/>
      <c r="E22" s="41" t="s">
        <v>34</v>
      </c>
      <c r="F22" s="40"/>
      <c r="G22" s="40">
        <v>7</v>
      </c>
      <c r="H22" s="40" t="s">
        <v>68</v>
      </c>
      <c r="I22" s="42"/>
      <c r="J22" s="42">
        <f t="shared" si="16"/>
        <v>0</v>
      </c>
      <c r="K22" s="40"/>
      <c r="L22" s="42"/>
      <c r="M22" s="42"/>
      <c r="N22" s="42"/>
      <c r="O22" s="42"/>
      <c r="P22" s="42"/>
      <c r="Q22" s="42"/>
      <c r="R22" s="42"/>
      <c r="S22" s="42">
        <f t="shared" si="17"/>
        <v>0</v>
      </c>
      <c r="T22" s="42"/>
      <c r="U22" s="42">
        <f t="shared" si="18"/>
        <v>0</v>
      </c>
      <c r="V22" s="42">
        <f t="shared" si="19"/>
        <v>0</v>
      </c>
    </row>
    <row r="23" spans="1:22" s="43" customFormat="1" x14ac:dyDescent="0.35">
      <c r="A23" s="38">
        <f t="shared" ref="A23" si="20">A21+1</f>
        <v>13</v>
      </c>
      <c r="B23" s="39" t="s">
        <v>58</v>
      </c>
      <c r="C23" s="40"/>
      <c r="D23" s="40"/>
      <c r="E23" s="41" t="s">
        <v>34</v>
      </c>
      <c r="F23" s="40"/>
      <c r="G23" s="40">
        <f>G11+G12</f>
        <v>32</v>
      </c>
      <c r="H23" s="40" t="s">
        <v>68</v>
      </c>
      <c r="I23" s="42"/>
      <c r="J23" s="42">
        <f t="shared" si="16"/>
        <v>0</v>
      </c>
      <c r="K23" s="40"/>
      <c r="L23" s="42"/>
      <c r="M23" s="42"/>
      <c r="N23" s="42"/>
      <c r="O23" s="42"/>
      <c r="P23" s="42"/>
      <c r="Q23" s="42"/>
      <c r="R23" s="42"/>
      <c r="S23" s="42">
        <f t="shared" si="17"/>
        <v>0</v>
      </c>
      <c r="T23" s="42"/>
      <c r="U23" s="42">
        <f t="shared" si="18"/>
        <v>0</v>
      </c>
      <c r="V23" s="42">
        <f t="shared" si="19"/>
        <v>0</v>
      </c>
    </row>
    <row r="24" spans="1:22" s="43" customFormat="1" x14ac:dyDescent="0.35">
      <c r="A24" s="38">
        <v>14</v>
      </c>
      <c r="B24" s="39" t="s">
        <v>59</v>
      </c>
      <c r="C24" s="40"/>
      <c r="D24" s="40"/>
      <c r="E24" s="41" t="s">
        <v>34</v>
      </c>
      <c r="F24" s="40"/>
      <c r="G24" s="40">
        <v>3</v>
      </c>
      <c r="H24" s="40" t="s">
        <v>68</v>
      </c>
      <c r="I24" s="42"/>
      <c r="J24" s="42">
        <f t="shared" si="16"/>
        <v>0</v>
      </c>
      <c r="K24" s="40"/>
      <c r="L24" s="42"/>
      <c r="M24" s="42"/>
      <c r="N24" s="42"/>
      <c r="O24" s="42"/>
      <c r="P24" s="42"/>
      <c r="Q24" s="42"/>
      <c r="R24" s="42"/>
      <c r="S24" s="42">
        <f t="shared" si="17"/>
        <v>0</v>
      </c>
      <c r="T24" s="42"/>
      <c r="U24" s="42">
        <f t="shared" si="18"/>
        <v>0</v>
      </c>
      <c r="V24" s="42">
        <f t="shared" si="19"/>
        <v>0</v>
      </c>
    </row>
    <row r="25" spans="1:22" s="43" customFormat="1" x14ac:dyDescent="0.35">
      <c r="A25" s="38">
        <v>15</v>
      </c>
      <c r="B25" s="39" t="s">
        <v>33</v>
      </c>
      <c r="C25" s="40"/>
      <c r="D25" s="40"/>
      <c r="E25" s="41" t="s">
        <v>34</v>
      </c>
      <c r="F25" s="40"/>
      <c r="G25" s="40">
        <v>2</v>
      </c>
      <c r="H25" s="40" t="s">
        <v>68</v>
      </c>
      <c r="I25" s="42"/>
      <c r="J25" s="42">
        <f t="shared" si="16"/>
        <v>0</v>
      </c>
      <c r="K25" s="40"/>
      <c r="L25" s="42"/>
      <c r="M25" s="42"/>
      <c r="N25" s="42"/>
      <c r="O25" s="42"/>
      <c r="P25" s="42"/>
      <c r="Q25" s="42"/>
      <c r="R25" s="42"/>
      <c r="S25" s="42">
        <f t="shared" si="17"/>
        <v>0</v>
      </c>
      <c r="T25" s="42"/>
      <c r="U25" s="42">
        <f t="shared" si="18"/>
        <v>0</v>
      </c>
      <c r="V25" s="42">
        <f t="shared" si="19"/>
        <v>0</v>
      </c>
    </row>
    <row r="26" spans="1:22" s="43" customFormat="1" x14ac:dyDescent="0.35">
      <c r="A26" s="38">
        <f t="shared" ref="A26" si="21">A24+1</f>
        <v>15</v>
      </c>
      <c r="B26" s="39" t="s">
        <v>60</v>
      </c>
      <c r="C26" s="40"/>
      <c r="D26" s="40"/>
      <c r="E26" s="41" t="s">
        <v>34</v>
      </c>
      <c r="F26" s="40"/>
      <c r="G26" s="40">
        <v>18</v>
      </c>
      <c r="H26" s="40" t="s">
        <v>68</v>
      </c>
      <c r="I26" s="42"/>
      <c r="J26" s="42">
        <f t="shared" si="9"/>
        <v>0</v>
      </c>
      <c r="K26" s="40"/>
      <c r="L26" s="42"/>
      <c r="M26" s="42"/>
      <c r="N26" s="42"/>
      <c r="O26" s="42"/>
      <c r="P26" s="42"/>
      <c r="Q26" s="42"/>
      <c r="R26" s="42"/>
      <c r="S26" s="42">
        <f t="shared" si="10"/>
        <v>0</v>
      </c>
      <c r="T26" s="42"/>
      <c r="U26" s="42">
        <f t="shared" si="11"/>
        <v>0</v>
      </c>
      <c r="V26" s="42">
        <f t="shared" si="12"/>
        <v>0</v>
      </c>
    </row>
    <row r="27" spans="1:22" s="43" customFormat="1" x14ac:dyDescent="0.35">
      <c r="A27" s="38">
        <v>16</v>
      </c>
      <c r="B27" s="39" t="s">
        <v>61</v>
      </c>
      <c r="C27" s="40"/>
      <c r="D27" s="40"/>
      <c r="E27" s="41" t="s">
        <v>34</v>
      </c>
      <c r="F27" s="40"/>
      <c r="G27" s="40">
        <v>3</v>
      </c>
      <c r="H27" s="40" t="s">
        <v>68</v>
      </c>
      <c r="I27" s="42"/>
      <c r="J27" s="42">
        <f t="shared" si="9"/>
        <v>0</v>
      </c>
      <c r="K27" s="40"/>
      <c r="L27" s="42"/>
      <c r="M27" s="42"/>
      <c r="N27" s="42"/>
      <c r="O27" s="42"/>
      <c r="P27" s="42"/>
      <c r="Q27" s="42"/>
      <c r="R27" s="42"/>
      <c r="S27" s="42">
        <f t="shared" si="10"/>
        <v>0</v>
      </c>
      <c r="T27" s="42"/>
      <c r="U27" s="42">
        <f t="shared" si="11"/>
        <v>0</v>
      </c>
      <c r="V27" s="42">
        <f t="shared" si="12"/>
        <v>0</v>
      </c>
    </row>
    <row r="28" spans="1:22" s="43" customFormat="1" x14ac:dyDescent="0.35">
      <c r="A28" s="38">
        <v>17</v>
      </c>
      <c r="B28" s="39" t="s">
        <v>62</v>
      </c>
      <c r="C28" s="40"/>
      <c r="D28" s="40"/>
      <c r="E28" s="41" t="s">
        <v>34</v>
      </c>
      <c r="F28" s="40"/>
      <c r="G28" s="40">
        <v>8</v>
      </c>
      <c r="H28" s="40" t="s">
        <v>68</v>
      </c>
      <c r="I28" s="42"/>
      <c r="J28" s="42">
        <f t="shared" si="9"/>
        <v>0</v>
      </c>
      <c r="K28" s="40"/>
      <c r="L28" s="42"/>
      <c r="M28" s="42"/>
      <c r="N28" s="42"/>
      <c r="O28" s="42"/>
      <c r="P28" s="42"/>
      <c r="Q28" s="42"/>
      <c r="R28" s="42"/>
      <c r="S28" s="42">
        <f t="shared" si="10"/>
        <v>0</v>
      </c>
      <c r="T28" s="42"/>
      <c r="U28" s="42">
        <f t="shared" si="11"/>
        <v>0</v>
      </c>
      <c r="V28" s="42">
        <f t="shared" si="12"/>
        <v>0</v>
      </c>
    </row>
    <row r="29" spans="1:22" s="43" customFormat="1" x14ac:dyDescent="0.35">
      <c r="A29" s="38">
        <f t="shared" ref="A29" si="22">A27+1</f>
        <v>17</v>
      </c>
      <c r="B29" s="39" t="s">
        <v>63</v>
      </c>
      <c r="C29" s="40"/>
      <c r="D29" s="40"/>
      <c r="E29" s="41" t="s">
        <v>34</v>
      </c>
      <c r="F29" s="40"/>
      <c r="G29" s="40">
        <v>1</v>
      </c>
      <c r="H29" s="40" t="s">
        <v>68</v>
      </c>
      <c r="I29" s="42"/>
      <c r="J29" s="42">
        <f t="shared" si="9"/>
        <v>0</v>
      </c>
      <c r="K29" s="40"/>
      <c r="L29" s="42"/>
      <c r="M29" s="42"/>
      <c r="N29" s="42"/>
      <c r="O29" s="42"/>
      <c r="P29" s="42"/>
      <c r="Q29" s="42"/>
      <c r="R29" s="42"/>
      <c r="S29" s="42">
        <f t="shared" si="10"/>
        <v>0</v>
      </c>
      <c r="T29" s="42"/>
      <c r="U29" s="42">
        <f t="shared" si="11"/>
        <v>0</v>
      </c>
      <c r="V29" s="42">
        <f t="shared" si="12"/>
        <v>0</v>
      </c>
    </row>
    <row r="30" spans="1:22" s="43" customFormat="1" x14ac:dyDescent="0.35">
      <c r="A30" s="38">
        <v>18</v>
      </c>
      <c r="B30" s="39" t="s">
        <v>64</v>
      </c>
      <c r="C30" s="40"/>
      <c r="D30" s="40"/>
      <c r="E30" s="41" t="s">
        <v>34</v>
      </c>
      <c r="F30" s="40"/>
      <c r="G30" s="40">
        <v>1</v>
      </c>
      <c r="H30" s="40" t="s">
        <v>68</v>
      </c>
      <c r="I30" s="42"/>
      <c r="J30" s="42">
        <f t="shared" si="9"/>
        <v>0</v>
      </c>
      <c r="K30" s="40"/>
      <c r="L30" s="42"/>
      <c r="M30" s="42"/>
      <c r="N30" s="42"/>
      <c r="O30" s="42"/>
      <c r="P30" s="42"/>
      <c r="Q30" s="42"/>
      <c r="R30" s="42"/>
      <c r="S30" s="42">
        <f t="shared" si="10"/>
        <v>0</v>
      </c>
      <c r="T30" s="42"/>
      <c r="U30" s="42">
        <f t="shared" si="11"/>
        <v>0</v>
      </c>
      <c r="V30" s="42">
        <f t="shared" si="12"/>
        <v>0</v>
      </c>
    </row>
    <row r="31" spans="1:22" s="43" customFormat="1" x14ac:dyDescent="0.35">
      <c r="A31" s="38">
        <v>19</v>
      </c>
      <c r="B31" s="39" t="s">
        <v>70</v>
      </c>
      <c r="C31" s="40"/>
      <c r="D31" s="40"/>
      <c r="E31" s="41" t="s">
        <v>34</v>
      </c>
      <c r="F31" s="40"/>
      <c r="G31" s="40">
        <v>1</v>
      </c>
      <c r="H31" s="40" t="s">
        <v>68</v>
      </c>
      <c r="I31" s="42"/>
      <c r="J31" s="42">
        <f t="shared" si="9"/>
        <v>0</v>
      </c>
      <c r="K31" s="40"/>
      <c r="L31" s="42"/>
      <c r="M31" s="42"/>
      <c r="N31" s="42"/>
      <c r="O31" s="42"/>
      <c r="P31" s="42"/>
      <c r="Q31" s="42"/>
      <c r="R31" s="42"/>
      <c r="S31" s="42">
        <f t="shared" si="10"/>
        <v>0</v>
      </c>
      <c r="T31" s="42"/>
      <c r="U31" s="42">
        <f t="shared" si="11"/>
        <v>0</v>
      </c>
      <c r="V31" s="42">
        <f t="shared" si="12"/>
        <v>0</v>
      </c>
    </row>
    <row r="32" spans="1:22" s="43" customFormat="1" x14ac:dyDescent="0.35">
      <c r="A32" s="38">
        <f t="shared" ref="A32" si="23">A30+1</f>
        <v>19</v>
      </c>
      <c r="B32" s="39" t="s">
        <v>65</v>
      </c>
      <c r="C32" s="40"/>
      <c r="D32" s="40"/>
      <c r="E32" s="41" t="s">
        <v>34</v>
      </c>
      <c r="F32" s="40"/>
      <c r="G32" s="40">
        <v>2</v>
      </c>
      <c r="H32" s="40" t="s">
        <v>68</v>
      </c>
      <c r="I32" s="42"/>
      <c r="J32" s="42">
        <f t="shared" si="9"/>
        <v>0</v>
      </c>
      <c r="K32" s="40"/>
      <c r="L32" s="42"/>
      <c r="M32" s="42"/>
      <c r="N32" s="42"/>
      <c r="O32" s="42"/>
      <c r="P32" s="42"/>
      <c r="Q32" s="42"/>
      <c r="R32" s="42"/>
      <c r="S32" s="42">
        <f t="shared" si="10"/>
        <v>0</v>
      </c>
      <c r="T32" s="42"/>
      <c r="U32" s="42">
        <f t="shared" si="11"/>
        <v>0</v>
      </c>
      <c r="V32" s="42">
        <f t="shared" si="12"/>
        <v>0</v>
      </c>
    </row>
    <row r="33" spans="1:22" s="43" customFormat="1" x14ac:dyDescent="0.35">
      <c r="A33" s="38">
        <v>20</v>
      </c>
      <c r="B33" s="39" t="s">
        <v>66</v>
      </c>
      <c r="C33" s="40"/>
      <c r="D33" s="40"/>
      <c r="E33" s="41" t="s">
        <v>34</v>
      </c>
      <c r="F33" s="40"/>
      <c r="G33" s="40">
        <f>SUM(G11:G17)</f>
        <v>98</v>
      </c>
      <c r="H33" s="40" t="s">
        <v>69</v>
      </c>
      <c r="I33" s="42"/>
      <c r="J33" s="42">
        <f t="shared" si="9"/>
        <v>0</v>
      </c>
      <c r="K33" s="40"/>
      <c r="L33" s="42"/>
      <c r="M33" s="42"/>
      <c r="N33" s="42"/>
      <c r="O33" s="42"/>
      <c r="P33" s="42"/>
      <c r="Q33" s="42"/>
      <c r="R33" s="42"/>
      <c r="S33" s="42">
        <f t="shared" si="10"/>
        <v>0</v>
      </c>
      <c r="T33" s="42"/>
      <c r="U33" s="42">
        <f t="shared" ref="U33" si="24">J33</f>
        <v>0</v>
      </c>
      <c r="V33" s="42">
        <f t="shared" ref="V33" si="25">S33+J34</f>
        <v>0</v>
      </c>
    </row>
    <row r="34" spans="1:22" x14ac:dyDescent="0.35">
      <c r="A34" s="33" t="s">
        <v>0</v>
      </c>
      <c r="B34" s="8" t="s">
        <v>43</v>
      </c>
      <c r="C34" s="8"/>
      <c r="D34" s="8"/>
      <c r="E34" s="13" t="s">
        <v>0</v>
      </c>
      <c r="F34" s="20"/>
      <c r="G34" s="20"/>
      <c r="H34" s="20"/>
      <c r="I34" s="21"/>
      <c r="J34" s="21"/>
      <c r="K34" s="20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</row>
    <row r="35" spans="1:22" x14ac:dyDescent="0.35">
      <c r="A35" s="24">
        <v>21</v>
      </c>
      <c r="B35" s="9" t="s">
        <v>36</v>
      </c>
      <c r="C35" s="9"/>
      <c r="D35" s="9"/>
      <c r="E35" s="14" t="s">
        <v>35</v>
      </c>
      <c r="F35" s="9"/>
      <c r="G35" s="9">
        <v>1</v>
      </c>
      <c r="H35" s="9" t="s">
        <v>67</v>
      </c>
      <c r="I35" s="17"/>
      <c r="J35" s="17">
        <f t="shared" ref="J35:J37" si="26">G35*I35</f>
        <v>0</v>
      </c>
      <c r="K35" s="9"/>
      <c r="L35" s="17"/>
      <c r="M35" s="17"/>
      <c r="N35" s="17"/>
      <c r="O35" s="17"/>
      <c r="P35" s="17"/>
      <c r="Q35" s="17"/>
      <c r="R35" s="17"/>
      <c r="S35" s="17">
        <f t="shared" ref="S35:S37" si="27">SUM(L35:R35)</f>
        <v>0</v>
      </c>
      <c r="T35" s="17"/>
      <c r="U35" s="17">
        <f t="shared" ref="U35:U40" si="28">J35</f>
        <v>0</v>
      </c>
      <c r="V35" s="17">
        <f>S35+J37</f>
        <v>0</v>
      </c>
    </row>
    <row r="36" spans="1:22" x14ac:dyDescent="0.35">
      <c r="A36" s="24">
        <v>22</v>
      </c>
      <c r="B36" s="9" t="s">
        <v>44</v>
      </c>
      <c r="C36" s="9"/>
      <c r="D36" s="9"/>
      <c r="E36" s="14" t="s">
        <v>35</v>
      </c>
      <c r="F36" s="9"/>
      <c r="G36" s="9">
        <v>1</v>
      </c>
      <c r="H36" s="9" t="s">
        <v>67</v>
      </c>
      <c r="I36" s="17"/>
      <c r="J36" s="17">
        <f t="shared" si="26"/>
        <v>0</v>
      </c>
      <c r="K36" s="9"/>
      <c r="L36" s="17"/>
      <c r="M36" s="17"/>
      <c r="N36" s="17"/>
      <c r="O36" s="17"/>
      <c r="P36" s="17"/>
      <c r="Q36" s="17"/>
      <c r="R36" s="17"/>
      <c r="S36" s="17">
        <f t="shared" si="27"/>
        <v>0</v>
      </c>
      <c r="T36" s="17"/>
      <c r="U36" s="17">
        <f t="shared" si="28"/>
        <v>0</v>
      </c>
      <c r="V36" s="17">
        <f>S36+J38</f>
        <v>0</v>
      </c>
    </row>
    <row r="37" spans="1:22" x14ac:dyDescent="0.35">
      <c r="A37" s="24">
        <v>23</v>
      </c>
      <c r="B37" s="9" t="s">
        <v>37</v>
      </c>
      <c r="C37" s="9"/>
      <c r="D37" s="9"/>
      <c r="E37" s="14" t="s">
        <v>35</v>
      </c>
      <c r="F37" s="9"/>
      <c r="G37" s="9">
        <v>1</v>
      </c>
      <c r="H37" s="9" t="s">
        <v>67</v>
      </c>
      <c r="I37" s="17"/>
      <c r="J37" s="17">
        <f t="shared" si="26"/>
        <v>0</v>
      </c>
      <c r="K37" s="9"/>
      <c r="L37" s="17"/>
      <c r="M37" s="17"/>
      <c r="N37" s="17"/>
      <c r="O37" s="17"/>
      <c r="P37" s="17"/>
      <c r="Q37" s="17"/>
      <c r="R37" s="17"/>
      <c r="S37" s="17">
        <f t="shared" si="27"/>
        <v>0</v>
      </c>
      <c r="T37" s="17"/>
      <c r="U37" s="17">
        <f t="shared" si="28"/>
        <v>0</v>
      </c>
      <c r="V37" s="17">
        <f t="shared" ref="V37" si="29">S37+J38</f>
        <v>0</v>
      </c>
    </row>
    <row r="38" spans="1:22" x14ac:dyDescent="0.35">
      <c r="A38" s="33" t="s">
        <v>0</v>
      </c>
      <c r="B38" s="8" t="s">
        <v>38</v>
      </c>
      <c r="C38" s="8"/>
      <c r="D38" s="8"/>
      <c r="E38" s="13" t="s">
        <v>0</v>
      </c>
      <c r="F38" s="20"/>
      <c r="G38" s="20"/>
      <c r="H38" s="20"/>
      <c r="I38" s="21"/>
      <c r="J38" s="21"/>
      <c r="K38" s="20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</row>
    <row r="39" spans="1:22" x14ac:dyDescent="0.35">
      <c r="A39" s="24">
        <v>24</v>
      </c>
      <c r="B39" s="9" t="s">
        <v>45</v>
      </c>
      <c r="C39" s="9"/>
      <c r="D39" s="9"/>
      <c r="E39" s="14" t="s">
        <v>39</v>
      </c>
      <c r="F39" s="9"/>
      <c r="G39" s="9">
        <v>1</v>
      </c>
      <c r="H39" s="9" t="s">
        <v>67</v>
      </c>
      <c r="I39" s="17"/>
      <c r="J39" s="17">
        <f t="shared" ref="J39:J40" si="30">G39*I39</f>
        <v>0</v>
      </c>
      <c r="K39" s="9"/>
      <c r="L39" s="17"/>
      <c r="M39" s="17"/>
      <c r="N39" s="17"/>
      <c r="O39" s="17"/>
      <c r="P39" s="17"/>
      <c r="Q39" s="17"/>
      <c r="R39" s="17"/>
      <c r="S39" s="17">
        <f t="shared" ref="S39:S40" si="31">SUM(L39:R39)</f>
        <v>0</v>
      </c>
      <c r="T39" s="17"/>
      <c r="U39" s="17">
        <f t="shared" si="28"/>
        <v>0</v>
      </c>
      <c r="V39" s="17">
        <f t="shared" ref="V39:V40" si="32">S39+J40</f>
        <v>0</v>
      </c>
    </row>
    <row r="40" spans="1:22" x14ac:dyDescent="0.35">
      <c r="A40" s="24">
        <v>25</v>
      </c>
      <c r="B40" s="9" t="s">
        <v>40</v>
      </c>
      <c r="C40" s="9"/>
      <c r="D40" s="9"/>
      <c r="E40" s="14" t="s">
        <v>39</v>
      </c>
      <c r="F40" s="9"/>
      <c r="G40" s="9">
        <v>1</v>
      </c>
      <c r="H40" s="9" t="s">
        <v>67</v>
      </c>
      <c r="I40" s="17"/>
      <c r="J40" s="17">
        <f t="shared" si="30"/>
        <v>0</v>
      </c>
      <c r="K40" s="9"/>
      <c r="L40" s="17"/>
      <c r="M40" s="17"/>
      <c r="N40" s="17"/>
      <c r="O40" s="17"/>
      <c r="P40" s="17"/>
      <c r="Q40" s="17"/>
      <c r="R40" s="17"/>
      <c r="S40" s="17">
        <f t="shared" si="31"/>
        <v>0</v>
      </c>
      <c r="T40" s="17"/>
      <c r="U40" s="17">
        <f t="shared" si="28"/>
        <v>0</v>
      </c>
      <c r="V40" s="17">
        <f t="shared" si="32"/>
        <v>0</v>
      </c>
    </row>
    <row r="41" spans="1:22" x14ac:dyDescent="0.35">
      <c r="A41" s="35"/>
      <c r="B41" s="47" t="s">
        <v>41</v>
      </c>
      <c r="C41" s="48"/>
      <c r="D41" s="48"/>
      <c r="E41" s="49"/>
      <c r="F41" s="26"/>
      <c r="G41" s="26"/>
      <c r="H41" s="28"/>
      <c r="I41" s="27"/>
      <c r="J41" s="27">
        <f>SUM(J4:J40)</f>
        <v>0</v>
      </c>
      <c r="K41" s="26"/>
      <c r="L41" s="27">
        <f t="shared" ref="L41:S41" si="33">SUM(L4:L40)</f>
        <v>0</v>
      </c>
      <c r="M41" s="27">
        <f t="shared" si="33"/>
        <v>0</v>
      </c>
      <c r="N41" s="27">
        <f t="shared" si="33"/>
        <v>0</v>
      </c>
      <c r="O41" s="27">
        <f t="shared" si="33"/>
        <v>0</v>
      </c>
      <c r="P41" s="27">
        <f t="shared" si="33"/>
        <v>0</v>
      </c>
      <c r="Q41" s="27">
        <f t="shared" si="33"/>
        <v>0</v>
      </c>
      <c r="R41" s="27">
        <f t="shared" si="33"/>
        <v>0</v>
      </c>
      <c r="S41" s="27">
        <f t="shared" si="33"/>
        <v>0</v>
      </c>
      <c r="T41" s="27"/>
      <c r="U41" s="27">
        <f>SUM(U4:U40)</f>
        <v>0</v>
      </c>
      <c r="V41" s="27">
        <f>SUM(V4:V40)</f>
        <v>0</v>
      </c>
    </row>
    <row r="42" spans="1:22" x14ac:dyDescent="0.35">
      <c r="A42" s="36"/>
      <c r="B42" s="50" t="s">
        <v>42</v>
      </c>
      <c r="C42" s="51"/>
      <c r="D42" s="51"/>
      <c r="E42" s="52"/>
      <c r="F42" s="28"/>
      <c r="G42" s="28"/>
      <c r="H42" s="28"/>
      <c r="I42" s="29"/>
      <c r="J42" s="29">
        <f>J41*1.1</f>
        <v>0</v>
      </c>
      <c r="K42" s="28"/>
      <c r="L42" s="29">
        <f t="shared" ref="L42:S42" si="34">L41*1.1</f>
        <v>0</v>
      </c>
      <c r="M42" s="29">
        <f t="shared" si="34"/>
        <v>0</v>
      </c>
      <c r="N42" s="29">
        <f t="shared" si="34"/>
        <v>0</v>
      </c>
      <c r="O42" s="29">
        <f t="shared" si="34"/>
        <v>0</v>
      </c>
      <c r="P42" s="29">
        <f t="shared" si="34"/>
        <v>0</v>
      </c>
      <c r="Q42" s="29">
        <f t="shared" si="34"/>
        <v>0</v>
      </c>
      <c r="R42" s="29">
        <f t="shared" si="34"/>
        <v>0</v>
      </c>
      <c r="S42" s="29">
        <f t="shared" si="34"/>
        <v>0</v>
      </c>
      <c r="T42" s="29"/>
      <c r="U42" s="29">
        <f>U41*1.1</f>
        <v>0</v>
      </c>
      <c r="V42" s="29">
        <f>V41*1.1</f>
        <v>0</v>
      </c>
    </row>
  </sheetData>
  <mergeCells count="5">
    <mergeCell ref="F2:K2"/>
    <mergeCell ref="L2:T2"/>
    <mergeCell ref="U2:V2"/>
    <mergeCell ref="B41:E41"/>
    <mergeCell ref="B42:E42"/>
  </mergeCells>
  <phoneticPr fontId="1"/>
  <pageMargins left="0.25" right="0.25" top="0.75" bottom="0.75" header="0.3" footer="0.3"/>
  <pageSetup paperSize="9" scale="2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見積内訳書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竹郷　哲也</dc:creator>
  <cp:lastModifiedBy>総務課</cp:lastModifiedBy>
  <cp:lastPrinted>2024-07-11T12:50:56Z</cp:lastPrinted>
  <dcterms:created xsi:type="dcterms:W3CDTF">2024-06-27T05:40:57Z</dcterms:created>
  <dcterms:modified xsi:type="dcterms:W3CDTF">2025-08-01T08:04:27Z</dcterms:modified>
</cp:coreProperties>
</file>